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M:\ABAS-Listed\Stone One Public Company Limited\Stone One Public Company Limited_Sep2024 (Q3)\"/>
    </mc:Choice>
  </mc:AlternateContent>
  <xr:revisionPtr revIDLastSave="0" documentId="13_ncr:1_{8A0220EF-EE98-40CA-B46A-C7B666F46A48}" xr6:coauthVersionLast="47" xr6:coauthVersionMax="47" xr10:uidLastSave="{00000000-0000-0000-0000-000000000000}"/>
  <bookViews>
    <workbookView xWindow="-120" yWindow="-120" windowWidth="21840" windowHeight="13020" activeTab="5" xr2:uid="{00000000-000D-0000-FFFF-FFFF00000000}"/>
  </bookViews>
  <sheets>
    <sheet name="2-4" sheetId="1" r:id="rId1"/>
    <sheet name="5 (3M)" sheetId="13" r:id="rId2"/>
    <sheet name="6 (9M)" sheetId="8" r:id="rId3"/>
    <sheet name="7" sheetId="10" r:id="rId4"/>
    <sheet name="8" sheetId="11" r:id="rId5"/>
    <sheet name="9-10" sheetId="12" r:id="rId6"/>
  </sheets>
  <definedNames>
    <definedName name="［MF］ｳｫｰﾆﾝｸﾞ">{1,2,3,4,5,6,7,8,9,10}</definedName>
    <definedName name="\orkje">{"'Eng (page2)'!$A$1:$D$52"}</definedName>
    <definedName name="_??">{"'Model'!$A$1:$N$53"}</definedName>
    <definedName name="_??????.">{"'Model'!$A$1:$N$53"}</definedName>
    <definedName name="_?Z???N?g">"?{?^?“ 22"</definedName>
    <definedName name="__">"'file:///d:/qc job 4445/remelt/feb14.xls'#$r.$"</definedName>
    <definedName name="__?DATA_DATA2_L">NA()</definedName>
    <definedName name="__?Z???N?g">"?{?^?“ 22"</definedName>
    <definedName name="___?Z???N?g">"?{?^?“ 22"</definedName>
    <definedName name="____?Z???N?g">"?{?^?“ 22"</definedName>
    <definedName name="______________New30">{"'Model'!$A$1:$N$53"}</definedName>
    <definedName name="__________New30">{"'Model'!$A$1:$N$53"}</definedName>
    <definedName name="__________nn2">{"'Model'!$A$1:$N$53"}</definedName>
    <definedName name="________nn2">{"'Model'!$A$1:$N$53"}</definedName>
    <definedName name="_______New30">{"'Model'!$A$1:$N$53"}</definedName>
    <definedName name="_______nn2">{"'Model'!$A$1:$N$53"}</definedName>
    <definedName name="______H3">{"'Sell_Office'!$C$5:$D$6"}</definedName>
    <definedName name="______New30">{"'Model'!$A$1:$N$53"}</definedName>
    <definedName name="______nn2">{"'Model'!$A$1:$N$53"}</definedName>
    <definedName name="______Tic30">{"'Eng (page2)'!$A$1:$D$52"}</definedName>
    <definedName name="______X2">{"'Eng (page2)'!$A$1:$D$52"}</definedName>
    <definedName name="______ZC301">{"'Eng (page2)'!$A$1:$D$52"}</definedName>
    <definedName name="_____93">"'file:///d:/qc job 4445/remelt/feb14.xls'#$r.$"</definedName>
    <definedName name="_____a1">{"'Sheet1'!$L$16"}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bb91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1">{"'Model'!$A$1:$N$53"}</definedName>
    <definedName name="_____dao1">NA()</definedName>
    <definedName name="_____dao2">NA()</definedName>
    <definedName name="_____dap2">NA()</definedName>
    <definedName name="_____DAT1">NA()</definedName>
    <definedName name="_____DAT10">NA()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>NA()</definedName>
    <definedName name="_____DAT7">NA()</definedName>
    <definedName name="_____DAT8">NA()</definedName>
    <definedName name="_____DAT9">NA()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oi3">NA()</definedName>
    <definedName name="_____E99999">NA()</definedName>
    <definedName name="_____G1">{"'Eng (page2)'!$A$1:$D$52"}</definedName>
    <definedName name="_____GID1">NA()</definedName>
    <definedName name="_____H3">{"'Sell_Office'!$C$5:$D$6"}</definedName>
    <definedName name="_____han23">NA()</definedName>
    <definedName name="_____lap1">NA()</definedName>
    <definedName name="_____lap2">NA()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30">{"'Model'!$A$1:$N$53"}</definedName>
    <definedName name="_____nga3">NA()</definedName>
    <definedName name="_____nin190">NA()</definedName>
    <definedName name="_____nn2">{"'Model'!$A$1:$N$53"}</definedName>
    <definedName name="_____oto10">NA()</definedName>
    <definedName name="_____pc30">NA()</definedName>
    <definedName name="_____pc40">NA()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N3">NA()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ic30">{"'Eng (page2)'!$A$1:$D$52"}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2">{"'Eng (page2)'!$A$1:$D$52"}</definedName>
    <definedName name="_____xlfn.BAHTTEXT">#NAME?</definedName>
    <definedName name="_____xlfn.THAIMONTHOFYEAR">#NAME?</definedName>
    <definedName name="_____xlfn.THAIYEAR">#NAME?</definedName>
    <definedName name="_____XM30">NA()</definedName>
    <definedName name="_____ZC301">{"'Eng (page2)'!$A$1:$D$52"}</definedName>
    <definedName name="____a1">{"'Sheet1'!$L$16"}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bb91">NA()</definedName>
    <definedName name="____ADD12" localSheetId="1">HAJIME:OWARI</definedName>
    <definedName name="____ADD12">HAJIME:OWARI</definedName>
    <definedName name="____ADD2" localSheetId="1">STOP:STOPE</definedName>
    <definedName name="____ADD2">STOP:STOPE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Cup2" localSheetId="1">STOP:STOPE</definedName>
    <definedName name="____Cup2">STOP:STOPE</definedName>
    <definedName name="____dao1">NA()</definedName>
    <definedName name="____dao2">NA()</definedName>
    <definedName name="____dap2">NA()</definedName>
    <definedName name="____DAT1">NA()</definedName>
    <definedName name="____DAT10">NA()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>NA()</definedName>
    <definedName name="____DAT7">NA()</definedName>
    <definedName name="____DAT8">NA()</definedName>
    <definedName name="____DAT9">NA()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oi3">NA()</definedName>
    <definedName name="____E99999">NA()</definedName>
    <definedName name="____er43">{"'Eng (page2)'!$A$1:$D$52"}</definedName>
    <definedName name="____G1">{"'Eng (page2)'!$A$1:$D$52"}</definedName>
    <definedName name="____GID1">NA()</definedName>
    <definedName name="____H3">{"'Sell_Office'!$C$5:$D$6"}</definedName>
    <definedName name="____han23">NA()</definedName>
    <definedName name="____K306">{"'Eng (page2)'!$A$1:$D$52"}</definedName>
    <definedName name="____lap1">NA()</definedName>
    <definedName name="____lap2">NA()</definedName>
    <definedName name="____MAC12">NA()</definedName>
    <definedName name="____MAC46">NA()</definedName>
    <definedName name="____mf1">1.5</definedName>
    <definedName name="____mf2">1.15</definedName>
    <definedName name="____mf3">1.35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30">{"'Model'!$A$1:$N$53"}</definedName>
    <definedName name="____nga3">NA()</definedName>
    <definedName name="____nin190">NA()</definedName>
    <definedName name="____nn2">{"'Model'!$A$1:$N$53"}</definedName>
    <definedName name="____oto10">NA()</definedName>
    <definedName name="____pc30">NA()</definedName>
    <definedName name="____pc40">NA()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N3">NA()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ic30">{"'Eng (page2)'!$A$1:$D$52"}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645">{"'Eng (page2)'!$A$1:$D$52"}</definedName>
    <definedName name="____ui110">NA()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X2">{"'Eng (page2)'!$A$1:$D$52"}</definedName>
    <definedName name="____xlfn.BAHTTEXT">#NAME?</definedName>
    <definedName name="____xlfn.THAIMONTHOFYEAR">#NAME?</definedName>
    <definedName name="____xlfn.THAIYEAR">#NAME?</definedName>
    <definedName name="____XM30">NA()</definedName>
    <definedName name="____y4">{"'Eng (page2)'!$A$1:$D$52"}</definedName>
    <definedName name="____ZC301">{"'Eng (page2)'!$A$1:$D$52"}</definedName>
    <definedName name="___a1">{"'Sheet1'!$L$16"}</definedName>
    <definedName name="___d1">{"'Model'!$A$1:$N$53"}</definedName>
    <definedName name="___er43">{"'Eng (page2)'!$A$1:$D$52"}</definedName>
    <definedName name="___G1">{"'Eng (page2)'!$A$1:$D$52"}</definedName>
    <definedName name="___H3">{"'Sell_Office'!$C$5:$D$6"}</definedName>
    <definedName name="___K306">{"'Eng (page2)'!$A$1:$D$52"}</definedName>
    <definedName name="___mf1">1.5</definedName>
    <definedName name="___mf2">1.15</definedName>
    <definedName name="___mf3">1.35</definedName>
    <definedName name="___New30">{"'Model'!$A$1:$N$53"}</definedName>
    <definedName name="___nn2">{"'Model'!$A$1:$N$53"}</definedName>
    <definedName name="___Tic30">{"'Eng (page2)'!$A$1:$D$52"}</definedName>
    <definedName name="___u645">{"'Eng (page2)'!$A$1:$D$52"}</definedName>
    <definedName name="___X2">{"'Eng (page2)'!$A$1:$D$52"}</definedName>
    <definedName name="___xlfn.BAHTTEXT">#NAME?</definedName>
    <definedName name="___xlfn.THAIMONTHOFYEAR">#NAME?</definedName>
    <definedName name="___xlfn.THAIYEAR">#NAME?</definedName>
    <definedName name="___y4">{"'Eng (page2)'!$A$1:$D$52"}</definedName>
    <definedName name="___ZC301">{"'Eng (page2)'!$A$1:$D$52"}</definedName>
    <definedName name="___ZH111">{"'Model'!$A$1:$N$53"}</definedName>
    <definedName name="__ADD12" localSheetId="1">HAJIME:OWARI</definedName>
    <definedName name="__ADD12">HAJIME:OWARI</definedName>
    <definedName name="__ADD2" localSheetId="1">STOP:STOPE</definedName>
    <definedName name="__ADD2">STOP:STOPE</definedName>
    <definedName name="__Count_35">36</definedName>
    <definedName name="__Cup2" localSheetId="1">STOP:STOPE</definedName>
    <definedName name="__Cup2">STOP:STOPE</definedName>
    <definedName name="__d1">{"'Model'!$A$1:$N$53"}</definedName>
    <definedName name="__DemandLoad">1</definedName>
    <definedName name="__er43">{"'Eng (page2)'!$A$1:$D$52"}</definedName>
    <definedName name="__FDS_HYPERLINK_TOGGLE_STATE__">"ON"</definedName>
    <definedName name="__Flu40">50</definedName>
    <definedName name="__G1">{"'Eng (page2)'!$A$1:$D$52"}</definedName>
    <definedName name="__H3">{"'Sell_Office'!$C$5:$D$6"}</definedName>
    <definedName name="__IntlFixup">TRUE</definedName>
    <definedName name="__K306">{"'Eng (page2)'!$A$1:$D$52"}</definedName>
    <definedName name="__mf1">1.5</definedName>
    <definedName name="__mf2">1.15</definedName>
    <definedName name="__mf3">1.35</definedName>
    <definedName name="__New30">{"'Model'!$A$1:$N$53"}</definedName>
    <definedName name="__nn2">{"'Model'!$A$1:$N$53"}</definedName>
    <definedName name="__py5" localSheetId="1">DATE(YEAR(Loan_Start),MONTH(Loan_Start)+Payment_Number,DAY(Loan_Start))</definedName>
    <definedName name="__py5">DATE(YEAR(Loan_Start),MONTH(Loan_Start)+Payment_Number,DAY(Loan_Start))</definedName>
    <definedName name="__T02">{"Book1"}</definedName>
    <definedName name="__Tic30">{"'Eng (page2)'!$A$1:$D$52"}</definedName>
    <definedName name="__u645">{"'Eng (page2)'!$A$1:$D$52"}</definedName>
    <definedName name="__X2">{"'Eng (page2)'!$A$1:$D$52"}</definedName>
    <definedName name="__xlfn.BAHTTEXT">#NAME?</definedName>
    <definedName name="__xlfn.THAIMONTHOFYEAR">#NAME?</definedName>
    <definedName name="__xlfn.THAIYEAR">#NAME?</definedName>
    <definedName name="__xlfn_BAHTTEXT">NA()</definedName>
    <definedName name="__y4">{"'Eng (page2)'!$A$1:$D$52"}</definedName>
    <definedName name="__ZC301">{"'Eng (page2)'!$A$1:$D$52"}</definedName>
    <definedName name="__ZH111">{"'Model'!$A$1:$N$53"}</definedName>
    <definedName name="_0">NA()</definedName>
    <definedName name="_0_35">NA()</definedName>
    <definedName name="_1_35">NA()</definedName>
    <definedName name="_10_??????.">{"'Model'!$A$1:$N$53"}</definedName>
    <definedName name="_1000A01">NA()</definedName>
    <definedName name="_15HTML_Control_1">{"'Thai_key'!$A$3:$W$50"}</definedName>
    <definedName name="_16HTML_Control_1_1">{"'Thai_key'!$A$3:$W$50"}</definedName>
    <definedName name="_17HTML_Control_10_1">{"'Thai_key'!$A$3:$W$50"}</definedName>
    <definedName name="_18HTML_Control_2_1">{"'Monthly'!$A$3:$U$60"}</definedName>
    <definedName name="_19HTML_Control_3_1">{"'Monthly'!$A$3:$U$60"}</definedName>
    <definedName name="_1CAP002">NA()</definedName>
    <definedName name="_2_35">NA()</definedName>
    <definedName name="_2_b_1">NA()</definedName>
    <definedName name="_20HTML_Control_4_1">{"'Monthly'!$A$3:$U$60"}</definedName>
    <definedName name="_21HTML_Control_5_1">{"'Monthly'!$A$3:$U$60"}</definedName>
    <definedName name="_22HTML_Control_6_1">{"'Monthly'!$A$3:$U$60"}</definedName>
    <definedName name="_23HTML_Control_7_1">{"'Thai_key'!$A$3:$W$50"}</definedName>
    <definedName name="_24HTML_Control_8_1">{"'Thai_key'!$A$3:$W$50"}</definedName>
    <definedName name="_25HTML_Control_9_1">{"'Thai_key'!$A$3:$W$50"}</definedName>
    <definedName name="_26Ownership_1" localSheetId="1">OFFSET(data1ab,1,0)</definedName>
    <definedName name="_26Ownership_1">OFFSET(data1ab,1,0)</definedName>
    <definedName name="_27Ownership_1_1" localSheetId="1">OFFSET(data1ab,1,0)</definedName>
    <definedName name="_27Ownership_1_1">OFFSET(data1ab,1,0)</definedName>
    <definedName name="_28Ownership_2_1" localSheetId="1">OFFSET(data1ab,1,0)</definedName>
    <definedName name="_28Ownership_2_1">OFFSET(data1ab,1,0)</definedName>
    <definedName name="_2STREO7">NA()</definedName>
    <definedName name="_4_e_1">NA()</definedName>
    <definedName name="_4GOIC01">NA()</definedName>
    <definedName name="_4OSLCTT">NA()</definedName>
    <definedName name="_5_??">{"'Model'!$A$1:$N$53"}</definedName>
    <definedName name="_5_p_1">NA()</definedName>
    <definedName name="_6_q_1">NA()</definedName>
    <definedName name="_6BNTTTH">NA()</definedName>
    <definedName name="_6DCTTBO">NA()</definedName>
    <definedName name="_6DD24TT">NA()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_w_1">NA()</definedName>
    <definedName name="_7DNCABC">NA()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z_1">NA()</definedName>
    <definedName name="_A">NA()</definedName>
    <definedName name="_a_35">NA()</definedName>
    <definedName name="_ADD1" localSheetId="1">STOP2:STOP2E</definedName>
    <definedName name="_ADD1">STOP2:STOP2E</definedName>
    <definedName name="_ADD12" localSheetId="1">HAJIME:OWARI</definedName>
    <definedName name="_ADD12">HAJIME:OWARI</definedName>
    <definedName name="_ADD2" localSheetId="1">STOP:STOPE</definedName>
    <definedName name="_ADD2">STOP:STOPE</definedName>
    <definedName name="_B">NA()</definedName>
    <definedName name="_C">NA()</definedName>
    <definedName name="_Count_35">5</definedName>
    <definedName name="_Cup2" localSheetId="1">STOP:STOPE</definedName>
    <definedName name="_Cup2">STOP:STOPE</definedName>
    <definedName name="_D">NA()</definedName>
    <definedName name="_d_35">NA()</definedName>
    <definedName name="_d1">{"'Model'!$A$1:$N$53"}</definedName>
    <definedName name="_E">NA()</definedName>
    <definedName name="_E___0">"'file:///a:/d.xls'#$r.$"</definedName>
    <definedName name="_E___93">"'file:///d:/qc job 4445/remelt/dec21.xls'#$r.$"</definedName>
    <definedName name="_E___94">"'file://10.5.11.1/d/report/jan3.xls'#$r.$"</definedName>
    <definedName name="_E___95">"'file://10.5.11.1/d/report/jan3.xls'#$r.$"</definedName>
    <definedName name="_e_35">NA()</definedName>
    <definedName name="_er43">{"'Eng (page2)'!$A$1:$D$52"}</definedName>
    <definedName name="_eu_lblSeed1">6648124</definedName>
    <definedName name="_eu_lblSeed2">3105613</definedName>
    <definedName name="_eu_lblSeed3">9092828</definedName>
    <definedName name="_eu_lblSeed4">8231087</definedName>
    <definedName name="_eu_lblSeed5">8045525</definedName>
    <definedName name="_eu_lblSeed6">1463957</definedName>
    <definedName name="_eu_lblSeed7">1146085</definedName>
    <definedName name="_eu_lblSeed8">0</definedName>
    <definedName name="_F">NA()</definedName>
    <definedName name="_F___0">"'file:///a:/d.xls'#$r.$"</definedName>
    <definedName name="_F___93">"'file:///d:/qc job 4445/remelt/dec21.xls'#$r.$"</definedName>
    <definedName name="_F___94">"'file://10.5.11.1/d/report/jan3.xls'#$r.$"</definedName>
    <definedName name="_F___95">"'file://10.5.11.1/d/report/jan3.xls'#$r.$"</definedName>
    <definedName name="_f_35">NA()</definedName>
    <definedName name="_Fill" localSheetId="5">#REF!</definedName>
    <definedName name="_Fill">#REF!</definedName>
    <definedName name="_Flu40">50</definedName>
    <definedName name="_G">NA()</definedName>
    <definedName name="_G___0">"'file:///a:/d.xls'#$r.$"</definedName>
    <definedName name="_G___93">"'file:///d:/qc job 4445/remelt/dec21.xls'#$r.$"</definedName>
    <definedName name="_G___94">"'file://10.5.11.1/d/report/jan3.xls'#$r.$"</definedName>
    <definedName name="_G___95">"'file://10.5.11.1/d/report/jan3.xls'#$r.$"</definedName>
    <definedName name="_g_35">NA()</definedName>
    <definedName name="_G1">{"'Eng (page2)'!$A$1:$D$52"}</definedName>
    <definedName name="_h">NA()</definedName>
    <definedName name="_H3">{"'Sell_Office'!$C$5:$D$6"}</definedName>
    <definedName name="_i">NA()</definedName>
    <definedName name="_j">NA()</definedName>
    <definedName name="_k">NA()</definedName>
    <definedName name="_K306">{"'Eng (page2)'!$A$1:$D$52"}</definedName>
    <definedName name="_Key1" localSheetId="5">#REF!</definedName>
    <definedName name="_Key1">#REF!</definedName>
    <definedName name="_Key2">#REF!</definedName>
    <definedName name="_l">NA()</definedName>
    <definedName name="_m">NA()</definedName>
    <definedName name="_M___0">"'file:///a:/d.xls'#$r.$"</definedName>
    <definedName name="_M___93">"'file:///d:/qc job 4445/remelt/dec21.xls'#$r.$"</definedName>
    <definedName name="_M___94">"'file://10.5.11.1/d/report/jan3.xls'#$r.$"</definedName>
    <definedName name="_M___95">"'file://10.5.11.1/d/report/jan3.xls'#$r.$"</definedName>
    <definedName name="_mf1">1.5</definedName>
    <definedName name="_mf2">1.15</definedName>
    <definedName name="_mf3">1.35</definedName>
    <definedName name="_n">NA()</definedName>
    <definedName name="_New30">{"'Model'!$A$1:$N$53"}</definedName>
    <definedName name="_nn2">{"'Model'!$A$1:$N$53"}</definedName>
    <definedName name="_NSO2">{"'Sheet1'!$L$16"}</definedName>
    <definedName name="_o">NA()</definedName>
    <definedName name="_O___93">"'file:///d:/qc job 4445/remelt/feb14.xls'#$r.$"</definedName>
    <definedName name="_OR1" localSheetId="1">DATE(YEAR(Loan_Start),MONTH(Loan_Start)+Payment_Number,DAY(Loan_Start))</definedName>
    <definedName name="_OR1">DATE(YEAR(Loan_Start),MONTH(Loan_Start)+Payment_Number,DAY(Loan_Start))</definedName>
    <definedName name="_Order1">255</definedName>
    <definedName name="_Order2">255</definedName>
    <definedName name="_p">NA()</definedName>
    <definedName name="_py5" localSheetId="1">DATE(YEAR(Loan_Start),MONTH(Loan_Start)+Payment_Number,DAY(Loan_Start))</definedName>
    <definedName name="_py5">DATE(YEAR(Loan_Start),MONTH(Loan_Start)+Payment_Number,DAY(Loan_Start))</definedName>
    <definedName name="_Q">"'file://10.5.11.1/d/report/jan3.xls'#$r.$"</definedName>
    <definedName name="_Q___0">"'file:///a:/d.xls'#$r.$"</definedName>
    <definedName name="_Q___93">"'file:///d:/qc job 4445/remelt/dec21.xls'#$r.$"</definedName>
    <definedName name="_Q___94">"'file://10.5.11.1/d/report/jan3.xls'#$r.$"</definedName>
    <definedName name="_Q___95">"'file://10.5.11.1/d/report/jan3.xls'#$r.$"</definedName>
    <definedName name="_r">"$rawdaily.$ad$"</definedName>
    <definedName name="_Regression_Int">1</definedName>
    <definedName name="_S___93">"'file:///d:/qc job 4445/remelt/feb14.xls'#$r.$"</definedName>
    <definedName name="_Sort" localSheetId="5">#REF!</definedName>
    <definedName name="_Sort">#REF!</definedName>
    <definedName name="_T">NA()</definedName>
    <definedName name="_T_35">NA()</definedName>
    <definedName name="_T6">{"'和文'!$Q$45:$AP$71"}</definedName>
    <definedName name="_Tic30">{"'Eng (page2)'!$A$1:$D$52"}</definedName>
    <definedName name="_u645">{"'Eng (page2)'!$A$1:$D$52"}</definedName>
    <definedName name="_w">"$rawdaily.$ad$"</definedName>
    <definedName name="_x">"$rawdaily.$ad$"</definedName>
    <definedName name="_X2">{"'Eng (page2)'!$A$1:$D$52"}</definedName>
    <definedName name="_y4">{"'Eng (page2)'!$A$1:$D$52"}</definedName>
    <definedName name="_z">NA()</definedName>
    <definedName name="_z_35">NA()</definedName>
    <definedName name="_ZC301">{"'Eng (page2)'!$A$1:$D$52"}</definedName>
    <definedName name="_ZH111">{"'Model'!$A$1:$N$53"}</definedName>
    <definedName name="A_35">NA()</definedName>
    <definedName name="a_4" localSheetId="1">DATE(YEAR(Loan_Start_4),MONTH(Loan_Start_4)+#NAME?,DAY(Loan_Start_4))</definedName>
    <definedName name="a_4">DATE(YEAR(Loan_Start_4),MONTH(Loan_Start_4)+#NAME?,DAY(Loan_Start_4))</definedName>
    <definedName name="a_68" localSheetId="1">DATE(YEAR(Loan_Start_68),MONTH(Loan_Start_68)+#NAME?,DAY(Loan_Start_68))</definedName>
    <definedName name="a_68">DATE(YEAR(Loan_Start_68),MONTH(Loan_Start_68)+#NAME?,DAY(Loan_Start_68))</definedName>
    <definedName name="a_69" localSheetId="1">DATE(YEAR(Loan_Start_69),MONTH(Loan_Start_69)+#NAME?,DAY(Loan_Start_69))</definedName>
    <definedName name="a_69">DATE(YEAR(Loan_Start_69),MONTH(Loan_Start_69)+#NAME?,DAY(Loan_Start_69))</definedName>
    <definedName name="A01_">NA()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120_">NA()</definedName>
    <definedName name="a277Print_Titles">NA()</definedName>
    <definedName name="A35_">NA()</definedName>
    <definedName name="A50_">NA()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95_">NA()</definedName>
    <definedName name="aa_1" localSheetId="1">DATE(YEAR(Loan_Start_1),MONTH(Loan_Start_1)+#NAME?,DAY(Loan_Start_1))</definedName>
    <definedName name="aa_1">DATE(YEAR(Loan_Start_1),MONTH(Loan_Start_1)+#NAME?,DAY(Loan_Start_1))</definedName>
    <definedName name="aa_39" localSheetId="1">DATE(YEAR(Loan_Start_39),MONTH(Loan_Start_39)+#NAME?,DAY(Loan_Start_39))</definedName>
    <definedName name="aa_39">DATE(YEAR(Loan_Start_39),MONTH(Loan_Start_39)+#NAME?,DAY(Loan_Start_39))</definedName>
    <definedName name="aa_4" localSheetId="1">DATE(YEAR(Loan_Start_4),MONTH(Loan_Start_4)+#NAME?,DAY(Loan_Start_4))</definedName>
    <definedName name="aa_4">DATE(YEAR(Loan_Start_4),MONTH(Loan_Start_4)+#NAME?,DAY(Loan_Start_4))</definedName>
    <definedName name="aa_42" localSheetId="1">DATE(YEAR(Loan_Start_42),MONTH(Loan_Start_42)+#NAME?,DAY(Loan_Start_42))</definedName>
    <definedName name="aa_42">DATE(YEAR(Loan_Start_42),MONTH(Loan_Start_42)+#NAME?,DAY(Loan_Start_42))</definedName>
    <definedName name="aa_58" localSheetId="1">DATE(YEAR(Loan_Start_58),MONTH(Loan_Start_58)+#NAME?,DAY(Loan_Start_58))</definedName>
    <definedName name="aa_58">DATE(YEAR(Loan_Start_58),MONTH(Loan_Start_58)+#NAME?,DAY(Loan_Start_58))</definedName>
    <definedName name="aa_60" localSheetId="1">DATE(YEAR(Loan_Start_58),MONTH(Loan_Start_58)+#NAME?,DAY(Loan_Start_58))</definedName>
    <definedName name="aa_60">DATE(YEAR(Loan_Start_58),MONTH(Loan_Start_58)+#NAME?,DAY(Loan_Start_58))</definedName>
    <definedName name="aa_61" localSheetId="1">DATE(YEAR(Loan_Start_58),MONTH(Loan_Start_58)+#NAME?,DAY(Loan_Start_58))</definedName>
    <definedName name="aa_61">DATE(YEAR(Loan_Start_58),MONTH(Loan_Start_58)+#NAME?,DAY(Loan_Start_58))</definedName>
    <definedName name="aa_62" localSheetId="1">DATE(YEAR(Loan_Start_58),MONTH(Loan_Start_58)+#NAME?,DAY(Loan_Start_58))</definedName>
    <definedName name="aa_62">DATE(YEAR(Loan_Start_58),MONTH(Loan_Start_58)+#NAME?,DAY(Loan_Start_58))</definedName>
    <definedName name="aa_63" localSheetId="1">DATE(YEAR(Loan_Start_58),MONTH(Loan_Start_58)+#NAME?,DAY(Loan_Start_58))</definedName>
    <definedName name="aa_63">DATE(YEAR(Loan_Start_58),MONTH(Loan_Start_58)+#NAME?,DAY(Loan_Start_58))</definedName>
    <definedName name="aa_64" localSheetId="1">DATE(YEAR(Loan_Start_64),MONTH(Loan_Start_64)+#NAME?,DAY(Loan_Start_64))</definedName>
    <definedName name="aa_64">DATE(YEAR(Loan_Start_64),MONTH(Loan_Start_64)+#NAME?,DAY(Loan_Start_64))</definedName>
    <definedName name="aa_68" localSheetId="1">DATE(YEAR(Loan_Start_68),MONTH(Loan_Start_68)+#NAME?,DAY(Loan_Start_68))</definedName>
    <definedName name="aa_68">DATE(YEAR(Loan_Start_68),MONTH(Loan_Start_68)+#NAME?,DAY(Loan_Start_68))</definedName>
    <definedName name="aa_69" localSheetId="1">DATE(YEAR(Loan_Start_69),MONTH(Loan_Start_69)+#NAME?,DAY(Loan_Start_69))</definedName>
    <definedName name="aa_69">DATE(YEAR(Loan_Start_69),MONTH(Loan_Start_69)+#NAME?,DAY(Loan_Start_69))</definedName>
    <definedName name="aa_76" localSheetId="1">DATE(YEAR(Loan_Start_76),MONTH(Loan_Start_76)+#NAME?,DAY(Loan_Start_76))</definedName>
    <definedName name="aa_76">DATE(YEAR(Loan_Start_76),MONTH(Loan_Start_76)+#NAME?,DAY(Loan_Start_76))</definedName>
    <definedName name="AAA_35">NA()</definedName>
    <definedName name="AAA_DOCTOPS">"AAA_SET"</definedName>
    <definedName name="AAA_duser">"OFF"</definedName>
    <definedName name="aaaaaaaa">{"'Eng (page2)'!$A$1:$D$52"}</definedName>
    <definedName name="aaaaaaaaa">{"'Eng (page2)'!$A$1:$D$52"}</definedName>
    <definedName name="aaaaaaaaaa">{"'Eng (page2)'!$A$1:$D$52"}</definedName>
    <definedName name="aaaaaaaaaaaaaaaa">{"'Eng (page2)'!$A$1:$D$52"}</definedName>
    <definedName name="aaaqw">{"'Model'!$A$1:$N$53"}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B">{"'Sheet1'!$A$1:$AA$147"}</definedName>
    <definedName name="abb91_35">NA()</definedName>
    <definedName name="abc" localSheetId="1">HAJIME:OWARI</definedName>
    <definedName name="abc">HAJIME:OWARI</definedName>
    <definedName name="abcde" localSheetId="1">BlankMacro1</definedName>
    <definedName name="abcde">BlankMacro1</definedName>
    <definedName name="ABZpa">225*8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" localSheetId="1">STOP:STOPE</definedName>
    <definedName name="acc">STOP:STOPE</definedName>
    <definedName name="Acc.income">"Chart 1"</definedName>
    <definedName name="Access_Button">"recSPC1_Sheet9_List"</definedName>
    <definedName name="AccessDatabase">"C:\MSOffice\Office\aut\WAREHOUSE.mdb"</definedName>
    <definedName name="accounting">{"'Eng (page2)'!$A$1:$D$52"}</definedName>
    <definedName name="ACT_TCF">{"'Summary'!$A$1:$AD$528"}</definedName>
    <definedName name="adas">{"'Model'!$A$1:$N$53"}</definedName>
    <definedName name="adas1">{"'Model'!$A$1:$N$53"}</definedName>
    <definedName name="ADDR" localSheetId="1">HAJIME:OWARI</definedName>
    <definedName name="ADDR">HAJIME:OWARI</definedName>
    <definedName name="addr1" localSheetId="1">HAJIME:OWARI</definedName>
    <definedName name="addr1">HAJIME:OWARI</definedName>
    <definedName name="adm" localSheetId="1">DATE(YEAR(Loan_Start),MONTH(Loan_Start)+Payment_Number,DAY(Loan_Start))</definedName>
    <definedName name="adm">DATE(YEAR(Loan_Start),MONTH(Loan_Start)+Payment_Number,DAY(Loan_Start))</definedName>
    <definedName name="Admin">{"'Eng (page2)'!$A$1:$D$52"}</definedName>
    <definedName name="Adminis">{"'Eng (page2)'!$A$1:$D$52"}</definedName>
    <definedName name="æ76">NA()</definedName>
    <definedName name="æ76_35">NA()</definedName>
    <definedName name="afdfdfff" localSheetId="1">IF(Loan_Amount*Interest_Rate*Loan_Years*Loan_Start&gt;0,1,0)</definedName>
    <definedName name="afdfdfff">IF(Loan_Amount*Interest_Rate*Loan_Years*Loan_Start&gt;0,1,0)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ll_Item">NA()</definedName>
    <definedName name="ALPIN">NA()</definedName>
    <definedName name="ALPJYOU">NA()</definedName>
    <definedName name="ALPTOI">NA()</definedName>
    <definedName name="amiang">NA()</definedName>
    <definedName name="ammmmmmmmm">{"'Eng (page2)'!$A$1:$D$52"}</definedName>
    <definedName name="anpha">NA()</definedName>
    <definedName name="anscount">2</definedName>
    <definedName name="ANU">{"'Eng (page2)'!$A$1:$D$52"}</definedName>
    <definedName name="anything">{"'和文'!$Q$45:$AP$71"}</definedName>
    <definedName name="aoe">{"'Model'!$A$1:$N$53"}</definedName>
    <definedName name="aoee">{"'Model'!$A$1:$N$53"}</definedName>
    <definedName name="AR">DATE(98,1,31)-NA()</definedName>
    <definedName name="are">{"'Eng (page2)'!$A$1:$D$52"}</definedName>
    <definedName name="area">NA()</definedName>
    <definedName name="arhred" localSheetId="1">BlankMacro1</definedName>
    <definedName name="arhred">BlankMacro1</definedName>
    <definedName name="ART_COLOUR_DESIGN_CO_.LTD.">"ART COLOUR DESIGN CO.,LTD."</definedName>
    <definedName name="as">{"'Eng (page2)'!$A$1:$D$52"}</definedName>
    <definedName name="AS2DocOpenMode">"AS2DocumentEdit"</definedName>
    <definedName name="AS2HasNoAutoHeaderFooter">" "</definedName>
    <definedName name="AS2NamedRange">2</definedName>
    <definedName name="AS2ReportLS">1</definedName>
    <definedName name="AS2SyncStepLS">0</definedName>
    <definedName name="AS2VersionLS">300</definedName>
    <definedName name="asd" localSheetId="1">Scheduled_Payment+Extra_Payment</definedName>
    <definedName name="asd">Scheduled_Payment+Extra_Payment</definedName>
    <definedName name="asda" localSheetId="1">Scheduled_Payment+Extra_Payment</definedName>
    <definedName name="asda">Scheduled_Payment+Extra_Payment</definedName>
    <definedName name="asds">{"'Eng (page2)'!$A$1:$D$52"}</definedName>
    <definedName name="asdz">{"'Eng (page2)'!$A$1:$D$52"}</definedName>
    <definedName name="assssssa">{"'Sell_Office'!$C$5:$D$6"}</definedName>
    <definedName name="Assumption_lakeshore">43957.6101041666</definedName>
    <definedName name="atc">{"'con_010'!$A$1:$AN$63"}</definedName>
    <definedName name="atyr">{"'Eng (page2)'!$A$1:$D$52"}</definedName>
    <definedName name="aù0">NA()</definedName>
    <definedName name="aù0_35">NA()</definedName>
    <definedName name="AUGUSTUS">NA()</definedName>
    <definedName name="AuraStyleDefaultsReset">#REF!</definedName>
    <definedName name="awse">{"'Eng (page2)'!$A$1:$D$52"}</definedName>
    <definedName name="ax">{"'Eng (page2)'!$A$1:$D$52"}</definedName>
    <definedName name="B">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39" localSheetId="1">OFFSET(Full_Print_39,0,0,'5 (3M)'!อ_39)</definedName>
    <definedName name="b_39">OFFSET(Full_Print_39,0,0,อ_39)</definedName>
    <definedName name="b_4" localSheetId="1">OFFSET(Full_Print_4,0,0,'5 (3M)'!อ_4)</definedName>
    <definedName name="b_4">OFFSET(Full_Print_4,0,0,อ_4)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42" localSheetId="1">OFFSET(Full_Print_42,0,0,'5 (3M)'!อ_42)</definedName>
    <definedName name="b_42">OFFSET(Full_Print_42,0,0,อ_42)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58" localSheetId="1">OFFSET(Full_Print_58,0,0,'5 (3M)'!อ_58)</definedName>
    <definedName name="b_58">OFFSET(Full_Print_58,0,0,อ_58)</definedName>
    <definedName name="b_60" localSheetId="1">OFFSET(Full_Print_58,0,0,อ_60)</definedName>
    <definedName name="b_60">OFFSET(Full_Print_58,0,0,อ_60)</definedName>
    <definedName name="b_61" localSheetId="1">OFFSET(Full_Print_58,0,0,อ_61)</definedName>
    <definedName name="b_61">OFFSET(Full_Print_58,0,0,อ_61)</definedName>
    <definedName name="b_62" localSheetId="1">OFFSET(Full_Print_58,0,0,อ_62)</definedName>
    <definedName name="b_62">OFFSET(Full_Print_58,0,0,อ_62)</definedName>
    <definedName name="b_63" localSheetId="1">OFFSET(Full_Print_58,0,0,อ_63)</definedName>
    <definedName name="b_63">OFFSET(Full_Print_58,0,0,อ_63)</definedName>
    <definedName name="b_64" localSheetId="1">OFFSET(Full_Print_64,0,0,'5 (3M)'!อ_64)</definedName>
    <definedName name="b_64">OFFSET(Full_Print_64,0,0,อ_64)</definedName>
    <definedName name="b_68" localSheetId="1">OFFSET(Full_Print_68,0,0,'5 (3M)'!อ_68)</definedName>
    <definedName name="b_68">OFFSET(Full_Print_68,0,0,อ_68)</definedName>
    <definedName name="b_69" localSheetId="1">OFFSET(Full_Print_69,0,0,'5 (3M)'!อ_69)</definedName>
    <definedName name="b_69">OFFSET(Full_Print_69,0,0,อ_69)</definedName>
    <definedName name="b_76" localSheetId="1">OFFSET(Full_Print_76,0,0,'5 (3M)'!อ_76)</definedName>
    <definedName name="b_76">OFFSET(Full_Print_76,0,0,อ_76)</definedName>
    <definedName name="B1.1">#REF!</definedName>
    <definedName name="BA_1">NA()</definedName>
    <definedName name="BA_2">NA()</definedName>
    <definedName name="BA_3">NA()</definedName>
    <definedName name="baa">{"'Model'!$A$1:$N$53"}</definedName>
    <definedName name="baba">{"'Model'!$A$1:$N$53"}</definedName>
    <definedName name="balance_type">1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rData">NA()</definedName>
    <definedName name="BB">NA()</definedName>
    <definedName name="bbb_1" localSheetId="1">IF(Loan_Amount_1*Interest_Rate_1*Loan_Years_1*Loan_Start_1&gt;0,1,0)</definedName>
    <definedName name="bbb_1">IF(Loan_Amount_1*Interest_Rate_1*Loan_Years_1*Loan_Start_1&gt;0,1,0)</definedName>
    <definedName name="bbb_64" localSheetId="1">IF(Loan_Amount_64*Interest_Rate_64*Loan_Years_64*Loan_Start_64&gt;0,1,0)</definedName>
    <definedName name="bbb_64">IF(Loan_Amount_64*Interest_Rate_64*Loan_Years_64*Loan_Start_64&gt;0,1,0)</definedName>
    <definedName name="BBBB">{"'Eng (page2)'!$A$1:$D$52"}</definedName>
    <definedName name="bbbbbb">{"'Eng (page2)'!$A$1:$D$52"}</definedName>
    <definedName name="bbbbbbbb">{"'Eng (page2)'!$A$1:$D$52"}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>{"'Model'!$A$1:$N$53"}</definedName>
    <definedName name="BERW">{"'Eng (page2)'!$A$1:$D$52"}</definedName>
    <definedName name="beta">NA()</definedName>
    <definedName name="beua">{"'Model'!$A$1:$N$53"}</definedName>
    <definedName name="bf">{"'Eng (page2)'!$A$1:$D$52"}</definedName>
    <definedName name="BG_Del">15</definedName>
    <definedName name="BG_Ins">4</definedName>
    <definedName name="BG_Mod">6</definedName>
    <definedName name="bgf">{"'Eng (page2)'!$A$1:$D$52"}</definedName>
    <definedName name="bgfbvfdb">{"'Eng (page2)'!$A$1:$D$52"}</definedName>
    <definedName name="bgsbr">{"'Eng (page2)'!$A$1:$D$52"}</definedName>
    <definedName name="big">{"'Eng (page2)'!$A$1:$D$52"}</definedName>
    <definedName name="BL_1">NA()</definedName>
    <definedName name="BL_2">NA()</definedName>
    <definedName name="BL_3">NA()</definedName>
    <definedName name="blang">NA()</definedName>
    <definedName name="BLDG">NA()</definedName>
    <definedName name="BLDGIMP">NA()</definedName>
    <definedName name="BLDGREV">NA()</definedName>
    <definedName name="bll" localSheetId="1">Scheduled_Payment+Extra_Payment</definedName>
    <definedName name="bll">Scheduled_Payment+Extra_Payment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ook1">{"'Eng (page2)'!$A$1:$D$52"}</definedName>
    <definedName name="book2">{"'Eng (page2)'!$A$1:$D$52"}</definedName>
    <definedName name="BookName_35">"finadf49-09-พุฒิพงศ์.xls"</definedName>
    <definedName name="BookType">1</definedName>
    <definedName name="BOQ">NA()</definedName>
    <definedName name="br">{"'Model'!$A$1:$N$53"}</definedName>
    <definedName name="BRFG">{"'Eng (page2)'!$A$1:$D$52"}</definedName>
    <definedName name="BRT">{"'Eng (page2)'!$A$1:$D$52"}</definedName>
    <definedName name="bsd">{"'Model'!$A$1:$N$53"}</definedName>
    <definedName name="BSDF">{"'Eng (page2)'!$A$1:$D$52"}</definedName>
    <definedName name="bson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iltIn_Database___0">"$"</definedName>
    <definedName name="BuiltIn_Database___1">"$"</definedName>
    <definedName name="BuiltIn_Database___2">"$"</definedName>
    <definedName name="BuiltIn_Print_Area___3">"$#ref!.$A$6:$Z$23"</definedName>
    <definedName name="BuiltIn_Print_Area___6">"$#ref!.$a$1:$iv$#ref!"</definedName>
    <definedName name="BuiltIn_Print_Titles___0">NA()</definedName>
    <definedName name="BuiltIn_Print_Titles___3">"$#ref!.$A$1:$IV$5"</definedName>
    <definedName name="buoc">NA()</definedName>
    <definedName name="Button_1">"MAT_PRICE_Sheet1_List"</definedName>
    <definedName name="Button_15">"MAUI_MALL_MAUI_MALLARD_INPUT_List"</definedName>
    <definedName name="Button_16">"MAUI_MALL_MAUI_MALLARD_INPUT_List"</definedName>
    <definedName name="Button_2">"SalesReport_Customer_List"</definedName>
    <definedName name="Button_23">"M_report45_leave_List"</definedName>
    <definedName name="Button_24">"M_report45_leave_List1"</definedName>
    <definedName name="Button_25">"SalesReport_JNL_List"</definedName>
    <definedName name="Button_26">"SalesReport_JNL_List1"</definedName>
    <definedName name="Button_4">"Forecast_Nov_98_Dec98_List"</definedName>
    <definedName name="BVCISUMMARY">NA()</definedName>
    <definedName name="BZ">{"'Summary'!$A$5:$H$42"}</definedName>
    <definedName name="C_">NA()</definedName>
    <definedName name="C_note">{"'Eng (page2)'!$A$1:$D$52"}</definedName>
    <definedName name="CABLE2">NA()</definedName>
    <definedName name="CABLE2_35">NA()</definedName>
    <definedName name="CAE">{"'Eng (page2)'!$A$1:$D$52"}</definedName>
    <definedName name="calc">1</definedName>
    <definedName name="cancu2">NA()</definedName>
    <definedName name="cap">NA()</definedName>
    <definedName name="cap0.7">NA()</definedName>
    <definedName name="CAPDAT">NA()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h">{"'Eng (page2)'!$A$1:$D$52"}</definedName>
    <definedName name="Cashflow">{"'Sheet1'!$L$16"}</definedName>
    <definedName name="Cat">NA()</definedName>
    <definedName name="Category_All">NA()</definedName>
    <definedName name="CATIN">NA()</definedName>
    <definedName name="CATJYOU">NA()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bChart9876793_opts">"1, 2, 1, False, 2, False, False, , 0, False, False, 2, 2"</definedName>
    <definedName name="cb_Chart_1_opts">"1, 6, 1, False, 2, False, False, , 0, False, True, 1, 2"</definedName>
    <definedName name="cb_Chart_10_opts">"1, 8, 1, False, 2, False, False, , 0, False, False, 2, 2"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1, 1, False, 2, False, False, , 0, False, False, 2, 2"</definedName>
    <definedName name="cb_Chart_12_opts">"1, 8, 1, False, 2, False, False, , 0, False, False, 2, 2"</definedName>
    <definedName name="cb_Chart_13_opts">"1, 8, 1, False, 2, False, False, , 0, False, False, 2, 2"</definedName>
    <definedName name="cb_Chart_14_opts">"1, 8, 1, False, 2, False, False, , 0, False, False, 2,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"1, 8, 1, False, 2, False, False, , 0, False, False, 2, 2"</definedName>
    <definedName name="cb_Chart_1670_opts">"1, 5, 1, False, 2, True, False, , 0, False, False, 2, 1"</definedName>
    <definedName name="cb_Chart_17_opts">"1, 6, 1, False, 2, False, False, , 0, False, True, 2, 2"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8, 1, False, 2, False, False, , 0, False, False, 2, 2"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3, 1, False, 2, True, False, , 0, False, True, 2, 1"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0_opts">"1, 1, 1, False, 2, False, False, , 0, False, False, 3,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3, 1, False, 2, True, False, , 0, False, True, 1, 2"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1_opts">"1, 2, 1, False, 2, False, False, , 0, False, False, 2, 1"</definedName>
    <definedName name="cb_Chart_52_opts">"1, 2, 1, False, 2, False, False, , 0, False, False, 2, 1"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2, 1, False, 2, False, False, , 0, False, False, 2, 1"</definedName>
    <definedName name="cb_Chart_5449_opts">"1, 1, 1, False, 2, False, False, , 0, False, False, 1, 1"</definedName>
    <definedName name="cb_Chart_55_opts">"1, 7, 1, False, 2, False, False, , 0, False, True, 2, 2"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6_opts">"1, 1, 1, False, 2, False, False, , 0, False, False, 1, 1"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"1, 7, 1, False, 2, False, False, , 0, False, True, 2,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1, 1, False, 2, True, False, , 0, False, False, 1, 2"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1, 1, False, 2, True, False, , 0, False, False, 1, 2"</definedName>
    <definedName name="cb_sChart_36498_opts">"1, 3, 1, False, 2, False, False, , 0, False, False, 1, 2"</definedName>
    <definedName name="cb_sChart_37450_opts">"1, 5, 1, False, 2, True, False, , 0, False, True, 2, 1"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9, 1, False, 2, False, False, , 0, False, True, 2, 2"</definedName>
    <definedName name="cb_sChart_5449_opts">"1, 3, 1, False, 2, False, False, , 0, False, True, 2, 2"</definedName>
    <definedName name="cb_sChart_5723_opts">"1, 3, 1, False, 2, False, False, , 0, False, True, 2, 2"</definedName>
    <definedName name="cb_sChart_58046_opts">"1, 9, 1, False, 2, False, False, , 0, False, True, 2,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8, 1, False, 2, False, False, , 0, False, False, 2, 2"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1, 1, False, 2, True, False, , 0, False, False, 1, 2"</definedName>
    <definedName name="cb_sChart_79140_opts">"1, 5, 1, False, 2, False, False, , 0, False, True, 2, 1"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4, 1, False, 2, True, False, , 0, False, False, 1, 1"</definedName>
    <definedName name="cb_sChart_87236_opts">"1, 1, 1, False, 2, False, False, , 0, False, False, 1, 1"</definedName>
    <definedName name="cb_sChart_95047_opts">"1, 6, 1, False, 2, False, False, , 0, False, True, 2, 2"</definedName>
    <definedName name="cb_sChart_96286_opts">"1, 2, 1, False, 2, False, False, , 0, False, False, 2, 1"</definedName>
    <definedName name="cb_sChart105F0196_opts">"1, 2, 1, False, 2, False, False, , 1, False, False, 2, 1"</definedName>
    <definedName name="cb_sChart181DCCD8_opts">"1, 9, 1, False, 2, False, False, , 0, False, True, 1, 2"</definedName>
    <definedName name="cb_sChart181DCFF7_opts">"1, 3, 1, False, 2, True, False, , 0, True, True, 2, 1"</definedName>
    <definedName name="cb_sChart181DDD93_opts">"1, 3, 1, False, 2, True, False, , 0, True, True, 2, 1"</definedName>
    <definedName name="cb_sChart181DDEEE_opts">"1, 3, 1, False, 2, True, False, , 0, True, True, 2, 1"</definedName>
    <definedName name="cb_sChart181DE1C7_opts">"1, 10, 1, False, 2, True, False, , 0, False, True, 2, 1"</definedName>
    <definedName name="cb_sChart181E8791_opts">"2, 1, 2, True, 2, True, False, , 0, False, True, 1, 2"</definedName>
    <definedName name="cb_sChart181E96D9_opts">"1, 9, 1, False, 2, False, False, , 0, False, True, 1, 2"</definedName>
    <definedName name="cb_sChart1BA8AA_opts">"1, 1, 1, False, 2, False, False, , 0, False, False, 1, 2"</definedName>
    <definedName name="cb_sChart1BADD1_opts">"1, 1, 1, False, 2, False, False, , 0, False, False, 2, 2"</definedName>
    <definedName name="cb_sChart1CAAAF_opts">"1, 1, 1, False, 2, False, False, , 0, False, False, 3, 2"</definedName>
    <definedName name="cb_sChart1DA03A_opts">"2, 1, 1, True, 3, False, False, , 0, False, True, 1, 2"</definedName>
    <definedName name="cb_sChart1DA590_opts">"2, 1, 1, True, 3, False, False, , 0, False, True, 2, 2"</definedName>
    <definedName name="cb_sChart1DBAAD_opts">"2, 1, 2, True, 2, False, False, , 0, False, True, 1, 2"</definedName>
    <definedName name="cb_sChart1DBB89_opts">"2, 1, 2, True, 2, False, False, , 0, False, True, 1, 1"</definedName>
    <definedName name="cb_sChart1DCA97_opts">"2, 1, 1, True, 2, False, False, , 0, False, True, 2, 1"</definedName>
    <definedName name="cb_sChart1DCCF1_opts">"2, 1, 1, True, 2, False, False, , 0, False, True, 1, 2"</definedName>
    <definedName name="cb_sChart1E1206_opts">"2, 1, 3, False, 2, False, False, , 0, False, True, 2, 2"</definedName>
    <definedName name="cb_sChart1E17F2_opts">"1, 9, 1, False, 2, False, False, , 0, False, True, 1, 1"</definedName>
    <definedName name="cb_sChart1E2D49_opts">"1, 10, 1, False, 2, True, False, , 0, False, False, 3, 2"</definedName>
    <definedName name="cb_sChart1E2DEB_opts">"1, 10, 1, False, 2, True, False, , 0, False, False, 2, 2"</definedName>
    <definedName name="cb_sChart1E3944_opts">"1, 10, 1, False, 2, True, False, , 0, False, False, 2, 2"</definedName>
    <definedName name="cb_sChart1E3BE4_opts">"1, 10, 1, False, 2, True, False, , 0, False, False, 2, 2"</definedName>
    <definedName name="cb_sChart1E3E3D_opts">"1, 10, 1, False, 2, True, False, , 0, False, False, 1, 2"</definedName>
    <definedName name="cb_sChart1E4314_opts">"1, 10, 1, False, 2, True, False, , 0, False, False, 2, 2"</definedName>
    <definedName name="cb_sChart1E4E56_opts">"1, 1, 1, False, 2, False, False, , 0, False, False, 2, 2"</definedName>
    <definedName name="cb_sChart1E5372_opts">"1, 1, 1, False, 2, True, False, , 0, False, True, 2, 2"</definedName>
    <definedName name="cb_sChart1E5975_opts">"2, 1, 2, True, 2, False, False, , 0, False, True, 1, 2"</definedName>
    <definedName name="cb_sChart1E5C43_opts">"2, 1, 2, True, 2, False, False, , 0, False, True, 2, 2"</definedName>
    <definedName name="cb_sChart1E5F4A_opts">"2, 1, 2, True, 2, False, False, , 0, False, True, 1, 2"</definedName>
    <definedName name="cb_sChart463330_opts">"2, 1, 2, True, 2, False, False, , 0, False, True, 1, 2"</definedName>
    <definedName name="cb_sChart4665D3_opts">"1, 9, 1, False, 2, False, False, , 0, False, True, 2, 2"</definedName>
    <definedName name="cb_sChart4680DD_opts">"1, 10, 1, False, 2, True, False, , 0, False, False, 2, 2"</definedName>
    <definedName name="cb_sChart468801_opts">"1, 10, 1, False, 2, True, False, , 0, False, False, 2, 2"</definedName>
    <definedName name="cb_sChart46BC0B_opts">"2, 1, 2, True, 2, False, False, , 0, False, True, 1, 2"</definedName>
    <definedName name="cb_sChart4828C3_opts">"1, 1, 1, False, 2, False, False, , 0, False, False, 1, 2"</definedName>
    <definedName name="cb_sChart482D03_opts">"1, 1, 1, False, 2, False, False, , 0, False, False, 1, 2"</definedName>
    <definedName name="cb_sChart74E984_opts">"1, 1, 1, False, 2, False, False, , 0, False, False, 2, 2"</definedName>
    <definedName name="cb_sChartD086F3E_opts">"1, 1, 1, False, 2, False, False, , 1, False, True, 2, 2"</definedName>
    <definedName name="cb_sChartD0876B3_opts">"2, 2, 2, True, 2, False, False, , 1, False, True, 2, 2"</definedName>
    <definedName name="cb_sChartEB337E1_opts">"1, 10, 1, False, 2, False, False, , 1, False, True, 2, 2"</definedName>
    <definedName name="cb_sChartEB33A80_opts">"1, 10, 1, False, 2, False, False, , 1, False, True, 2, 2"</definedName>
    <definedName name="cb_sChartEB33EA9_opts">"1, 10, 1, False, 2, False, False, , 1, False, True, 2, 2"</definedName>
    <definedName name="cb_sChartEB340BD_opts">"1, 10, 1, False, 2, False, False, , 1, False, True, 2, 2"</definedName>
    <definedName name="cb_sChartEB344DA_opts">"1, 10, 1, False, 2, False, False, , 1, False, False, 2, 2"</definedName>
    <definedName name="cb_sChartEB3479C_opts">"1, 1, 1, False, 2, False, False, , 1, False, True, 2, 1"</definedName>
    <definedName name="cb_sChartEB34833_opts">"1, 10, 1, False, 2, False, False, , 1, False, True, 2, 1"</definedName>
    <definedName name="cb_sChartEB34DCE_opts">"1, 10, 1, False, 2, False, False, , 1, False, True, 2, 1"</definedName>
    <definedName name="cb_sChartEB36CAF_opts">"1, 9, 1, False, 2, False, False, , 1, False, True, 1, 2"</definedName>
    <definedName name="cb_sChartEB38838_opts">"1, 9, 1, False, 2, False, False, , 1, False, True, 2, 2"</definedName>
    <definedName name="cb_sChartEB38E8C_opts">"1, 10, 1, False, 2, False, False, , 1, False, True, 2, 2"</definedName>
    <definedName name="cb_sChartEB3980B_opts">"1, 2, 1, False, 2, False, False, , 1, False, False, 2, 1"</definedName>
    <definedName name="cb_sChartEB39C1C_opts">"1, 2, 1, False, 2, False, False, , 1, False, False, 2, 1"</definedName>
    <definedName name="cb_sChartF0FF3D7_opts">"1, 8, 1, False, 2, False, False, , 1, False, True, 1, 2"</definedName>
    <definedName name="cb_sChartF1BF8C8_opts">"1, 8, 1, False, 2, False, False, , 1, False, True, 1, 2"</definedName>
    <definedName name="cb_sChartF1C057C_opts">"1, 2, 1, False, 2, False, False, , 1, False, False, 2, 1"</definedName>
    <definedName name="cb_sChartF1C0A0D_opts">"1, 8, 1, False, 2, False, False, , 1, False, True, 1, 1"</definedName>
    <definedName name="cb_sChartF1C9DF0_opts">"1, 8, 1, False, 2, False, False, , 1, False, True, 1, 2"</definedName>
    <definedName name="cb_sChartF1F24F5_opts">"1, 8, 1, False, 2, False, False, , 1, False, True,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-170780926</definedName>
    <definedName name="cc">{"'Eng (page2)'!$A$1:$D$52"}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_35">NA()</definedName>
    <definedName name="ccccc">NA()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f">{"'Eng (page2)'!$A$1:$D$52"}</definedName>
    <definedName name="CCNK">NA()</definedName>
    <definedName name="CCS">NA()</definedName>
    <definedName name="cd">NA()</definedName>
    <definedName name="cdcfqv">{"'Eng (page2)'!$A$1:$D$52"}</definedName>
    <definedName name="cdcldcdsl">{"'Eng (page2)'!$A$1:$D$52"}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mklc">{"'Eng (page2)'!$A$1:$D$52"}</definedName>
    <definedName name="cdn">NA()</definedName>
    <definedName name="CDS">{"'Eng (page2)'!$A$1:$D$52"}</definedName>
    <definedName name="CDSA">{"'Eng (page2)'!$A$1:$D$52"}</definedName>
    <definedName name="cdsacds">{"'Eng (page2)'!$A$1:$D$52"}</definedName>
    <definedName name="cdscacdc">{"'Eng (page2)'!$A$1:$D$52"}</definedName>
    <definedName name="cdscdec">{"'Model'!$A$1:$N$53"}</definedName>
    <definedName name="cdsv">{"'Eng (page2)'!$A$1:$D$52"}</definedName>
    <definedName name="cdsw">{"'Eng (page2)'!$A$1:$D$52"}</definedName>
    <definedName name="CDTRAMD1">NA()</definedName>
    <definedName name="cdweqc">{"'Model'!$A$1:$N$53"}</definedName>
    <definedName name="CET">{"'Eng (page2)'!$A$1:$D$52"}</definedName>
    <definedName name="cf">{"'Eng (page2)'!$A$1:$D$52"}</definedName>
    <definedName name="cf_1">{"'Eng (page2)'!$A$1:$D$52"}</definedName>
    <definedName name="cfdeq">{"'Eng (page2)'!$A$1:$D$52"}</definedName>
    <definedName name="cfergrt">{"'Eng (page2)'!$A$1:$D$52"}</definedName>
    <definedName name="cfk">NA()</definedName>
    <definedName name="CFsl">{"'Eng (page2)'!$A$1:$D$52"}</definedName>
    <definedName name="cgionc">NA()</definedName>
    <definedName name="cgiovl">NA()</definedName>
    <definedName name="CH">NA()</definedName>
    <definedName name="CH_35">NA()</definedName>
    <definedName name="CHASHFLOW">{"'Sheet1'!$L$16"}</definedName>
    <definedName name="CHAT">{"'WWW'!$A$1:$J$18"}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_1">"チェック 65"</definedName>
    <definedName name="CheckUpdate">29</definedName>
    <definedName name="chhtnc">NA()</definedName>
    <definedName name="chhtvl">NA()</definedName>
    <definedName name="chilled">{"'Eng (page2)'!$A$1:$D$52"}</definedName>
    <definedName name="chnc">NA()</definedName>
    <definedName name="Chu">NA()</definedName>
    <definedName name="chvl">NA()</definedName>
    <definedName name="ci">{"'Eng (page2)'!$A$1:$D$52"}</definedName>
    <definedName name="CIQWBGuid">"8845aced-5ebf-4cc8-8ac5-5a3297b21ae1"</definedName>
    <definedName name="citidd">NA()</definedName>
    <definedName name="CK">NA()</definedName>
    <definedName name="cknc">NA()</definedName>
    <definedName name="ckvl">NA()</definedName>
    <definedName name="CL">NA()</definedName>
    <definedName name="CLEO">NA()</definedName>
    <definedName name="clsdkko">{"'Eng (page2)'!$A$1:$D$52"}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mdCancel">"Button 3"</definedName>
    <definedName name="cmdkqfr">{"'Eng (page2)'!$A$1:$D$52"}</definedName>
    <definedName name="cmdOK">"Button 2"</definedName>
    <definedName name="CN" localSheetId="1">OFFSET(Full_Print,0,0,VDO.DE.08.CN)</definedName>
    <definedName name="CN">OFFSET(Full_Print,0,0,VDO.DE.08.CN)</definedName>
    <definedName name="CN3p">NA()</definedName>
    <definedName name="Co">NA()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öï_ly_vaän_chuyeãn">NA()</definedName>
    <definedName name="Col_End">3</definedName>
    <definedName name="Col_Start">44</definedName>
    <definedName name="Collec_AP_CF_2007">(96546+20190841)</definedName>
    <definedName name="Collec_AR_CF_2007">-2132</definedName>
    <definedName name="COMMON">NA()</definedName>
    <definedName name="COMMON_35">NA()</definedName>
    <definedName name="COMP">NA()</definedName>
    <definedName name="Con">{"'Eng (page2)'!$A$1:$D$52"}</definedName>
    <definedName name="CON_EQP_COS">NA()</definedName>
    <definedName name="CON_EQP_COS_35">NA()</definedName>
    <definedName name="CON_EQP_COST">NA()</definedName>
    <definedName name="config">{"'Eng (page2)'!$A$1:$D$52"}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T_EQ">NA()</definedName>
    <definedName name="CONTRAT">520261030</definedName>
    <definedName name="CONTROLLER_DATAENTRY">"ZPG1!$A$1"</definedName>
    <definedName name="CONTROLLERFDOPTION.VIEWABLE_RANGE_LRC.">"F005!$A$1"</definedName>
    <definedName name="CONTROLLERFDOPTION.VIEWABLE_RANGE_ULC.">"F005!$A$1"</definedName>
    <definedName name="Copack_Sales_Max">NA()</definedName>
    <definedName name="cot">NA()</definedName>
    <definedName name="Cot_thep">NA()</definedName>
    <definedName name="cp">550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PC2001">{"'Model'!$A$1:$N$53"}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ITINST">NA()</definedName>
    <definedName name="CRITPURC">NA()</definedName>
    <definedName name="CRS">NA()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cd">{"'Model'!$A$1:$N$53"}</definedName>
    <definedName name="csddg1p">NA()</definedName>
    <definedName name="csddt1p">NA()</definedName>
    <definedName name="csDesignMode">1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U_LY">NA()</definedName>
    <definedName name="cu_ly_1">NA()</definedName>
    <definedName name="cu102.ShareScalingFactor">1000000</definedName>
    <definedName name="cu103.EmployeeScalingFactor">1000</definedName>
    <definedName name="cu107.DPSSymbol">"c"</definedName>
    <definedName name="cu107.EPSSymbol">"c"</definedName>
    <definedName name="cu71.ScalingFactor">1000000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RENCY">NA()</definedName>
    <definedName name="current_ya">2001</definedName>
    <definedName name="cut">{"'Eng (page2)'!$A$1:$D$52"}</definedName>
    <definedName name="cut_1">{"'Eng (page2)'!$A$1:$D$52"}</definedName>
    <definedName name="cv">NA()</definedName>
    <definedName name="cv_35">NA()</definedName>
    <definedName name="cvcxvsvad">{"'Model'!$A$1:$N$53"}</definedName>
    <definedName name="cvmqel">{"'Model'!$A$1:$N$53"}</definedName>
    <definedName name="cvswq">{"'Eng (page2)'!$A$1:$D$52"}</definedName>
    <definedName name="cwkodkoc">{"'Eng (page2)'!$A$1:$D$52"}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l">NA()</definedName>
    <definedName name="cxxnc">NA()</definedName>
    <definedName name="cxxvl">NA()</definedName>
    <definedName name="cxzs">{"'Eng (page2)'!$A$1:$D$52"}</definedName>
    <definedName name="cxzv" localSheetId="1">Scheduled_Payment+Extra_Payment</definedName>
    <definedName name="cxzv">Scheduled_Payment+Extra_Payment</definedName>
    <definedName name="D_7101A_B">NA()</definedName>
    <definedName name="D_Gia">NA()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1x2">NA()</definedName>
    <definedName name="da2x4">NA()</definedName>
    <definedName name="da4x6">NA()</definedName>
    <definedName name="daa">{"'Model'!$A$1:$N$53"}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.Dump">NA()</definedName>
    <definedName name="Data.Dump_1">NA()</definedName>
    <definedName name="DATA_DATA2_List">NA()</definedName>
    <definedName name="Data11">NA()</definedName>
    <definedName name="Data41">NA()</definedName>
    <definedName name="DataFilter">#N/A</definedName>
    <definedName name="datak">NA()</definedName>
    <definedName name="datal">NA()</definedName>
    <definedName name="DataSort">#N/A</definedName>
    <definedName name="Datdoi">NA()</definedName>
    <definedName name="day1_35">NA()</definedName>
    <definedName name="day2_35">NA()</definedName>
    <definedName name="Daythep">NA()</definedName>
    <definedName name="db">NA()</definedName>
    <definedName name="DBT">18%</definedName>
    <definedName name="dbu1_35">NA()</definedName>
    <definedName name="dbu2_35">NA()</definedName>
    <definedName name="dcc">NA()</definedName>
    <definedName name="dcds">{"'Model'!$A$1:$N$53"}</definedName>
    <definedName name="dche">NA()</definedName>
    <definedName name="dcl">NA()</definedName>
    <definedName name="dcwdl">{"'Eng (page2)'!$A$1:$D$52"}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y">NA()</definedName>
    <definedName name="DDAY_35">NA()</definedName>
    <definedName name="dddddd">{"'Eng (page2)'!$A$1:$D$52"}</definedName>
    <definedName name="ddddddddddd">{"'Model'!$A$1:$N$53"}</definedName>
    <definedName name="dddddddddddddddddddddddd">{"'Eng (page2)'!$A$1:$D$52"}</definedName>
    <definedName name="dden">NA()</definedName>
    <definedName name="ddhtnc">NA()</definedName>
    <definedName name="ddhtvl">NA()</definedName>
    <definedName name="ddia">NA()</definedName>
    <definedName name="ddien">NA()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localSheetId="1">BlankMacro1</definedName>
    <definedName name="de">BlankMacro1</definedName>
    <definedName name="Decisions">1</definedName>
    <definedName name="deferincome">{"'Sell_Office'!$C$5:$D$6"}</definedName>
    <definedName name="den_bu">NA()</definedName>
    <definedName name="density.hcm">NA()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f">NA()</definedName>
    <definedName name="dfe">{"'Eng (page2)'!$A$1:$D$52"}</definedName>
    <definedName name="dfep">{"'Eng (page2)'!$A$1:$D$52"}</definedName>
    <definedName name="dfew">{"'Eng (page2)'!$A$1:$D$52"}</definedName>
    <definedName name="DFGHJK">8</definedName>
    <definedName name="dfqcvdq">{"'Eng (page2)'!$A$1:$D$52"}</definedName>
    <definedName name="DFW">{"'Eng (page2)'!$A$1:$D$52"}</definedName>
    <definedName name="DFWE">{"'Eng (page2)'!$A$1:$D$52"}</definedName>
    <definedName name="dg">NA()</definedName>
    <definedName name="DG_35">NA()</definedName>
    <definedName name="DGCTI592">NA()</definedName>
    <definedName name="DGM">NA()</definedName>
    <definedName name="DGNC">NA()</definedName>
    <definedName name="dgnc_35">NA()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ien">NA()</definedName>
    <definedName name="dika" localSheetId="1">DATE(YEAR(Loan_Start),MONTH(Loan_Start)+Payment_Number,DAY(Loan_Start))</definedName>
    <definedName name="dika">DATE(YEAR(Loan_Start),MONTH(Loan_Start)+Payment_Number,DAY(Loan_Start))</definedName>
    <definedName name="DIMM_64MB_ECC_PC133">NA()</definedName>
    <definedName name="dinhdia">NA()</definedName>
    <definedName name="dirk" localSheetId="1">(225/12*Ist)</definedName>
    <definedName name="dirk">(225/12*Ist)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E_Dirty">"False"</definedName>
    <definedName name="DME_LocalFile">"True"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ngia">NA()</definedName>
    <definedName name="dongia_35">NA()</definedName>
    <definedName name="dongia1">NA()</definedName>
    <definedName name="dooe">{"'Eng (page2)'!$A$1:$D$52"}</definedName>
    <definedName name="dqevc">{"'Eng (page2)'!$A$1:$D$52"}</definedName>
    <definedName name="DRFE4">{"'Eng (page2)'!$A$1:$D$52"}</definedName>
    <definedName name="ds1pnc">NA()</definedName>
    <definedName name="ds1pvl">NA()</definedName>
    <definedName name="ds3pnc">NA()</definedName>
    <definedName name="ds3pvl">NA()</definedName>
    <definedName name="dsa">{"'Model'!$A$1:$N$53"}</definedName>
    <definedName name="dsacd">{"'Eng (page2)'!$A$1:$D$52"}</definedName>
    <definedName name="dsad">{"'Model'!$A$1:$N$53"}</definedName>
    <definedName name="dscds">{"'Model'!$A$1:$N$53"}</definedName>
    <definedName name="dsct3pnc">NA()</definedName>
    <definedName name="dsct3pvl">NA()</definedName>
    <definedName name="dsdv">{"'Eng (page2)'!$A$1:$D$52"}</definedName>
    <definedName name="DSE">{"'Eng (page2)'!$A$1:$D$52"}</definedName>
    <definedName name="dsg">{"'Model'!$A$1:$N$53"}</definedName>
    <definedName name="dssdsddd">{"'Eng (page2)'!$A$1:$D$52"}</definedName>
    <definedName name="DSUMDATA">NA()</definedName>
    <definedName name="DTBH">NA()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sqev">{"'Eng (page2)'!$A$1:$D$52"}</definedName>
    <definedName name="DWA">{"'Eng (page2)'!$A$1:$D$52"}</definedName>
    <definedName name="DX">{"'Eng (page2)'!$A$1:$D$52"}</definedName>
    <definedName name="dxscxds">{"'Eng (page2)'!$A$1:$D$52"}</definedName>
    <definedName name="ë">NA()</definedName>
    <definedName name="E_3">"Text 12"</definedName>
    <definedName name="ë_35">NA()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3eelephant">{"'Model'!$A$1:$N$53"}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4e3">{"'Eng (page2)'!$A$1:$D$52"}</definedName>
    <definedName name="E5.010">NA()</definedName>
    <definedName name="E5.020">NA()</definedName>
    <definedName name="E5.030">NA()</definedName>
    <definedName name="E6.001">NA()</definedName>
    <definedName name="E6.002">NA()</definedName>
    <definedName name="E6.011">NA()</definedName>
    <definedName name="E6.012">NA()</definedName>
    <definedName name="e65t">{"'Eng (page2)'!$A$1:$D$52"}</definedName>
    <definedName name="ë74">NA()</definedName>
    <definedName name="ë74_35">NA()</definedName>
    <definedName name="E99999_35">NA()</definedName>
    <definedName name="Echm">NA()</definedName>
    <definedName name="Echm_35">NA()</definedName>
    <definedName name="ed">{"'Eng (page2)'!$A$1:$D$52"}</definedName>
    <definedName name="EDW">{"'Model'!$A$1:$N$53"}</definedName>
    <definedName name="eeafecs">{"'Eng (page2)'!$A$1:$D$52"}</definedName>
    <definedName name="eews">{"'Eng (page2)'!$A$1:$D$52"}</definedName>
    <definedName name="Efficiency_1">NA()</definedName>
    <definedName name="Efficiency_2">NA()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ed">36891</definedName>
    <definedName name="epf">{"'Model'!$A$1:$N$53"}</definedName>
    <definedName name="er" localSheetId="1">Scheduled_Payment+Extra_Payment</definedName>
    <definedName name="er">Scheduled_Payment+Extra_Payment</definedName>
    <definedName name="er_1">#NAME?+#NAME?</definedName>
    <definedName name="er_100">#NAME?+#NAME?</definedName>
    <definedName name="er_101">#NAME?+#NAME?</definedName>
    <definedName name="er_13">#NAME?+#NAME?</definedName>
    <definedName name="er_14">#NAME?+#NAME?</definedName>
    <definedName name="er_15">#NAME?+#NAME?</definedName>
    <definedName name="er_16">#NAME?+#NAME?</definedName>
    <definedName name="er_17">#NAME?+#NAME?</definedName>
    <definedName name="er_18">#NAME?+#NAME?</definedName>
    <definedName name="er_19">#NAME?+#NAME?</definedName>
    <definedName name="er_20">#NAME?+#NAME?</definedName>
    <definedName name="er_21">#NAME?+#NAME?</definedName>
    <definedName name="er_22">#NAME?+#NAME?</definedName>
    <definedName name="er_23">#NAME?+#NAME?</definedName>
    <definedName name="er_35">#NAME?+#NAME?</definedName>
    <definedName name="er_39">#NAME?+#NAME?</definedName>
    <definedName name="er_4">#NAME?+#NAME?</definedName>
    <definedName name="er_41">#NAME?+#NAME?</definedName>
    <definedName name="er_42">#NAME?+#NAME?</definedName>
    <definedName name="er_5">#NAME?+#NAME?</definedName>
    <definedName name="er_54">#NAME?+#NAME?</definedName>
    <definedName name="er_58">#NAME?+#NAME?</definedName>
    <definedName name="er_60">#NAME?+#NAME?</definedName>
    <definedName name="er_61">#NAME?+#NAME?</definedName>
    <definedName name="er_62">#NAME?+#NAME?</definedName>
    <definedName name="er_63">#NAME?+#NAME?</definedName>
    <definedName name="er_64">#NAME?+#NAME?</definedName>
    <definedName name="er_68">#NAME?+#NAME?</definedName>
    <definedName name="er_69">#NAME?+#NAME?</definedName>
    <definedName name="er_76">#NAME?+#NAME?</definedName>
    <definedName name="er_79">#NAME?+#NAME?</definedName>
    <definedName name="er_80">#NAME?+#NAME?</definedName>
    <definedName name="er_81">#NAME?+#NAME?</definedName>
    <definedName name="er_82">#NAME?+#NAME?</definedName>
    <definedName name="er_83">#NAME?+#NAME?</definedName>
    <definedName name="er_95">#NAME?+#NAME?</definedName>
    <definedName name="er_96">#NAME?+#NAME?</definedName>
    <definedName name="er_97">#NAME?+#NAME?</definedName>
    <definedName name="er_98">#NAME?+#NAME?</definedName>
    <definedName name="er_99">#NAME?+#NAME?</definedName>
    <definedName name="ERE">{"'Eng (page2)'!$A$1:$D$52"}</definedName>
    <definedName name="erer">{"'Eng (page2)'!$A$1:$D$52"}</definedName>
    <definedName name="ERGT">{"'Eng (page2)'!$A$1:$D$52"}</definedName>
    <definedName name="erjp">{"'Eng (page2)'!$A$1:$D$52"}</definedName>
    <definedName name="erqw">{"'Eng (page2)'!$A$1:$D$52"}</definedName>
    <definedName name="ertyu">{"'Eng (page2)'!$A$1:$D$52"}</definedName>
    <definedName name="Erui">{"'Model'!$A$1:$N$53"}</definedName>
    <definedName name="ERW">{"'Eng (page2)'!$A$1:$D$52"}</definedName>
    <definedName name="erwq">{"'Eng (page2)'!$A$1:$D$52"}</definedName>
    <definedName name="EssAliasTable">"Default"</definedName>
    <definedName name="EssLatest">"Jan"</definedName>
    <definedName name="EssOptions">"110000000001000_"</definedName>
    <definedName name="etw">{"'Eng (page2)'!$A$1:$D$52"}</definedName>
    <definedName name="EURO">NA()</definedName>
    <definedName name="ev.Calculation">-4135</definedName>
    <definedName name="ev.Initialized">FALSE</definedName>
    <definedName name="EV__EVCOM_OPTIONS__">8</definedName>
    <definedName name="EV__EXPOPTIONS__">0</definedName>
    <definedName name="EV__LASTREFTIME__">39194.8502662037</definedName>
    <definedName name="EV__MAXEXPCOLS__">100</definedName>
    <definedName name="EV__MAXEXPROWS__">1000</definedName>
    <definedName name="EV__MEMORYCVW__">0</definedName>
    <definedName name="EV__WBEVMODE__">1</definedName>
    <definedName name="EV__WBREFOPTIONS__">134217750</definedName>
    <definedName name="EV__WBVERSION__">0</definedName>
    <definedName name="ew">{"'Eng (page2)'!$A$1:$D$52"}</definedName>
    <definedName name="ewee">{"'Eng (page2)'!$A$1:$D$52"}</definedName>
    <definedName name="ewg">{"'Model'!$A$1:$N$53"}</definedName>
    <definedName name="ewr">{"'Eng (page2)'!$A$1:$D$52"}</definedName>
    <definedName name="ewrq">{"'Eng (page2)'!$A$1:$D$52"}</definedName>
    <definedName name="EWSD">{"'Eng (page2)'!$A$1:$D$52"}</definedName>
    <definedName name="EX_RATE">NA()</definedName>
    <definedName name="ExactAddinConnection">"200"</definedName>
    <definedName name="ExactAddinConnection.200">"MACSRV;200;hliu;1"</definedName>
    <definedName name="ExactAddinReports">1</definedName>
    <definedName name="exc">{"'Eng (page2)'!$A$1:$D$52"}</definedName>
    <definedName name="exc_1">{"'Eng (page2)'!$A$1:$D$52"}</definedName>
    <definedName name="Excel_BuiltIn__FilterDatabase">NA()</definedName>
    <definedName name="Excel_BuiltIn_Criteria">NA()</definedName>
    <definedName name="Excel_BuiltIn_Database">NA()</definedName>
    <definedName name="Excel_BuiltIn_Database_35">NA()</definedName>
    <definedName name="Excel_BuiltIn_Extract">NA()</definedName>
    <definedName name="Excel_BuiltIn_Extract_35">NA()</definedName>
    <definedName name="Excel_BuiltIn_Print_Area">NA()</definedName>
    <definedName name="Excel_BuiltIn_Print_Area_1_1_1_2">NA()</definedName>
    <definedName name="Excel_BuiltIn_Print_Area_14">NA()</definedName>
    <definedName name="Excel_BuiltIn_Print_Area_2_1_1_1">NA()</definedName>
    <definedName name="Excel_BuiltIn_Print_Area_3">NA()</definedName>
    <definedName name="Excel_BuiltIn_Print_Area_3_1_1_1">NA()</definedName>
    <definedName name="Excel_BuiltIn_Print_Area_35">NA()</definedName>
    <definedName name="Excel_BuiltIn_Print_Area_5_1">"$#REF.$B$2:$CD$23"</definedName>
    <definedName name="Excel_BuiltIn_Print_Area_6_1_1">NA()</definedName>
    <definedName name="Excel_BuiltIn_Print_Area_7_1_1">"$#REF.$B$2:$CD$22"</definedName>
    <definedName name="Excel_BuiltIn_Print_Area_8">NA()</definedName>
    <definedName name="Excel_BuiltIn_Print_Area_9">NA()</definedName>
    <definedName name="Excel_BuiltIn_Print_Titles">NA()</definedName>
    <definedName name="Excel_BuiltIn_Print_Titles_1_1">"$#REF.$D$1:$H$65511;$#REF.$A$1:$CD$7"</definedName>
    <definedName name="Excel_BuiltIn_Print_Titles_18_1">NA()</definedName>
    <definedName name="Excel_BuiltIn_Print_Titles_2_1_1">"$#REF.$D$1:$H$65511;$#REF.$A$1:$CD$7"</definedName>
    <definedName name="Excel_BuiltIn_Print_Titles_2_1_1_1">"$#REF.$D$1:$H$65511;$#REF.$A$1:$CD$7"</definedName>
    <definedName name="Excel_BuiltIn_Print_Titles_3_1_1_1_1">"$#REF.$D$1:$H$65511;$#REF.$A$1:$CD$7"</definedName>
    <definedName name="Excel_BuiltIn_Print_Titles_3_1_1_1_1_1">"$#REF.$D$1:$H$65511;$#REF.$A$1:$CD$7"</definedName>
    <definedName name="Excel_BuiltIn_Print_Titles_31_1_1">NA()</definedName>
    <definedName name="Excel_BuiltIn_Print_Titles_31_1_1_1">NA()</definedName>
    <definedName name="Excel_BuiltIn_Print_Titles_4_1_1">"$#REF.$B$1:$C$65511"</definedName>
    <definedName name="Excel_BuiltIn_Print_Titles_6_1_1">"$#REF.$B$1:$B$65511"</definedName>
    <definedName name="Excel_BuiltIn_Print_Titles_7_1_1">"$#REF.$B$1:$B$65511"</definedName>
    <definedName name="Excel_BuiltIn_Recorder">"'file://server1/Home/Sukhuma/sukhuma/STI/FS-STI/zstigl01report.tx'#$''.$A$1:$A$65536"</definedName>
    <definedName name="f">NA()</definedName>
    <definedName name="F_SL" localSheetId="1">FST:(FSB)</definedName>
    <definedName name="F_SL">FST:(FSB)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1nin">{"'Model'!$A$1:$N$53"}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CTOR">NA()</definedName>
    <definedName name="FAT">{"'Eng (page2)'!$A$1:$D$52"}</definedName>
    <definedName name="fbf">{"'Model'!$A$1:$N$53"}</definedName>
    <definedName name="fbfy">{"'Model'!$A$1:$N$53"}</definedName>
    <definedName name="fc">{"'Eng (page2)'!$A$1:$D$52"}</definedName>
    <definedName name="fcewq">{"'Eng (page2)'!$A$1:$D$52"}</definedName>
    <definedName name="FCT">{"'Eng (page2)'!$A$1:$D$52"}</definedName>
    <definedName name="fdfdfdfdfdfgfgffg">{"'Sell_Office'!$C$5:$D$6"}</definedName>
    <definedName name="feqv">{"'Eng (page2)'!$A$1:$D$52"}</definedName>
    <definedName name="FEW">{"'Eng (page2)'!$A$1:$D$52"}</definedName>
    <definedName name="fexco">{"'Model'!$A$1:$N$53"}</definedName>
    <definedName name="ffffff">{"'Sheet1'!$L$16"}</definedName>
    <definedName name="fgdp">{"'Eng (page2)'!$A$1:$D$52"}</definedName>
    <definedName name="FGE\">{"'Eng (page2)'!$A$1:$D$52"}</definedName>
    <definedName name="fgfgffgfgfg">{"'Sell_Office'!$C$5:$D$6"}</definedName>
    <definedName name="fghjkl">{"'ITOCHU8'!$E$228:$S$350"}</definedName>
    <definedName name="fgs">{"'VQ ENG'!$A$1:$K$50"}</definedName>
    <definedName name="fgt">{"'Model'!$A$1:$N$53"}</definedName>
    <definedName name="fhtrhtryj">""</definedName>
    <definedName name="fifty">0.02</definedName>
    <definedName name="final1">38878.7674652778</definedName>
    <definedName name="Fix">{"'Model'!$A$1:$N$53"}</definedName>
    <definedName name="FLG">1</definedName>
    <definedName name="Flu_40_W">50</definedName>
    <definedName name="FOH">{"'Summary'!$A$1:$AD$528"}</definedName>
    <definedName name="fojwp">{"'Eng (page2)'!$A$1:$D$52"}</definedName>
    <definedName name="foodstore">NA()</definedName>
    <definedName name="foodstore.hcm">NA()</definedName>
    <definedName name="FORK">NA()</definedName>
    <definedName name="FP">NA()</definedName>
    <definedName name="FP_35">NA()</definedName>
    <definedName name="Freight1">NA()</definedName>
    <definedName name="Freight2">NA()</definedName>
    <definedName name="front">"'file://COMPAQ1/backup%20(F)/DOCUME~1/JLAMAR~1/LOCALS~1/Temp/9912audit.xls'#$''.$S$19:$S$19"</definedName>
    <definedName name="fse">{"'Model'!$A$1:$N$53"}</definedName>
    <definedName name="Full">NA()</definedName>
    <definedName name="fvfdgdfvf">"TOA Paint (Malaysia) Sdn Bhd"</definedName>
    <definedName name="FWP">{"'Eng (page2)'!$A$1:$D$52"}</definedName>
    <definedName name="fx">{"'Model'!$A$1:$N$53"}</definedName>
    <definedName name="FY">2005</definedName>
    <definedName name="g">NA()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dgsd">{"'VQ ENG'!$A$1:$K$50"}</definedName>
    <definedName name="gaeg">{"'Model'!$A$1:$N$53"}</definedName>
    <definedName name="gagagadg">{"'VQ ENG'!$A$1:$K$50"}</definedName>
    <definedName name="gaiga">{"'VQ ENG'!$A$1:$K$50"}</definedName>
    <definedName name="gamatc">NA()</definedName>
    <definedName name="gas">NA()</definedName>
    <definedName name="gbgfrs">{"'Model'!$A$1:$N$53"}</definedName>
    <definedName name="gbh">{"'Model'!$A$1:$N$53"}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e">{"'Model'!$A$1:$N$53"}</definedName>
    <definedName name="gehresg">"Banking Department, Bank of Thailand Tel.(662) 283-5454"</definedName>
    <definedName name="geogsp">"Chart 2"</definedName>
    <definedName name="ges">{"'Model'!$A$1:$N$53"}</definedName>
    <definedName name="gfg">{"'Eng (page2)'!$A$1:$D$52"}</definedName>
    <definedName name="gg">{"'Eng (page2)'!$A$1:$D$52"}</definedName>
    <definedName name="ggggg">{"'Model'!$A$1:$N$53"}</definedName>
    <definedName name="ggggggggggggg">{"'Summary'!$A$5:$H$42"}</definedName>
    <definedName name="ggregfdb">"5/6/00"</definedName>
    <definedName name="gh">{"'Eng (page2)'!$A$1:$D$52"}</definedName>
    <definedName name="ghaa">{"'Eng (page2)'!$A$1:$D$52"}</definedName>
    <definedName name="ghuu">{"'Eng (page2)'!$A$1:$D$52"}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kw">{"'Eng (page2)'!$A$1:$D$52"}</definedName>
    <definedName name="gl3p">NA()</definedName>
    <definedName name="gld">NA()</definedName>
    <definedName name="Glo">{"'Sheet1'!$L$16"}</definedName>
    <definedName name="Go">NA()</definedName>
    <definedName name="GoBack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hong">NA()</definedName>
    <definedName name="god">{"'和文'!$Q$45:$AP$71"}</definedName>
    <definedName name="goi" localSheetId="1">Scheduled_Payment+Extra_Payment</definedName>
    <definedName name="goi">Scheduled_Payment+Extra_Payment</definedName>
    <definedName name="GPT_GROUNDING_PT">NA()</definedName>
    <definedName name="GPT_GROUNDING_PT_35">NA()</definedName>
    <definedName name="GroupExRate_2010">34.0136</definedName>
    <definedName name="gtc">NA()</definedName>
    <definedName name="GTXL">NA()</definedName>
    <definedName name="gv">NA()</definedName>
    <definedName name="gvl">NA()</definedName>
    <definedName name="gw">{"'Model'!$A$1:$N$53"}</definedName>
    <definedName name="GWRT">{"'Eng (page2)'!$A$1:$D$52"}</definedName>
    <definedName name="gxm">NA()</definedName>
    <definedName name="gy" localSheetId="1">Scheduled_Payment+Extra_Payment</definedName>
    <definedName name="gy">Scheduled_Payment+Extra_Payment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y">{"'Sheet1'!$L$16"}</definedName>
    <definedName name="hbzhjx">{"'Model'!$A$1:$N$53"}</definedName>
    <definedName name="HCM">NA()</definedName>
    <definedName name="HDCCT">NA()</definedName>
    <definedName name="HDCD">NA()</definedName>
    <definedName name="he">{"'Eng (page2)'!$A$1:$D$52"}</definedName>
    <definedName name="Heä_soá_laép_xaø_H">1.7</definedName>
    <definedName name="heä_soá_sình_laày">NA()</definedName>
    <definedName name="hey">{"'Sheet1'!$L$16"}</definedName>
    <definedName name="hg">{"'Model'!$A$1:$N$53"}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K">{"'Eng (page2)'!$A$1:$D$52"}</definedName>
    <definedName name="hhxm">NA()</definedName>
    <definedName name="hien">NA()</definedName>
    <definedName name="HIEU">{"'Sheet1'!$L$16"}</definedName>
    <definedName name="HIIU">{"'Eng (page2)'!$A$1:$D$52"}</definedName>
    <definedName name="hijo">{"'Eng (page2)'!$A$1:$D$52"}</definedName>
    <definedName name="HIO">{"'Eng (page2)'!$A$1:$D$52"}</definedName>
    <definedName name="HKrate">7.8</definedName>
    <definedName name="HML">{"'Interest'!$A$1:$M$25"}</definedName>
    <definedName name="hn">NA()</definedName>
    <definedName name="hn.ModelVersion">1</definedName>
    <definedName name="hn.NoUpload">0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RTW">{"'Eng (page2)'!$A$1:$D$52"}</definedName>
    <definedName name="hs">NA()</definedName>
    <definedName name="HSCT3">0.1</definedName>
    <definedName name="hsdc1">NA()</definedName>
    <definedName name="HSDD">NA()</definedName>
    <definedName name="HSDN">2.5</definedName>
    <definedName name="HSHH">NA()</definedName>
    <definedName name="HSHHUT">NA()</definedName>
    <definedName name="HSKK">NA()</definedName>
    <definedName name="hskk1">NA()</definedName>
    <definedName name="HSLXH">1.7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SWQHDDX">{"'Eng (page2)'!$A$1:$D$52"}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er">{"'Model'!$A$1:$N$53"}</definedName>
    <definedName name="html">{"'Eng (page2)'!$A$1:$D$52"}</definedName>
    <definedName name="HTML_CodePage">874</definedName>
    <definedName name="HTML_Control">{"'Eng (page2)'!$A$1:$D$52"}</definedName>
    <definedName name="HTML_Control_1">{"'coa'!$A$1:$H$544"}</definedName>
    <definedName name="HTML_Control_1_1">{"'coa'!$A$1:$H$544"}</definedName>
    <definedName name="HTML_Control_10">{"'Thai_key'!$A$3:$W$50"}</definedName>
    <definedName name="HTML_Control_2">{"'Sheet1'!$A$1:$AA$147"}</definedName>
    <definedName name="HTML_Control_3">{"'coa'!$A$1:$H$544"}</definedName>
    <definedName name="HTML_Control_4">{"'coa'!$A$1:$H$544"}</definedName>
    <definedName name="HTML_Control_5">{"'coa'!$A$1:$H$544"}</definedName>
    <definedName name="HTML_Control_6">{"'Monthly'!$A$3:$U$60"}</definedName>
    <definedName name="HTML_Control_7">{"'Thai_key'!$A$3:$W$50"}</definedName>
    <definedName name="HTML_Control_8">{"'Thai_key'!$A$3:$W$50"}</definedName>
    <definedName name="HTML_Control_9">{"'Thai_key'!$A$3:$W$50"}</definedName>
    <definedName name="html_control2">{"'1-TheatreBkgs'!$A$1:$L$102"}</definedName>
    <definedName name="HTML_Controll">{"'Eng (page2)'!$A$1:$D$52"}</definedName>
    <definedName name="HTML_Description">""</definedName>
    <definedName name="HTML_Email">""</definedName>
    <definedName name="HTML_Header">""</definedName>
    <definedName name="HTML_LastUpdate">"4/12/98"</definedName>
    <definedName name="HTML_LineAfter">FALSE</definedName>
    <definedName name="HTML_LineBefore">FALSE</definedName>
    <definedName name="HTML_Name">"Banking Department, Bank of Thailand Tel.(662) 283-5454"</definedName>
    <definedName name="HTML_OBDlg2">TRUE</definedName>
    <definedName name="HTML_OBDlg3">TRUE</definedName>
    <definedName name="HTML_OBDlg4">TRUE</definedName>
    <definedName name="HTML_OS">0</definedName>
    <definedName name="HTML_PathFile">"c:\fer2.html"</definedName>
    <definedName name="HTML_PathFileMac">"Macintosh HD:HomePageStuff:New_Home_Page:datafile:ctryprem.html"</definedName>
    <definedName name="HTML_PathTemplate">"\\Der2\vol1\DATABANK\DOWNLOAD\HEAD6-1.HTM"</definedName>
    <definedName name="HTML_Title">""</definedName>
    <definedName name="HTML1_10">""</definedName>
    <definedName name="HTML1_11">1</definedName>
    <definedName name="HTML1_12">"C:\Data\Management Report\AR Dashboard\P8 FY98\MyHTML.htm"</definedName>
    <definedName name="HTML1_2">1</definedName>
    <definedName name="HTML1_3">"Management Report"</definedName>
    <definedName name="HTML1_4">"Frontpage"</definedName>
    <definedName name="HTML1_5">""</definedName>
    <definedName name="HTML1_6">1</definedName>
    <definedName name="HTML1_7">1</definedName>
    <definedName name="HTML1_8">"4/3/98"</definedName>
    <definedName name="HTML1_9">"Mary Pratt"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1</definedName>
    <definedName name="HTNC">NA()</definedName>
    <definedName name="HTVL">NA()</definedName>
    <definedName name="huy">{"'Sheet1'!$L$16"}</definedName>
    <definedName name="hw">{"'Eng (page2)'!$A$1:$D$52"}</definedName>
    <definedName name="HWERTW">{"'Eng (page2)'!$A$1:$D$52"}</definedName>
    <definedName name="HWET">{"'Eng (page2)'!$A$1:$D$52"}</definedName>
    <definedName name="hy">{"'Eng (page2)'!$A$1:$D$52"}</definedName>
    <definedName name="hyhd">{"'Eng (page2)'!$A$1:$D$52"}</definedName>
    <definedName name="I2É6">NA()</definedName>
    <definedName name="I2É6_35">NA()</definedName>
    <definedName name="iCount_35">3</definedName>
    <definedName name="IDLAB_COST">NA()</definedName>
    <definedName name="IDLAB_COST_35">NA()</definedName>
    <definedName name="ier">{"'Eng (page2)'!$A$1:$D$52"}</definedName>
    <definedName name="ii">{"'Eng (page2)'!$A$1:$D$52"}</definedName>
    <definedName name="ii_1" localSheetId="1">OFFSET(Full_Print_1,0,0,'5 (3M)'!vb_1)</definedName>
    <definedName name="ii_1">OFFSET(Full_Print_1,0,0,vb_1)</definedName>
    <definedName name="ii_4" localSheetId="1">OFFSET(Full_Print_4,0,0,'5 (3M)'!vb_4)</definedName>
    <definedName name="ii_4">OFFSET(Full_Print_4,0,0,vb_4)</definedName>
    <definedName name="ii_64" localSheetId="1">OFFSET(Full_Print_64,0,0,'5 (3M)'!vb_64)</definedName>
    <definedName name="ii_64">OFFSET(Full_Print_64,0,0,vb_64)</definedName>
    <definedName name="ii_69" localSheetId="1">OFFSET(Full_Print_69,0,0,'5 (3M)'!vb_69)</definedName>
    <definedName name="ii_69">OFFSET(Full_Print_69,0,0,vb_69)</definedName>
    <definedName name="ii_76" localSheetId="1">OFFSET(Full_Print_76,0,0,'5 (3M)'!vb_76)</definedName>
    <definedName name="ii_76">OFFSET(Full_Print_76,0,0,vb_76)</definedName>
    <definedName name="iiiiii">{"'Model'!$A$1:$N$53"}</definedName>
    <definedName name="IM">38360.3425728009</definedName>
    <definedName name="Img_ML_1c3d1n6n">"IMG_11"</definedName>
    <definedName name="Img_ML_1e1k9n5y">"IMG_6"</definedName>
    <definedName name="Img_ML_1h4n3h8h">"IMG_18"</definedName>
    <definedName name="Img_ML_1k4g9u7k">"IMG_10"</definedName>
    <definedName name="Img_ML_1t5s6u1f">"IMG_11"</definedName>
    <definedName name="Img_ML_1y7a6c1t">"IMG_11"</definedName>
    <definedName name="Img_ML_2e1r5p2m">"IMG_18"</definedName>
    <definedName name="Img_ML_2i4d6c2r">"IMG_10"</definedName>
    <definedName name="Img_ML_2j4h5d5y">"IMG_6"</definedName>
    <definedName name="Img_ML_2j6i5k6b">"IMG_18"</definedName>
    <definedName name="Img_ML_2v6s9i5c">"IMG_18"</definedName>
    <definedName name="Img_ML_2x1b8j5c">"IMG_5"</definedName>
    <definedName name="Img_ML_2x8r4a2e">"IMG_18"</definedName>
    <definedName name="Img_ML_3b3j3x9k">"IMG_11"</definedName>
    <definedName name="Img_ML_3c6e9c4g">"IMG_5"</definedName>
    <definedName name="Img_ML_3e2q4k7i">"IMG_17"</definedName>
    <definedName name="Img_ML_3h2n3p4v">"IMG_11"</definedName>
    <definedName name="Img_ML_3p2b9c6w">"IMG_10"</definedName>
    <definedName name="Img_ML_3p5d9q5j">"IMG_18"</definedName>
    <definedName name="Img_ML_3r4u7k1k">"IMG_11"</definedName>
    <definedName name="Img_ML_3x8m5t8j">"IMG_11"</definedName>
    <definedName name="Img_ML_3y1j4m2m">"IMG_18"</definedName>
    <definedName name="Img_ML_4b5r5k9y">"IMG_11"</definedName>
    <definedName name="Img_ML_4k8k7q4x">"IMG_6"</definedName>
    <definedName name="Img_ML_4m3p5r8j">"IMG_11"</definedName>
    <definedName name="Img_ML_4n6t1k1h">"IMG_11"</definedName>
    <definedName name="Img_ML_4r3t2p9g">"IMG_6"</definedName>
    <definedName name="Img_ML_5d3i8b5s">"IMG_17"</definedName>
    <definedName name="Img_ML_5e7s6t2u">"IMG_11"</definedName>
    <definedName name="Img_ML_5e9m1k3s">"IMG_18"</definedName>
    <definedName name="Img_ML_5f9d1i5x">"IMG_5"</definedName>
    <definedName name="Img_ML_5f9x9u4u">"IMG_10"</definedName>
    <definedName name="Img_ML_5h6q3g8u">"IMG_11"</definedName>
    <definedName name="Img_ML_5k1g6v5e">"IMG_17"</definedName>
    <definedName name="Img_ML_5k7e4n8n">"IMG_11"</definedName>
    <definedName name="Img_ML_5k8u7s9i">"IMG_11"</definedName>
    <definedName name="Img_ML_6f2p1m9g">"IMG_11"</definedName>
    <definedName name="Img_ML_6j4v6x5i">"IMG_11"</definedName>
    <definedName name="Img_ML_6k9c9p4d">"IMG_18"</definedName>
    <definedName name="Img_ML_6m3p7m9h">"IMG_18"</definedName>
    <definedName name="Img_ML_6m6i9t6k">"IMG_11"</definedName>
    <definedName name="Img_ML_6n6c2h1d">"IMG_11"</definedName>
    <definedName name="Img_ML_6p3m8v1n">"IMG_10"</definedName>
    <definedName name="Img_ML_6r9u1n9k">"IMG_18"</definedName>
    <definedName name="Img_ML_6u1b6h4m">"IMG_11"</definedName>
    <definedName name="Img_ML_6u4t7r7e">"IMG_11"</definedName>
    <definedName name="Img_ML_6w6m7b7r">"IMG_17"</definedName>
    <definedName name="Img_ML_6y9f7y3n">"IMG_11"</definedName>
    <definedName name="Img_ML_7e1g7x4r">"IMG_11"</definedName>
    <definedName name="Img_ML_7g4k9d6i">"IMG_13"</definedName>
    <definedName name="Img_ML_7m3b4p7p">"IMG_11"</definedName>
    <definedName name="Img_ML_7m5m4k3b">"IMG_18"</definedName>
    <definedName name="Img_ML_7n6h3t1t">"IMG_18"</definedName>
    <definedName name="Img_ML_7s4w7c6r">"IMG_13"</definedName>
    <definedName name="Img_ML_7w3j1h9t">"IMG_18"</definedName>
    <definedName name="Img_ML_8a8m2p9x">"IMG_11"</definedName>
    <definedName name="Img_ML_8b4s3j4n">"IMG_6"</definedName>
    <definedName name="Img_ML_8b9j5t1p">"IMG_13"</definedName>
    <definedName name="Img_ML_8c2q5i2r">"IMG_13"</definedName>
    <definedName name="Img_ML_8g3e4a7v">"IMG_18"</definedName>
    <definedName name="Img_ML_8h3m3i1m">"IMG_6"</definedName>
    <definedName name="Img_ML_8i9u7w8k">"IMG_11"</definedName>
    <definedName name="Img_ML_8j3w6p4c">"IMG_11"</definedName>
    <definedName name="Img_ML_8r1k8t4y">"IMG_18"</definedName>
    <definedName name="Img_ML_8s3q3c1i">"IMG_18"</definedName>
    <definedName name="Img_ML_8t3m5u6f">"IMG_18"</definedName>
    <definedName name="Img_ML_9c9p6w6g">"IMG_18"</definedName>
    <definedName name="Img_ML_9g2r1i7c">"IMG_10"</definedName>
    <definedName name="Img_ML_9j3t2m3v">"IMG_6"</definedName>
    <definedName name="Img_ML_9n1s4m5f">"IMG_6"</definedName>
    <definedName name="Img_ML_9u2c1d4e">"IMG_11"</definedName>
    <definedName name="Img_ML_9v6s2g1u">"IMG_11"</definedName>
    <definedName name="Img_NI_Chart">"IMG_11"</definedName>
    <definedName name="Img_Overseas_Contri">"IMG_13"</definedName>
    <definedName name="IND_LAB">NA()</definedName>
    <definedName name="INDMANP">NA()</definedName>
    <definedName name="INDMANP_35">NA()</definedName>
    <definedName name="ingredienten">NA()</definedName>
    <definedName name="InitCalcStatus">-4135</definedName>
    <definedName name="Interest_">1.02</definedName>
    <definedName name="Inventories_CF_2007">15077317</definedName>
    <definedName name="invert_e">{"'SCBMF'!$A$1:$I$51","'SCBDA'!$A$1:$I$45","'SCBBA'!$A$1:$I$37"}</definedName>
    <definedName name="io">{"'Eng (page2)'!$A$1:$D$52"}</definedName>
    <definedName name="io_1">{"'Eng (page2)'!$A$1:$D$52"}</definedName>
    <definedName name="IO_35">NA()</definedName>
    <definedName name="IOP">{"'Eng (page2)'!$A$1:$D$52"}</definedName>
    <definedName name="iopo">{"'Model'!$A$1:$N$53"}</definedName>
    <definedName name="IQ_0_PCT_RISK_WEIGHT_TOTAL_THRIFT">"c25055"</definedName>
    <definedName name="IQ_1_4_CONST_LOANS_DOM_LOANS_RSTRC_DUE_30_89_FFIEC">"c27091"</definedName>
    <definedName name="IQ_1_4_CONST_LOANS_DOM_LOANS_RSTRC_DUE_90_FFIEC">"c27131"</definedName>
    <definedName name="IQ_1_4_CONST_LOANS_DOM_LOANS_RSTRC_NON_ACCRUAL_FFIEC">"c27171"</definedName>
    <definedName name="IQ_1_4_CONST_LOANS_DOM_LOANS_RSTRC_TERMS_FFIEC">"c27023"</definedName>
    <definedName name="IQ_1_4_CONST_LOANS_DOM_LOSS_SHARING_FFIEC">"c27188"</definedName>
    <definedName name="IQ_1_4_CONST_LOANS_SEC_RE_DOM_LOSS_SHARING_DUE_30_89_FFIEC">"c27071"</definedName>
    <definedName name="IQ_1_4_CONST_LOANS_SEC_RE_DOM_LOSS_SHARING_DUE_90_FFIEC">"c27111"</definedName>
    <definedName name="IQ_1_4_CONST_LOANS_SEC_RE_DOM_LOSS_SHARING_NON_ACCRUAL_FFIEC">"c27151"</definedName>
    <definedName name="IQ_1_4_CONSTRUCTION_GROSS_LOANS_FFIEC">"c13402"</definedName>
    <definedName name="IQ_1_4_CONSTRUCTION_LL_REC_DOM_FFIEC">"c12899"</definedName>
    <definedName name="IQ_1_4_CONSTRUCTION_LOAN_COMMITMENTS_UNUSED_FFIEC">"c13244"</definedName>
    <definedName name="IQ_1_4_CONSTRUCTION_LOANS_DUE_30_89_FFIEC">"c13257"</definedName>
    <definedName name="IQ_1_4_CONSTRUCTION_LOANS_DUE_90_FFIEC">"c13285"</definedName>
    <definedName name="IQ_1_4_CONSTRUCTION_LOANS_NON_ACCRUAL_FFIEC">"c13311"</definedName>
    <definedName name="IQ_1_4_CONSTRUCTION_RISK_BASED_FFIEC">"c13423"</definedName>
    <definedName name="IQ_1_4_DOM_LOSS_SHARING_FFIEC">"c27209"</definedName>
    <definedName name="IQ_1_4_DWELLING_UNITS_CONSTRUCTION_MORTGAGE_LOANS_ADJUSTED_NCOS_TOTAL_THRIFT">"c25200"</definedName>
    <definedName name="IQ_1_4_DWELLING_UNITS_CONSTRUCTION_MORTGAGE_LOANS_GVA_CHARGE_OFFS_THRIFT">"c25115"</definedName>
    <definedName name="IQ_1_4_DWELLING_UNITS_CONSTRUCTION_MORTGAGE_LOANS_GVA_RECOVERIES_THRIFT">"c25146"</definedName>
    <definedName name="IQ_1_4_DWELLING_UNITS_CONSTRUCTION_MORTGAGE_LOANS_SVA_PROVISIONS_TRANSFERS_FROM_GVA_TOTAL_THRIFT">"c25169"</definedName>
    <definedName name="IQ_1_4_DWELLING_UNITS_REVOLVING_OPEN_END_PML_ADJUSTED_NCOS_TOTAL_THRIFT">"c25203"</definedName>
    <definedName name="IQ_1_4_DWELLING_UNITS_REVOLVING_OPEN_END_PML_GVA_CHARGE_OFFS_THRIFT">"c25118"</definedName>
    <definedName name="IQ_1_4_DWELLING_UNITS_REVOLVING_OPEN_END_PML_GVA_RECOVERIES_THRIFT">"c25149"</definedName>
    <definedName name="IQ_1_4_DWELLING_UNITS_REVOLVING_OPEN_END_PML_SVA_PROVISIONS_TRANSFERS_FROM_GVA_TOTAL_THRIFT">"c25172"</definedName>
    <definedName name="IQ_1_4_DWELLING_UNITS_SECURED_FIRST_LIENS_IN_PROCESS_FORECLOSURE_THRIFT">"c25305"</definedName>
    <definedName name="IQ_1_4_DWELLING_UNITS_SECURED_FIRST_LIENS_PML_ADJUSTED_NCOS_TOTAL_THRIFT">"c25204"</definedName>
    <definedName name="IQ_1_4_DWELLING_UNITS_SECURED_FIRST_LIENS_PML_GVA_CHARGE_OFFS_THRIFT">"c25119"</definedName>
    <definedName name="IQ_1_4_DWELLING_UNITS_SECURED_FIRST_LIENS_PML_GVA_RECOVERIES_THRIFT">"c25150"</definedName>
    <definedName name="IQ_1_4_DWELLING_UNITS_SECURED_FIRST_LIENS_PML_SVA_PROVISIONS_TRANSFERS_FROM_GVA_TOTAL_THRIFT">"c25173"</definedName>
    <definedName name="IQ_1_4_DWELLING_UNITS_SECURED_JUNIOR_LIENS_IN_PROCESS_FORECLOSURE_THRIFT">"c25306"</definedName>
    <definedName name="IQ_1_4_DWELLING_UNITS_SECURED_JUNIOR_LIENS_PML_ADJUSTED_NCOS_TOTAL_THRIFT">"c25205"</definedName>
    <definedName name="IQ_1_4_DWELLING_UNITS_SECURED_JUNIOR_LIENS_PML_GVA_CHARGE_OFFS_THRIFT">"c25120"</definedName>
    <definedName name="IQ_1_4_DWELLING_UNITS_SECURED_JUNIOR_LIENS_PML_GVA_RECOVERIES_THRIFT">"c25151"</definedName>
    <definedName name="IQ_1_4_DWELLING_UNITS_SECURED_JUNIOR_LIENS_PML_SVA_PROVISIONS_TRANSFERS_FROM_GVA_TOTAL_THRIFT">"c25174"</definedName>
    <definedName name="IQ_1_4_DWELLING_UNITS_SECURED_REVOLVING_OPEN_END_LOANS_IN_PROCESS_FORECLOSURE_THRIFT">"c25304"</definedName>
    <definedName name="IQ_1_4_FAMILY_CONSTRUCTION_LOANS_GROSS_LOANS_THRIFT">"c25727"</definedName>
    <definedName name="IQ_1_4_FAMILY_CONSTRUCTION_LOANS_RISK_BASED_CAPITAL_THRIFT">"c25712"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100_PCT_RISK_WEIGHT_TOTAL_THRIFT">"c25073"</definedName>
    <definedName name="IQ_20_PCT_RISK_WEIGHT_TOTAL_THRIFT">"c25062"</definedName>
    <definedName name="IQ_30YR_FIXED_MORTGAGE">"c6811"</definedName>
    <definedName name="IQ_30YR_FIXED_MORTGAGE_FC">"c7691"</definedName>
    <definedName name="IQ_30YR_FIXED_MORTGAGE_POP">"c7031"</definedName>
    <definedName name="IQ_30YR_FIXED_MORTGAGE_POP_FC">"c7911"</definedName>
    <definedName name="IQ_30YR_FIXED_MORTGAGE_YOY">"c7251"</definedName>
    <definedName name="IQ_30YR_FIXED_MORTGAGE_YOY_FC">"c8131"</definedName>
    <definedName name="IQ_50_PCT_RISK_WEIGHT_TOTAL_THRIFT">"c25069"</definedName>
    <definedName name="IQ_ABS_AFS_AMORT_COST_FFIEC">"c20499"</definedName>
    <definedName name="IQ_ABS_AFS_FAIR_VAL_FFIEC">"c20464"</definedName>
    <definedName name="IQ_ABS_AVAIL_SALE_FFIEC">"c12802"</definedName>
    <definedName name="IQ_ABS_FFIEC">"c12788"</definedName>
    <definedName name="IQ_ABS_HTM_AMORT_COST_FFIEC">"c20447"</definedName>
    <definedName name="IQ_ABS_HTM_FAIR_VAL_FFIEC">"c20482"</definedName>
    <definedName name="IQ_ABS_INVEST_SECURITIES_FFIEC">"c13461"</definedName>
    <definedName name="IQ_ABS_PERIOD">"c13823"</definedName>
    <definedName name="IQ_ABS_PERIOD_EST">"c16122"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_CODE_INTEREST_PENALTIES">"c15741"</definedName>
    <definedName name="IQ_ACCOUNTING_FFIEC">"c13054"</definedName>
    <definedName name="IQ_ACCOUNTS_PAY">"c1343"</definedName>
    <definedName name="IQ_ACCOUNTS_PAYABLE_THRIFT">"c24910"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RUED_INT_PAYABLE_DEPOSITS_THRIFT">"c24907"</definedName>
    <definedName name="IQ_ACCRUED_INT_PAYABLE_THRIFT">"c24906"</definedName>
    <definedName name="IQ_ACCRUED_INT_RECEIVABLE_MBS_THRIFT">"c24836"</definedName>
    <definedName name="IQ_ACCRUED_INT_RECEIVABLE_THRIFT">"c24827"</definedName>
    <definedName name="IQ_ACCRUED_INTEREST_RECEIVABLE_FFIEC">"c12842"</definedName>
    <definedName name="IQ_ACCRUED_MORTGAGE_INT_RECEIVABLE_THRIFT">"c24849"</definedName>
    <definedName name="IQ_ACCRUED_NON_MORTGAGE_INT_RECEIVABLE_THRIFT">"c24866"</definedName>
    <definedName name="IQ_ACCRUED_TAXES_THRIFT">"c24909"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AMORT_GW">"c17749"</definedName>
    <definedName name="IQ_ACCUM_AMORT_INTAN_ASSETS">"c17747"</definedName>
    <definedName name="IQ_ACCUM_DEP">"c1340"</definedName>
    <definedName name="IQ_ACCUMULATED_GAINS_LOSSES_CASH_FLOW_HEDGES_THRIFT">"c24922"</definedName>
    <definedName name="IQ_ACCUMULATED_GAINS_LOSSES_CERTAIN_SEC_THRIFT">"c24921"</definedName>
    <definedName name="IQ_ACCUMULATED_LOSSES_GAINS_CASH_FLOW_HEDGES_ADJUSTED_ASSETS_THRIFT">"c25035"</definedName>
    <definedName name="IQ_ACCUMULATED_LOSSES_GAINS_CASH_FLOW_HEDGES_T1_THRIFT">"c25026"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"c16174"</definedName>
    <definedName name="IQ_ACQ_COST_WIRELESS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COST_SUB">"c15807"</definedName>
    <definedName name="IQ_ACQUISITION_RE_ASSETS">"c1628"</definedName>
    <definedName name="IQ_ACTUAL_PRODUCTION_ALUM">"c9247"</definedName>
    <definedName name="IQ_ACTUAL_PRODUCTION_CATHODE_COP">"c9192"</definedName>
    <definedName name="IQ_ACTUAL_PRODUCTION_COAL">"c9821"</definedName>
    <definedName name="IQ_ACTUAL_PRODUCTION_COP">"c9191"</definedName>
    <definedName name="IQ_ACTUAL_PRODUCTION_DIAM">"c9671"</definedName>
    <definedName name="IQ_ACTUAL_PRODUCTION_GOLD">"c9032"</definedName>
    <definedName name="IQ_ACTUAL_PRODUCTION_IRON">"c9406"</definedName>
    <definedName name="IQ_ACTUAL_PRODUCTION_LEAD">"c9459"</definedName>
    <definedName name="IQ_ACTUAL_PRODUCTION_MANG">"c9512"</definedName>
    <definedName name="IQ_ACTUAL_PRODUCTION_MET_COAL">"c9761"</definedName>
    <definedName name="IQ_ACTUAL_PRODUCTION_MOLYB">"c9724"</definedName>
    <definedName name="IQ_ACTUAL_PRODUCTION_NICK">"c9300"</definedName>
    <definedName name="IQ_ACTUAL_PRODUCTION_PLAT">"c9138"</definedName>
    <definedName name="IQ_ACTUAL_PRODUCTION_SILVER">"c9085"</definedName>
    <definedName name="IQ_ACTUAL_PRODUCTION_STEAM">"c9791"</definedName>
    <definedName name="IQ_ACTUAL_PRODUCTION_TITAN">"c9565"</definedName>
    <definedName name="IQ_ACTUAL_PRODUCTION_URAN">"c9618"</definedName>
    <definedName name="IQ_ACTUAL_PRODUCTION_ZINC">"c9353"</definedName>
    <definedName name="IQ_ACTUAL_THRIFT_INV_PERCENTAGE_MONTH_END_FIRST_MONTH_QUARTER_THRIFT">"c25584"</definedName>
    <definedName name="IQ_ACTUAL_THRIFT_INV_PERCENTAGE_MONTH_END_SECOND_MONTH_QUARTER_THRIFT">"c25585"</definedName>
    <definedName name="IQ_ACTUAL_THRIFT_INV_PERCENTAGE_MONTH_END_THIRD_MONTH_QUARTER_THRIFT">"c25586"</definedName>
    <definedName name="IQ_AD">"c7"</definedName>
    <definedName name="IQ_ADD_PAID_IN">"c1344"</definedName>
    <definedName name="IQ_ADD_TAX_POSITIONS_CURRENT_YR">"c15733"</definedName>
    <definedName name="IQ_ADD_TAX_POSITIONS_PRIOR_YRS">"c15735"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JUSTED_NAV_COVERED">"c9963"</definedName>
    <definedName name="IQ_ADJUSTED_NAV_GROUP">"c9949"</definedName>
    <definedName name="IQ_ADJUSTED_OPERATING_INCOME_AVG_ASSETS_THRIFT">"c25651"</definedName>
    <definedName name="IQ_ADJUSTED_TOTAL_ASSETS_ADJUSTED_ASSETS_THRIFT">"c25038"</definedName>
    <definedName name="IQ_ADJUSTMENTS_GVA_THRIFT">"c25095"</definedName>
    <definedName name="IQ_ADJUSTMENTS_SVA_THRIFT">"c25102"</definedName>
    <definedName name="IQ_ADJUSTMENTS_TVA_THRIFT">"c25109"</definedName>
    <definedName name="IQ_ADMIN_RATIO">"c2784"</definedName>
    <definedName name="IQ_ADVANCES_FROM_FHLB_THRIFT">"c24900"</definedName>
    <definedName name="IQ_ADVANCES_TAXES_INSURANCE_THRIFT">"c24850"</definedName>
    <definedName name="IQ_ADVERTISING">"c2246"</definedName>
    <definedName name="IQ_ADVERTISING_MARKETING">"c1566"</definedName>
    <definedName name="IQ_ADVERTISING_MARKETING_EXPENSES_FFIEC">"c13048"</definedName>
    <definedName name="IQ_AE">"c8"</definedName>
    <definedName name="IQ_AE_BNK">"c9"</definedName>
    <definedName name="IQ_AE_BR">"c10"</definedName>
    <definedName name="IQ_AE_CM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FFO">"c8756"</definedName>
    <definedName name="IQ_AFFO_DILUTED">"c16188"</definedName>
    <definedName name="IQ_AFFO_PER_SHARE_BASIC">"c8869"</definedName>
    <definedName name="IQ_AFFO_PER_SHARE_DILUTED">"c8870"</definedName>
    <definedName name="IQ_AFS_INVEST_SECURITIES_FFIEC">"c13456"</definedName>
    <definedName name="IQ_AFS_SEC_AMOUNTS_NETTED_THRIFT">"c25492"</definedName>
    <definedName name="IQ_AFS_SEC_INV_SEC_THRIFT">"c25670"</definedName>
    <definedName name="IQ_AFS_SEC_LEVEL_1_THRIFT">"c25488"</definedName>
    <definedName name="IQ_AFS_SEC_LEVEL_2_THRIFT">"c25489"</definedName>
    <definedName name="IQ_AFS_SEC_LEVEL_3_THRIFT">"c25490"</definedName>
    <definedName name="IQ_AFS_SEC_THRIFT">"c24933"</definedName>
    <definedName name="IQ_AFS_SEC_TIER_1_CAPITAL_THRIFT">"c25630"</definedName>
    <definedName name="IQ_AFS_SEC_TOTAL_AFTER_NETTING_THRIFT">"c25493"</definedName>
    <definedName name="IQ_AFS_SEC_TOTAL_BEFORE_NETTING_THRIFT">"c25491"</definedName>
    <definedName name="IQ_AFS_SECURITIES_TIER_1_FFIEC">"c13343"</definedName>
    <definedName name="IQ_AFTER_TAX_INCOME_FDIC">"c6583"</definedName>
    <definedName name="IQ_AG_PROD_FARM_LOANS_DOM_QUARTERLY_AVG_FFIEC">"c15477"</definedName>
    <definedName name="IQ_AGENCY">"c8960"</definedName>
    <definedName name="IQ_AGENCY_INVEST_SECURITIES_FFIEC">"c13458"</definedName>
    <definedName name="IQ_AGG_BANK_OVER_TOTAL">"c24684"</definedName>
    <definedName name="IQ_AGG_BANK_SHARES">"c24686"</definedName>
    <definedName name="IQ_AGG_BANK_VALUE">"c24685"</definedName>
    <definedName name="IQ_AGG_COMPANY_FOUNDATION_OVER_TOTAL">"c13769"</definedName>
    <definedName name="IQ_AGG_COMPANY_FOUNDATION_SHARES">"c13783"</definedName>
    <definedName name="IQ_AGG_COMPANY_FOUNDATION_VALUE">"c13776"</definedName>
    <definedName name="IQ_AGG_CORPORATE_OVER_TOTAL">"c13767"</definedName>
    <definedName name="IQ_AGG_CORPORATE_SHARES">"c13781"</definedName>
    <definedName name="IQ_AGG_CORPORATE_VALUE">"c13774"</definedName>
    <definedName name="IQ_AGG_ENDOWMENT_OVER_TOTAL">"c24678"</definedName>
    <definedName name="IQ_AGG_ENDOWMENT_SHARES">"c24680"</definedName>
    <definedName name="IQ_AGG_ENDOWMENT_VALUE">"c24679"</definedName>
    <definedName name="IQ_AGG_ESOP_OVER_TOTAL">"c13768"</definedName>
    <definedName name="IQ_AGG_ESOP_SHARES">"c13782"</definedName>
    <definedName name="IQ_AGG_ESOP_VALUE">"c13775"</definedName>
    <definedName name="IQ_AGG_FAMILY_OVER_TOTAL">"c24687"</definedName>
    <definedName name="IQ_AGG_FAMILY_SHARES">"c24689"</definedName>
    <definedName name="IQ_AGG_FAMILY_VALUE">"c24688"</definedName>
    <definedName name="IQ_AGG_FOUNDATION_SHARES">"c24731"</definedName>
    <definedName name="IQ_AGG_FOUNDATION_VALUE">"c24732"</definedName>
    <definedName name="IQ_AGG_HEDGEFUND_OVER_TOTAL">"c13771"</definedName>
    <definedName name="IQ_AGG_HEDGEFUND_SHARES">"c13785"</definedName>
    <definedName name="IQ_AGG_HEDGEFUND_VALUE">"c13778"</definedName>
    <definedName name="IQ_AGG_INSIDER_OVER_TOTAL">"c1581"</definedName>
    <definedName name="IQ_AGG_INSIDER_SHARES">"c13780"</definedName>
    <definedName name="IQ_AGG_INSIDER_VALUE">"c13773"</definedName>
    <definedName name="IQ_AGG_INSTITUTION_HEDGEFUND_OVER_TOTAL">"c24711"</definedName>
    <definedName name="IQ_AGG_INSTITUTION_HEDGEFUND_SHARES">"c24713"</definedName>
    <definedName name="IQ_AGG_INSTITUTION_HEDGEFUND_VALUE">"c24712"</definedName>
    <definedName name="IQ_AGG_INSTITUTION_SOVEREIGN_OVER_TOTAL">"c24717"</definedName>
    <definedName name="IQ_AGG_INSTITUTION_SOVEREIGN_SHARES">"c24719"</definedName>
    <definedName name="IQ_AGG_INSTITUTION_SOVEREIGN_VALUE">"c24718"</definedName>
    <definedName name="IQ_AGG_INSTITUTION_UNCLASSIFIED_OVER_TOTAL">"c24696"</definedName>
    <definedName name="IQ_AGG_INSTITUTION_UNCLASSIFIED_SHARES">"c24698"</definedName>
    <definedName name="IQ_AGG_INSTITUTION_UNCLASSIFIED_VALUE">"c24697"</definedName>
    <definedName name="IQ_AGG_INSTITUTION_VC_PE_OVER_TOTAL">"c24714"</definedName>
    <definedName name="IQ_AGG_INSTITUTION_VC_PE_SHARES">"c24716"</definedName>
    <definedName name="IQ_AGG_INSTITUTION_VC_PE_VALUE">"c24715"</definedName>
    <definedName name="IQ_AGG_INSTITUTIONAL_OVER_TOTAL">"c1580"</definedName>
    <definedName name="IQ_AGG_INSTITUTIONAL_SHARES">"c13779"</definedName>
    <definedName name="IQ_AGG_INSTITUTIONAL_VALUE">"c13772"</definedName>
    <definedName name="IQ_AGG_INSURANCE_OVER_TOTAL">"c24681"</definedName>
    <definedName name="IQ_AGG_INSURANCE_SHARES">"c24683"</definedName>
    <definedName name="IQ_AGG_INSURANCE_VALUE">"c24682"</definedName>
    <definedName name="IQ_AGG_INV_MANAGERS_OVER_TOTAL">"c26967"</definedName>
    <definedName name="IQ_AGG_INV_MANAGERS_SHARES">"c26968"</definedName>
    <definedName name="IQ_AGG_INV_MANAGERS_VALUE">"c26969"</definedName>
    <definedName name="IQ_AGG_MONEY_MANAGERS_OVER_TOTAL">"c24669"</definedName>
    <definedName name="IQ_AGG_MONEY_MANAGERS_SHARES">"c24671"</definedName>
    <definedName name="IQ_AGG_MONEY_MANAGERS_VALUE">"c24670"</definedName>
    <definedName name="IQ_AGG_OTHER_OVER_TOTAL">"c13770"</definedName>
    <definedName name="IQ_AGG_OTHER_SHARES">"c13784"</definedName>
    <definedName name="IQ_AGG_OTHER_VALUE">"c13777"</definedName>
    <definedName name="IQ_AGG_PENSION_OVER_TOTAL">"c24675"</definedName>
    <definedName name="IQ_AGG_PENSION_SHARES">"c24677"</definedName>
    <definedName name="IQ_AGG_PENSION_VALUE">"c24676"</definedName>
    <definedName name="IQ_AGG_REIT_OVER_TOTAL">"c24693"</definedName>
    <definedName name="IQ_AGG_REIT_SHARES">"c24695"</definedName>
    <definedName name="IQ_AGG_REIT_VALUE">"c24694"</definedName>
    <definedName name="IQ_AGG_SOVEREIGN_OVER_TOTAL">"c24690"</definedName>
    <definedName name="IQ_AGG_SOVEREIGN_SHARES">"c24692"</definedName>
    <definedName name="IQ_AGG_SOVEREIGN_VALUE">"c24691"</definedName>
    <definedName name="IQ_AGG_STATE_OVER_TOTAL">"c24705"</definedName>
    <definedName name="IQ_AGG_STATE_SHARES">"c24707"</definedName>
    <definedName name="IQ_AGG_STATE_VALUE">"c24706"</definedName>
    <definedName name="IQ_AGG_STRATEGIC_CORP_PRIVATE_OVER_TOTAL">"c24702"</definedName>
    <definedName name="IQ_AGG_STRATEGIC_CORP_PRIVATE_SHARES">"c24704"</definedName>
    <definedName name="IQ_AGG_STRATEGIC_CORP_PRIVATE_VALUE">"c24703"</definedName>
    <definedName name="IQ_AGG_STRATEGIC_CORP_PUBLIC_OVER_TOTAL">"c24699"</definedName>
    <definedName name="IQ_AGG_STRATEGIC_CORP_PUBLIC_SHARES">"c24701"</definedName>
    <definedName name="IQ_AGG_STRATEGIC_CORP_PUBLIC_VALUE">"c24700"</definedName>
    <definedName name="IQ_AGG_STRATEGIC_HEDGEFUND_OVER_TOTAL">"c24726"</definedName>
    <definedName name="IQ_AGG_STRATEGIC_HEDGEFUND_SHARES">"c24728"</definedName>
    <definedName name="IQ_AGG_STRATEGIC_HEDGEFUND_VALUE">"c24727"</definedName>
    <definedName name="IQ_AGG_STRATEGIC_OVER_TOTAL">"c24708"</definedName>
    <definedName name="IQ_AGG_STRATEGIC_SHARES">"c24710"</definedName>
    <definedName name="IQ_AGG_STRATEGIC_SWF_OVER_TOTAL">"c24723"</definedName>
    <definedName name="IQ_AGG_STRATEGIC_SWF_SHARES">"c24725"</definedName>
    <definedName name="IQ_AGG_STRATEGIC_SWF_VALUE">"c24724"</definedName>
    <definedName name="IQ_AGG_STRATEGIC_VALUE">"c24709"</definedName>
    <definedName name="IQ_AGG_STRATEGIC_VC_PE_OVER_TOTAL">"c24720"</definedName>
    <definedName name="IQ_AGG_STRATEGIC_VC_PE_SHARES">"c24722"</definedName>
    <definedName name="IQ_AGG_STRATEGIC_VC_PE_VALUE">"c24721"</definedName>
    <definedName name="IQ_AGG_VC_PE_OVER_TOTAL">"c24672"</definedName>
    <definedName name="IQ_AGG_VC_PE_SHARES">"c24674"</definedName>
    <definedName name="IQ_AGG_VC_PE_VALUE">"c24673"</definedName>
    <definedName name="IQ_AGGREGATE_AMT_ALL_EXTENSIONS_CREDIT_THRIFT">"c25589"</definedName>
    <definedName name="IQ_AGGREGATE_INV_IN_SERVICE_CORPORATIONS_THRIFT">"c25588"</definedName>
    <definedName name="IQ_AGRICULTURAL_GROSS_LOANS_FFIEC">"c13413"</definedName>
    <definedName name="IQ_AGRICULTURAL_LOANS_FOREIGN_FFIEC">"c13481"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GRICULTURAL_RISK_BASED_FFIEC">"c13434"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AVG_PSGR_FARE">"c10029"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NUMBER_HRS_FLOWN">"c10037"</definedName>
    <definedName name="IQ_AIR_NUMBER_OPERATING_AIRCRAFT_AVG">"c10035"</definedName>
    <definedName name="IQ_AIR_NUMBER_TRIPS_FLOWN">"c10030"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EX_PER_ASK_EXCL_FUEL">"c10034"</definedName>
    <definedName name="IQ_AIR_OPEX_PER_ASM_EXCL_FUEL">"c10033"</definedName>
    <definedName name="IQ_AIR_OPTIONS">"c2837"</definedName>
    <definedName name="IQ_AIR_ORDERS">"c2836"</definedName>
    <definedName name="IQ_AIR_OWNED">"c2832"</definedName>
    <definedName name="IQ_AIR_PERCENTAGE_SALES_VIA_INTERNET">"c10036"</definedName>
    <definedName name="IQ_AIR_PSGR_HAUL_AVG_LENGTH_KM">"c10032"</definedName>
    <definedName name="IQ_AIR_PSGR_HAUL_AVG_LENGTH_MILES">"c10031"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IRCRAFT_RENT">"c17872"</definedName>
    <definedName name="IQ_ALL_OTHER_ASSETS_ELIGIBLE_100_PCT_RISK_WEIGHT_THRIFT">"c25072"</definedName>
    <definedName name="IQ_ALL_OTHER_DEPOSITS_FOREIGN_DEP_FFIEC">"c15347"</definedName>
    <definedName name="IQ_ALL_OTHER_FINANCIAL_ASSETS_AMOUNTS_NETTED_THRIFT">"c25516"</definedName>
    <definedName name="IQ_ALL_OTHER_FINANCIAL_ASSETS_LEVEL_1_THRIFT">"c25512"</definedName>
    <definedName name="IQ_ALL_OTHER_FINANCIAL_ASSETS_LEVEL_2_THRIFT">"c25513"</definedName>
    <definedName name="IQ_ALL_OTHER_FINANCIAL_ASSETS_LEVEL_3_THRIFT">"c25514"</definedName>
    <definedName name="IQ_ALL_OTHER_FINANCIAL_ASSETS_TOTAL_AFTER_NETTING_THRIFT">"c25517"</definedName>
    <definedName name="IQ_ALL_OTHER_FINANCIAL_ASSETS_TOTAL_BEFORE_NETTING_THRIFT">"c25515"</definedName>
    <definedName name="IQ_ALL_OTHER_FINANCIAL_LIABILITIES_AMOUNTS_NETTED_THRIFT">"c25558"</definedName>
    <definedName name="IQ_ALL_OTHER_FINANCIAL_LIABILITIES_LEVEL_1_THRIFT">"c25554"</definedName>
    <definedName name="IQ_ALL_OTHER_FINANCIAL_LIABILITIES_LEVEL_2_THRIFT">"c25555"</definedName>
    <definedName name="IQ_ALL_OTHER_FINANCIAL_LIABILITIES_LEVEL_3_THRIFT">"c25556"</definedName>
    <definedName name="IQ_ALL_OTHER_FINANCIAL_LIABILITIES_TOTAL_AFTER_NETTING_THRIFT">"c25559"</definedName>
    <definedName name="IQ_ALL_OTHER_FINANCIAL_LIABILITIES_TOTAL_BEFORE_NETTING_THRIFT">"c25557"</definedName>
    <definedName name="IQ_ALL_OTHER_INVEST_UNCONSOL_SUBS_FFIEC">"c15275"</definedName>
    <definedName name="IQ_ALL_OTHER_LEASES_CHARGE_OFFS_FFIEC">"c13185"</definedName>
    <definedName name="IQ_ALL_OTHER_LEASES_RECOV_FFIEC">"c13207"</definedName>
    <definedName name="IQ_ALL_OTHER_LOANS_CHARGE_OFFS_FFIEC">"c13183"</definedName>
    <definedName name="IQ_ALL_OTHER_LOANS_EXCL_CONSUMER_LL_REC_DOM_FFIEC">"c25857"</definedName>
    <definedName name="IQ_ALL_OTHER_LOANS_EXCL_CONSUMER_LL_REC_FFIEC">"c25853"</definedName>
    <definedName name="IQ_ALL_OTHER_LOANS_LOSS_SHARING_DUE_30_89_FFIEC">"c27085"</definedName>
    <definedName name="IQ_ALL_OTHER_LOANS_LOSS_SHARING_DUE_90_FFIEC">"c27125"</definedName>
    <definedName name="IQ_ALL_OTHER_LOANS_LOSS_SHARING_NON_ACCRUAL_FFIEC">"c27165"</definedName>
    <definedName name="IQ_ALL_OTHER_LOANS_RECOV_FFIEC">"c13205"</definedName>
    <definedName name="IQ_ALL_OTHER_LOANS_RSTRC_DUE_30_89_FFIEC">"c27099"</definedName>
    <definedName name="IQ_ALL_OTHER_LOANS_RSTRC_DUE_90_FFIEC">"c27139"</definedName>
    <definedName name="IQ_ALL_OTHER_LOANS_RSTRC_NON_ACCRUAL_FFIEC">"c27179"</definedName>
    <definedName name="IQ_ALL_OTHER_LOANS_RSTRC_TERMS_FFIEC">"c27030"</definedName>
    <definedName name="IQ_ALL_OTHER_SEC_1_4_DOM_CHARGE_OFFS_FFIEC">"c25842"</definedName>
    <definedName name="IQ_ALL_OTHER_SEC_1_4_DOM_RECOV_FFIEC">"c25843"</definedName>
    <definedName name="IQ_ALL_OTHER_SEC_1_4_DUE_30_89_FFIEC">"c25835"</definedName>
    <definedName name="IQ_ALL_OTHER_SEC_1_4_DUE_90_FFIEC">"c25836"</definedName>
    <definedName name="IQ_ALL_OTHER_SEC_1_4_NON_ACCRUAL_FFIEC">"c25837"</definedName>
    <definedName name="IQ_ALL_OTHER_TRADING_LIABILITIES_DOM_FFIEC">"c12942"</definedName>
    <definedName name="IQ_ALL_OTHER_UNUSED_FFIEC">"c25861"</definedName>
    <definedName name="IQ_ALL_STATEMENTS_AP">"c25895"</definedName>
    <definedName name="IQ_ALL_STATEMENTS_AP_CO">"c25896"</definedName>
    <definedName name="IQ_ALL_STATEMENTS_INDUSTRY">"c25891"</definedName>
    <definedName name="IQ_ALL_STATEMENTS_INDUSTRY_CO">"c25892"</definedName>
    <definedName name="IQ_ALL_STATEMENTS_STANDARD">"c25893"</definedName>
    <definedName name="IQ_ALL_STATEMENTS_STANDARD_CO">"c25894"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_LL_LOSSES_FFIEC">"c12810"</definedName>
    <definedName name="IQ_ALLOW_MORTGAGE_LL_LOSSES_THRIFT">"c24851"</definedName>
    <definedName name="IQ_ALLOW_NON_MORTGAGE_LOAN_LL_THRIFT">"c24867"</definedName>
    <definedName name="IQ_ALLOWABLE_T2_CAPITAL_FFIEC">"c13150"</definedName>
    <definedName name="IQ_ALLOWABLE_TIER_2_CAPITAL_T2_THRIFT">"c25046"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AMT_INCLUDED_IN_ALLOWANCE_LOAN_LEASE_LOSSES_PURCHASED_CREDIT_IMPAIRED_LOANS_THRIFT">"c25239"</definedName>
    <definedName name="IQ_ALLOWANCE_CHARGE_OFFS">"c24"</definedName>
    <definedName name="IQ_ALLOWANCE_CREDIT_LOSSES_OFF_BS_FFIEC">"c12871"</definedName>
    <definedName name="IQ_ALLOWANCE_LL_LOSSES_T2_FFIEC">"c13146"</definedName>
    <definedName name="IQ_ALLOWANCE_NON_PERF_LOANS">"c25"</definedName>
    <definedName name="IQ_ALLOWANCE_TOTAL_LOANS">"c26"</definedName>
    <definedName name="IQ_ALLOWANCES_LL_LOSSES_T2_THRIFT">"c25043"</definedName>
    <definedName name="IQ_ALPHA_SCORE_DATE">"c25923"</definedName>
    <definedName name="IQ_AMENDED_BALANCE_PREVIOUS_YR_FDIC">"c6499"</definedName>
    <definedName name="IQ_AMORT_EXP_IMPAIRMENT_OTHER_INTANGIBLE_ASSETS_FFIEC">"c13026"</definedName>
    <definedName name="IQ_AMORT_EXPENSE_FDIC">"c6677"</definedName>
    <definedName name="IQ_AMORT_LOAN_SERVICING_ASSETS_LIABILITIES_THRIFT">"c24767"</definedName>
    <definedName name="IQ_AMORTIZATION">"c1591"</definedName>
    <definedName name="IQ_AMORTIZED_COST_FDIC">"c6426"</definedName>
    <definedName name="IQ_AMOUNT_FINANCIAL_LOC_CONVEYED_FFIEC">"c13250"</definedName>
    <definedName name="IQ_AMOUNT_PERFORMANCE_LOC_CONVEYED_FFIEC">"c13252"</definedName>
    <definedName name="IQ_AMT_DIRECT_CREDIT_SUBSTITUTES_ASSETS_THRIFT">"c25616"</definedName>
    <definedName name="IQ_AMT_LOW_LEVEL_RECOURSE_RESIDUAL_INTERESTS_BEFORE_RISK_WEIGHTING_THRIFT">"c25074"</definedName>
    <definedName name="IQ_AMT_NONINTEREST_BEARING_TRANSACTION_ACCOUNTS_MORE_THAN_250000_THRIFT">"c25582"</definedName>
    <definedName name="IQ_AMT_OUT">"c2145"</definedName>
    <definedName name="IQ_AMT_RECOURSE_OBLIGATIONS_ASSETS_THRIFT">"c25617"</definedName>
    <definedName name="IQ_AMT_RECOURSE_OBLIGATIONS_LOANS_THRIFT">"c25618"</definedName>
    <definedName name="IQ_AMT_RECOURSE_OBLIGATIONS_LOANS_WHERE_RECOURSE_IS_120_DAYS_LESS_THRIFT">"c25619"</definedName>
    <definedName name="IQ_AMT_RECOURSE_OBLIGATIONS_LOANS_WHERE_RECOURSE_IS_GREATER_THAN_120_DAYS_THRIFT">"c25620"</definedName>
    <definedName name="IQ_AMT_THIS_QUARTER_TROUBLED_DEBT_RESTRUCTURED_THRIFT">"c25229"</definedName>
    <definedName name="IQ_ANALYST_COVERAGE_DATE">"c27294"</definedName>
    <definedName name="IQ_ANALYST_EMAIL">"c13738"</definedName>
    <definedName name="IQ_ANALYST_NAME">"c13736"</definedName>
    <definedName name="IQ_ANALYST_PHONE">"c13737"</definedName>
    <definedName name="IQ_ANALYST_START_DATE">"c13740"</definedName>
    <definedName name="IQ_ANNU_DISTRIBUTION_UNIT">"c3004"</definedName>
    <definedName name="IQ_ANNUAL_PREMIUM_EQUIVALENT_NEW_BUSINESS">"c9972"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NNUITY_SALES_FEES_COMMISSIONS_FFIEC">"c13007"</definedName>
    <definedName name="IQ_AOCI_THRIFT">"c24920"</definedName>
    <definedName name="IQ_AP">"c32"</definedName>
    <definedName name="IQ_AP_BNK">"c33"</definedName>
    <definedName name="IQ_AP_BR">"c34"</definedName>
    <definedName name="IQ_AP_CM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PIC_THRIFT">"c24918"</definedName>
    <definedName name="IQ_APPLICABLE_INCOME_TAXES_AVG_ASSETS_THRIFT">"c25657"</definedName>
    <definedName name="IQ_APPLICABLE_INCOME_TAXES_FTE_FFIEC">"c13853"</definedName>
    <definedName name="IQ_AR">"c40"</definedName>
    <definedName name="IQ_AR_BR">"c41"</definedName>
    <definedName name="IQ_AR_CM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"c16134"</definedName>
    <definedName name="IQ_ARPU_ANALOG_CABLE">"c2864"</definedName>
    <definedName name="IQ_ARPU_BASIC_CABLE">"c2866"</definedName>
    <definedName name="IQ_ARPU_BBAND">"c2867"</definedName>
    <definedName name="IQ_ARPU_DIG_CABLE">"c2865"</definedName>
    <definedName name="IQ_ARPU_PHONE">"c2868"</definedName>
    <definedName name="IQ_ARPU_POSTPAID_WIRELESS">"c15758"</definedName>
    <definedName name="IQ_ARPU_PREPAID_WIRELESS">"c15759"</definedName>
    <definedName name="IQ_ARPU_RETAIL_WIRELESS">"c15760"</definedName>
    <definedName name="IQ_ARPU_SATELLITE">"c15790"</definedName>
    <definedName name="IQ_ARPU_TOTAL">"c2869"</definedName>
    <definedName name="IQ_ARPU_WHOLESALE_WIRELESS">"c15761"</definedName>
    <definedName name="IQ_ARPU_WIRELESS">"c2126"</definedName>
    <definedName name="IQ_ASSET_BACKED_FDIC">"c6301"</definedName>
    <definedName name="IQ_ASSET_BACKED_SEC_INV_SEC_THRIFT">"c25674"</definedName>
    <definedName name="IQ_ASSET_MANAGED_GROWTH_RATE">"c20434"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CM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CM">"c50"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SUPPLE">"c13812"</definedName>
    <definedName name="IQ_ASSET_WRITEDOWN_UTI">"c61"</definedName>
    <definedName name="IQ_ASSETS_AP">"c8883"</definedName>
    <definedName name="IQ_ASSETS_AP_ABS">"c8902"</definedName>
    <definedName name="IQ_ASSETS_CAP_LEASE_DEPR">"c2068"</definedName>
    <definedName name="IQ_ASSETS_CAP_LEASE_GROSS">"c2069"</definedName>
    <definedName name="IQ_ASSETS_EXCLUDED_PURPOSES_OTS_ASSESSMENT_COMPLEXITY_COMPONENT_MANAGED_ASSETS_THRIFT">"c25356"</definedName>
    <definedName name="IQ_ASSETS_EXCLUDED_PURPOSES_OTS_ASSESSMENT_COMPLEXITY_COMPONENT_NONMANAGED_ASSETS_THRIFT">"c25378"</definedName>
    <definedName name="IQ_ASSETS_FAIR_VALUE">"c13843"</definedName>
    <definedName name="IQ_ASSETS_HELD_FDIC">"c6305"</definedName>
    <definedName name="IQ_ASSETS_HFS_THRIFT">"c24934"</definedName>
    <definedName name="IQ_ASSETS_LEVEL_1">"c13839"</definedName>
    <definedName name="IQ_ASSETS_LEVEL_2">"c13840"</definedName>
    <definedName name="IQ_ASSETS_LEVEL_3">"c13841"</definedName>
    <definedName name="IQ_ASSETS_LOSS_SHARING_DEBT_SEC_FFIEC">"c25867"</definedName>
    <definedName name="IQ_ASSETS_LOSS_SHARING_FFIEC">"c25864"</definedName>
    <definedName name="IQ_ASSETS_LOSS_SHARING_LL_FFIEC">"c25865"</definedName>
    <definedName name="IQ_ASSETS_LOSS_SHARING_OREO_FFIEC">"c25866"</definedName>
    <definedName name="IQ_ASSETS_LOSS_SHARING_OTHER_FFIEC">"c25868"</definedName>
    <definedName name="IQ_ASSETS_NAME_AP">"c8921"</definedName>
    <definedName name="IQ_ASSETS_NAME_AP_ABS">"c8940"</definedName>
    <definedName name="IQ_ASSETS_NETTING_OTHER_ADJUSTMENTS">"c13842"</definedName>
    <definedName name="IQ_ASSETS_NON_INCLUDABLE_SUBS_ADJUSTED_ASSETS_THRIFT">"c25031"</definedName>
    <definedName name="IQ_ASSETS_OPER_LEASE_DEPR">"c2070"</definedName>
    <definedName name="IQ_ASSETS_OPER_LEASE_GROSS">"c2071"</definedName>
    <definedName name="IQ_ASSETS_PER_EMPLOYEE_FDIC">"c6737"</definedName>
    <definedName name="IQ_ASSETS_PER_EMPLOYEE_THRIFT">"c25783"</definedName>
    <definedName name="IQ_ASSETS_REPRICE_ASSETS_TOT_FFIEC">"c13454"</definedName>
    <definedName name="IQ_ASSETS_RISK_WEIGHT_THRIFT">"c25076"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ETS_UNDER_ADMINISTRATION">"c20432"</definedName>
    <definedName name="IQ_ASSIGNED_RESERVES_COAL">"c15912"</definedName>
    <definedName name="IQ_ASSIGNED_RESERVES_TO_TOTAL_RESERVES_COAL">"c15955"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LOSSES">"c15870"</definedName>
    <definedName name="IQ_ASSUMED_PC_EARNED">"c2746"</definedName>
    <definedName name="IQ_ASSUMED_PREMIUMS_EARNED_GROSS_PREMIUMS_EARNED">"c15886"</definedName>
    <definedName name="IQ_ASSUMED_PREMIUMS_WRITTEN_GROSS_PREMIUMS_WRITTEN">"c15884"</definedName>
    <definedName name="IQ_ASSUMED_WRITTEN">"c2725"</definedName>
    <definedName name="IQ_ATM_FEES_FFIEC">"c13042"</definedName>
    <definedName name="IQ_ATM_INTERCHANGE_EXPENSES_FFIEC">"c13056"</definedName>
    <definedName name="IQ_AUDITOR_NAME">"c1539"</definedName>
    <definedName name="IQ_AUDITOR_OPINION">"c1540"</definedName>
    <definedName name="IQ_AUM">"c10043"</definedName>
    <definedName name="IQ_AUM_ACQUISITIONS_TRANSFERS">"c20415"</definedName>
    <definedName name="IQ_AUM_AVERAGE">"c20418"</definedName>
    <definedName name="IQ_AUM_BOP">"c20409"</definedName>
    <definedName name="IQ_AUM_CASH_FLOWS_DIVIDENDS">"c20413"</definedName>
    <definedName name="IQ_AUM_DOMESTIC">"c20400"</definedName>
    <definedName name="IQ_AUM_EOP">"c20417"</definedName>
    <definedName name="IQ_AUM_EQUITY_FUNDS">"c10039"</definedName>
    <definedName name="IQ_AUM_FEE_EARNING">"c20402"</definedName>
    <definedName name="IQ_AUM_FIXED_INCOME_FUNDS">"c10040"</definedName>
    <definedName name="IQ_AUM_FOREIGN">"c20401"</definedName>
    <definedName name="IQ_AUM_HIGH_NET_WORTH">"c20398"</definedName>
    <definedName name="IQ_AUM_INFLOWS">"c20410"</definedName>
    <definedName name="IQ_AUM_INSTITUTIONAL">"c20396"</definedName>
    <definedName name="IQ_AUM_INSTITUTIONAL_CUSTOMERS">"c20405"</definedName>
    <definedName name="IQ_AUM_MARKET_APPRECIATION_DEPRECIATION">"c20414"</definedName>
    <definedName name="IQ_AUM_MONEY_MARKET_FUNDS">"c10041"</definedName>
    <definedName name="IQ_AUM_NET_CHANGE">"c20419"</definedName>
    <definedName name="IQ_AUM_NET_INFLOWS_OUTFLOWS">"c20412"</definedName>
    <definedName name="IQ_AUM_NON_FEE_EARNING">"c20403"</definedName>
    <definedName name="IQ_AUM_OTHER">"c10042"</definedName>
    <definedName name="IQ_AUM_OTHER_ADJUSTMENTS">"c20416"</definedName>
    <definedName name="IQ_AUM_OTHER_CLIENTS">"c20399"</definedName>
    <definedName name="IQ_AUM_OTHER_CUSTOMERS">"c20407"</definedName>
    <definedName name="IQ_AUM_OUTFLOWS">"c20411"</definedName>
    <definedName name="IQ_AUM_PRIVATE_EQUITY">"c20394"</definedName>
    <definedName name="IQ_AUM_REAL_ESTATE">"c20395"</definedName>
    <definedName name="IQ_AUM_RETAIL">"c20397"</definedName>
    <definedName name="IQ_AUM_RETAIL_CUSTOMERS">"c20404"</definedName>
    <definedName name="IQ_AUM_SME_CUSTOMERS">"c20406"</definedName>
    <definedName name="IQ_AUM_TOTAL_CUSTOMERS">"c20408"</definedName>
    <definedName name="IQ_AUTO_LOANS_CHARGE_OFFS_FFIEC">"c27055"</definedName>
    <definedName name="IQ_AUTO_LOANS_DUE_30_89_FFIEC">"c27057"</definedName>
    <definedName name="IQ_AUTO_LOANS_DUE_90_FFIEC">"c27058"</definedName>
    <definedName name="IQ_AUTO_LOANS_EXCD_10_RSTRC_DUE_30_89_FFIEC">"c27104"</definedName>
    <definedName name="IQ_AUTO_LOANS_EXCD_10_RSTRC_DUE_90_FFIEC">"c27144"</definedName>
    <definedName name="IQ_AUTO_LOANS_EXCD_10_RSTRC_NON_ACCRUAL_FFIEC">"c27184"</definedName>
    <definedName name="IQ_AUTO_LOANS_FAIR_VAL_DOM_FFIEC">"c27043"</definedName>
    <definedName name="IQ_AUTO_LOANS_FAIR_VAL_FFIEC">"c27039"</definedName>
    <definedName name="IQ_AUTO_LOANS_FFIEC">"c27007"</definedName>
    <definedName name="IQ_AUTO_LOANS_LL_REC_FFIEC">"c27011"</definedName>
    <definedName name="IQ_AUTO_LOANS_LOSS_SHARING_DUE_30_89_FFIEC">"c27083"</definedName>
    <definedName name="IQ_AUTO_LOANS_LOSS_SHARING_DUE_90_FFIEC">"c27123"</definedName>
    <definedName name="IQ_AUTO_LOANS_LOSS_SHARING_FFIEC">"c27200"</definedName>
    <definedName name="IQ_AUTO_LOANS_LOSS_SHARING_NON_ACCRUAL_FFIEC">"c27163"</definedName>
    <definedName name="IQ_AUTO_LOANS_NON_ACCRUAL_FFIEC">"c27059"</definedName>
    <definedName name="IQ_AUTO_LOANS_RECOV_FFIEC">"c27056"</definedName>
    <definedName name="IQ_AUTO_LOANS_RSTRC_TERMS_FFIEC">"c27035"</definedName>
    <definedName name="IQ_AUTO_LOANS_THRIFT">"c24862"</definedName>
    <definedName name="IQ_AUTO_LOANS_TOTAL_LOANS">"c15713"</definedName>
    <definedName name="IQ_AUTO_LOANS_TRADING_DOM_FFIEC">"c27014"</definedName>
    <definedName name="IQ_AUTO_LOANS_UNPAID_PRIN_FAIR_VAL_DOM_FFIEC">"c27045"</definedName>
    <definedName name="IQ_AUTO_LOANS_UNPAID_PRIN_FAIR_VAL_FFIEC">"c27041"</definedName>
    <definedName name="IQ_AUTO_LOANS_UNPAID_PRIN_FAIR_VAL_TRADING_DOM_FFIEC">"c27049"</definedName>
    <definedName name="IQ_AUTO_LOANS_UNPAID_PRIN_FAIR_VAL_TRADING_FFIEC">"c27047"</definedName>
    <definedName name="IQ_AUTO_REGIST_NEW">"c6923"</definedName>
    <definedName name="IQ_AUTO_REGIST_NEW_APR">"c7583"</definedName>
    <definedName name="IQ_AUTO_REGIST_NEW_APR_FC">"c8463"</definedName>
    <definedName name="IQ_AUTO_REGIST_NEW_FC">"c7803"</definedName>
    <definedName name="IQ_AUTO_REGIST_NEW_POP">"c7143"</definedName>
    <definedName name="IQ_AUTO_REGIST_NEW_POP_FC">"c8023"</definedName>
    <definedName name="IQ_AUTO_REGIST_NEW_YOY">"c7363"</definedName>
    <definedName name="IQ_AUTO_REGIST_NEW_YOY_FC">"c8243"</definedName>
    <definedName name="IQ_AUTO_SALES_DOM">"c6852"</definedName>
    <definedName name="IQ_AUTO_SALES_DOM_APR">"c7512"</definedName>
    <definedName name="IQ_AUTO_SALES_DOM_APR_FC">"c8392"</definedName>
    <definedName name="IQ_AUTO_SALES_DOM_FC">"c7732"</definedName>
    <definedName name="IQ_AUTO_SALES_DOM_POP">"c7072"</definedName>
    <definedName name="IQ_AUTO_SALES_DOM_POP_FC">"c7952"</definedName>
    <definedName name="IQ_AUTO_SALES_DOM_YOY">"c7292"</definedName>
    <definedName name="IQ_AUTO_SALES_DOM_YOY_FC">"c8172"</definedName>
    <definedName name="IQ_AUTO_SALES_FOREIGN">"c6873"</definedName>
    <definedName name="IQ_AUTO_SALES_FOREIGN_APR">"c7533"</definedName>
    <definedName name="IQ_AUTO_SALES_FOREIGN_APR_FC">"c8413"</definedName>
    <definedName name="IQ_AUTO_SALES_FOREIGN_FC">"c7753"</definedName>
    <definedName name="IQ_AUTO_SALES_FOREIGN_POP">"c7093"</definedName>
    <definedName name="IQ_AUTO_SALES_FOREIGN_POP_FC">"c7973"</definedName>
    <definedName name="IQ_AUTO_SALES_FOREIGN_YOY">"c7313"</definedName>
    <definedName name="IQ_AUTO_SALES_FOREIGN_YOY_FC">"c8193"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AILABLE_SALE_SEC_FFIEC">"c12791"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CIQ">"c3612"</definedName>
    <definedName name="IQ_AVG_BROKER_REC_NO">"c64"</definedName>
    <definedName name="IQ_AVG_BROKER_REC_NO_CIQ">"c4657"</definedName>
    <definedName name="IQ_AVG_BROKER_REC_NO_REUT">"c5315"</definedName>
    <definedName name="IQ_AVG_BROKER_REC_REUT">"c3630"</definedName>
    <definedName name="IQ_AVG_CALORIFIC_VALUE_COAL">"c9828"</definedName>
    <definedName name="IQ_AVG_CALORIFIC_VALUE_MET_COAL">"c9764"</definedName>
    <definedName name="IQ_AVG_CALORIFIC_VALUE_STEAM">"c9794"</definedName>
    <definedName name="IQ_AVG_DAILY_VOL">"c65"</definedName>
    <definedName name="IQ_AVG_DEPOSITS_ESCROWS_THRIFT">"c24950"</definedName>
    <definedName name="IQ_AVG_DEPOSITS_INV_EXCLUDING_NON_INT_EARNING_ITEMS_THRIFT">"c24947"</definedName>
    <definedName name="IQ_AVG_EARNING_ASSETS_AVG_ASSETS_THRIFT">"c25645"</definedName>
    <definedName name="IQ_AVG_EMPLOYEES">"c6019"</definedName>
    <definedName name="IQ_AVG_GRADE_ALUM">"c9254"</definedName>
    <definedName name="IQ_AVG_GRADE_COP">"c9201"</definedName>
    <definedName name="IQ_AVG_GRADE_DIAM">"c9678"</definedName>
    <definedName name="IQ_AVG_GRADE_GOLD">"c9039"</definedName>
    <definedName name="IQ_AVG_GRADE_IRON">"c9413"</definedName>
    <definedName name="IQ_AVG_GRADE_LEAD">"c9466"</definedName>
    <definedName name="IQ_AVG_GRADE_MANG">"c9519"</definedName>
    <definedName name="IQ_AVG_GRADE_MOLYB">"c9731"</definedName>
    <definedName name="IQ_AVG_GRADE_NICK">"c9307"</definedName>
    <definedName name="IQ_AVG_GRADE_PLAT">"c9145"</definedName>
    <definedName name="IQ_AVG_GRADE_SILVER">"c9092"</definedName>
    <definedName name="IQ_AVG_GRADE_TITAN">"c9572"</definedName>
    <definedName name="IQ_AVG_GRADE_URAN">"c9625"</definedName>
    <definedName name="IQ_AVG_GRADE_ZINC">"c9360"</definedName>
    <definedName name="IQ_AVG_INDUSTRY_REC">"c4455"</definedName>
    <definedName name="IQ_AVG_INDUSTRY_REC_CIQ">"c4984"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BEARING_FUNDS_AVG_ASSETS_THRIFT">"c25646"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INV_HOMEBUILDING">"c15812"</definedName>
    <definedName name="IQ_AVG_INV_HOMES">"c15810"</definedName>
    <definedName name="IQ_AVG_INV_LAND_LOTS">"c15811"</definedName>
    <definedName name="IQ_AVG_MARKETCAP_Z">"c25900"</definedName>
    <definedName name="IQ_AVG_MKTCAP">"c80"</definedName>
    <definedName name="IQ_AVG_MORTGAGE_LOANS_MBS_THRIFT">"c24948"</definedName>
    <definedName name="IQ_AVG_NON_MORTGAGE_LOANS_THRIFT">"c24949"</definedName>
    <definedName name="IQ_AVG_PORTFOLIO_DURATION">"c17693"</definedName>
    <definedName name="IQ_AVG_PRICE">"c81"</definedName>
    <definedName name="IQ_AVG_PRICE_TARGET">"c82"</definedName>
    <definedName name="IQ_AVG_PRODUCTION_PER_MINE_ALUM">"c9249"</definedName>
    <definedName name="IQ_AVG_PRODUCTION_PER_MINE_COAL">"c9823"</definedName>
    <definedName name="IQ_AVG_PRODUCTION_PER_MINE_COP">"c9194"</definedName>
    <definedName name="IQ_AVG_PRODUCTION_PER_MINE_DIAM">"c9673"</definedName>
    <definedName name="IQ_AVG_PRODUCTION_PER_MINE_GOLD">"c9034"</definedName>
    <definedName name="IQ_AVG_PRODUCTION_PER_MINE_IRON">"c9408"</definedName>
    <definedName name="IQ_AVG_PRODUCTION_PER_MINE_LEAD">"c9461"</definedName>
    <definedName name="IQ_AVG_PRODUCTION_PER_MINE_MANG">"c9514"</definedName>
    <definedName name="IQ_AVG_PRODUCTION_PER_MINE_MOLYB">"c9726"</definedName>
    <definedName name="IQ_AVG_PRODUCTION_PER_MINE_NICK">"c9302"</definedName>
    <definedName name="IQ_AVG_PRODUCTION_PER_MINE_PLAT">"c9140"</definedName>
    <definedName name="IQ_AVG_PRODUCTION_PER_MINE_SILVER">"c9087"</definedName>
    <definedName name="IQ_AVG_PRODUCTION_PER_MINE_TITAN">"c9567"</definedName>
    <definedName name="IQ_AVG_PRODUCTION_PER_MINE_URAN">"c9620"</definedName>
    <definedName name="IQ_AVG_PRODUCTION_PER_MINE_ZINC">"c9355"</definedName>
    <definedName name="IQ_AVG_REAL_PRICE_POST_TREAT_REFINING_ALUM">"c9259"</definedName>
    <definedName name="IQ_AVG_REAL_PRICE_POST_TREAT_REFINING_COP">"c9206"</definedName>
    <definedName name="IQ_AVG_REAL_PRICE_POST_TREAT_REFINING_DIAM">"c9683"</definedName>
    <definedName name="IQ_AVG_REAL_PRICE_POST_TREAT_REFINING_GOLD">"c9044"</definedName>
    <definedName name="IQ_AVG_REAL_PRICE_POST_TREAT_REFINING_IRON">"c9418"</definedName>
    <definedName name="IQ_AVG_REAL_PRICE_POST_TREAT_REFINING_LEAD">"c9471"</definedName>
    <definedName name="IQ_AVG_REAL_PRICE_POST_TREAT_REFINING_MANG">"c9524"</definedName>
    <definedName name="IQ_AVG_REAL_PRICE_POST_TREAT_REFINING_MOLYB">"c9736"</definedName>
    <definedName name="IQ_AVG_REAL_PRICE_POST_TREAT_REFINING_NICK">"c9311"</definedName>
    <definedName name="IQ_AVG_REAL_PRICE_POST_TREAT_REFINING_PLAT">"c9150"</definedName>
    <definedName name="IQ_AVG_REAL_PRICE_POST_TREAT_REFINING_SILVER">"c9097"</definedName>
    <definedName name="IQ_AVG_REAL_PRICE_POST_TREAT_REFINING_TITAN">"c9577"</definedName>
    <definedName name="IQ_AVG_REAL_PRICE_POST_TREAT_REFINING_URAN">"c9630"</definedName>
    <definedName name="IQ_AVG_REAL_PRICE_POST_TREAT_REFINING_ZINC">"c9365"</definedName>
    <definedName name="IQ_AVG_REAL_PRICE_PRE_TREAT_REFINING_ALUM">"c9258"</definedName>
    <definedName name="IQ_AVG_REAL_PRICE_PRE_TREAT_REFINING_COP">"c9205"</definedName>
    <definedName name="IQ_AVG_REAL_PRICE_PRE_TREAT_REFINING_DIAM">"c9682"</definedName>
    <definedName name="IQ_AVG_REAL_PRICE_PRE_TREAT_REFINING_GOLD">"c9043"</definedName>
    <definedName name="IQ_AVG_REAL_PRICE_PRE_TREAT_REFINING_IRON">"c9417"</definedName>
    <definedName name="IQ_AVG_REAL_PRICE_PRE_TREAT_REFINING_LEAD">"c9470"</definedName>
    <definedName name="IQ_AVG_REAL_PRICE_PRE_TREAT_REFINING_MANG">"c9523"</definedName>
    <definedName name="IQ_AVG_REAL_PRICE_PRE_TREAT_REFINING_MOLYB">"c9735"</definedName>
    <definedName name="IQ_AVG_REAL_PRICE_PRE_TREAT_REFINING_NICK">"c9312"</definedName>
    <definedName name="IQ_AVG_REAL_PRICE_PRE_TREAT_REFINING_PLAT">"c9149"</definedName>
    <definedName name="IQ_AVG_REAL_PRICE_PRE_TREAT_REFINING_SILVER">"c9096"</definedName>
    <definedName name="IQ_AVG_REAL_PRICE_PRE_TREAT_REFINING_TITAN">"c9576"</definedName>
    <definedName name="IQ_AVG_REAL_PRICE_PRE_TREAT_REFINING_URAN">"c9629"</definedName>
    <definedName name="IQ_AVG_REAL_PRICE_PRE_TREAT_REFINING_ZINC">"c9364"</definedName>
    <definedName name="IQ_AVG_REALIZED_PRICE_AFTER_HEDGING_ALUM">"c9257"</definedName>
    <definedName name="IQ_AVG_REALIZED_PRICE_AFTER_HEDGING_COAL">"c9830"</definedName>
    <definedName name="IQ_AVG_REALIZED_PRICE_AFTER_HEDGING_COP">"c9204"</definedName>
    <definedName name="IQ_AVG_REALIZED_PRICE_AFTER_HEDGING_DIAM">"c9681"</definedName>
    <definedName name="IQ_AVG_REALIZED_PRICE_AFTER_HEDGING_GOLD">"c9042"</definedName>
    <definedName name="IQ_AVG_REALIZED_PRICE_AFTER_HEDGING_IRON">"c9416"</definedName>
    <definedName name="IQ_AVG_REALIZED_PRICE_AFTER_HEDGING_LEAD">"c9469"</definedName>
    <definedName name="IQ_AVG_REALIZED_PRICE_AFTER_HEDGING_MANG">"c9522"</definedName>
    <definedName name="IQ_AVG_REALIZED_PRICE_AFTER_HEDGING_MET_COAL">"c9766"</definedName>
    <definedName name="IQ_AVG_REALIZED_PRICE_AFTER_HEDGING_MOLYB">"c9734"</definedName>
    <definedName name="IQ_AVG_REALIZED_PRICE_AFTER_HEDGING_NICK">"c9310"</definedName>
    <definedName name="IQ_AVG_REALIZED_PRICE_AFTER_HEDGING_PLAT">"c9148"</definedName>
    <definedName name="IQ_AVG_REALIZED_PRICE_AFTER_HEDGING_SILVER">"c9095"</definedName>
    <definedName name="IQ_AVG_REALIZED_PRICE_AFTER_HEDGING_STEAM">"c9796"</definedName>
    <definedName name="IQ_AVG_REALIZED_PRICE_AFTER_HEDGING_TITAN">"c9575"</definedName>
    <definedName name="IQ_AVG_REALIZED_PRICE_AFTER_HEDGING_URAN">"c9628"</definedName>
    <definedName name="IQ_AVG_REALIZED_PRICE_AFTER_HEDGING_ZINC">"c9363"</definedName>
    <definedName name="IQ_AVG_REALIZED_PRICE_BEFORE_HEDGING_ALUM">"c9256"</definedName>
    <definedName name="IQ_AVG_REALIZED_PRICE_BEFORE_HEDGING_COAL">"c9829"</definedName>
    <definedName name="IQ_AVG_REALIZED_PRICE_BEFORE_HEDGING_COP">"c9203"</definedName>
    <definedName name="IQ_AVG_REALIZED_PRICE_BEFORE_HEDGING_DIAM">"c9680"</definedName>
    <definedName name="IQ_AVG_REALIZED_PRICE_BEFORE_HEDGING_GOLD">"c9041"</definedName>
    <definedName name="IQ_AVG_REALIZED_PRICE_BEFORE_HEDGING_IRON">"c9415"</definedName>
    <definedName name="IQ_AVG_REALIZED_PRICE_BEFORE_HEDGING_LEAD">"c9468"</definedName>
    <definedName name="IQ_AVG_REALIZED_PRICE_BEFORE_HEDGING_MANG">"c9521"</definedName>
    <definedName name="IQ_AVG_REALIZED_PRICE_BEFORE_HEDGING_MET_COAL">"c9765"</definedName>
    <definedName name="IQ_AVG_REALIZED_PRICE_BEFORE_HEDGING_MOLYB">"c9733"</definedName>
    <definedName name="IQ_AVG_REALIZED_PRICE_BEFORE_HEDGING_NICK">"c9309"</definedName>
    <definedName name="IQ_AVG_REALIZED_PRICE_BEFORE_HEDGING_PLAT">"c9147"</definedName>
    <definedName name="IQ_AVG_REALIZED_PRICE_BEFORE_HEDGING_SILVER">"c9094"</definedName>
    <definedName name="IQ_AVG_REALIZED_PRICE_BEFORE_HEDGING_STEAM">"c9795"</definedName>
    <definedName name="IQ_AVG_REALIZED_PRICE_BEFORE_HEDGING_TITAN">"c9574"</definedName>
    <definedName name="IQ_AVG_REALIZED_PRICE_BEFORE_HEDGING_URAN">"c9627"</definedName>
    <definedName name="IQ_AVG_REALIZED_PRICE_BEFORE_HEDGING_ZINC">"c9362"</definedName>
    <definedName name="IQ_AVG_REV_PER_TRADE">"c20431"</definedName>
    <definedName name="IQ_AVG_SHAREOUTSTANDING">"c83"</definedName>
    <definedName name="IQ_AVG_TEMP_EMPLOYEES">"c6020"</definedName>
    <definedName name="IQ_AVG_TEV">"c84"</definedName>
    <definedName name="IQ_AVG_TOTAL_ASSETS_LEVERAGE_CAPITAL_FFIEC">"c13159"</definedName>
    <definedName name="IQ_AVG_TOTAL_ASSETS_LEVERAGE_RATIO_FFIEC">"c13154"</definedName>
    <definedName name="IQ_AVG_TOTAL_ASSETS_THRIFT">"c24946"</definedName>
    <definedName name="IQ_AVG_TOTAL_BORROWINGS_THRIFT">"c24951"</definedName>
    <definedName name="IQ_AVG_VOLUME">"c1346"</definedName>
    <definedName name="IQ_AVG_WAGES">"c6812"</definedName>
    <definedName name="IQ_AVG_WAGES_APR">"c7472"</definedName>
    <definedName name="IQ_AVG_WAGES_APR_FC">"c8352"</definedName>
    <definedName name="IQ_AVG_WAGES_FC">"c7692"</definedName>
    <definedName name="IQ_AVG_WAGES_POP">"c7032"</definedName>
    <definedName name="IQ_AVG_WAGES_POP_FC">"c7912"</definedName>
    <definedName name="IQ_AVG_WAGES_YOY">"c7252"</definedName>
    <definedName name="IQ_AVG_WAGES_YOY_FC">"c8132"</definedName>
    <definedName name="IQ_BALANCE_GOODS_APR_FC_UNUSED">"c8353"</definedName>
    <definedName name="IQ_BALANCE_GOODS_APR_FC_UNUSED_UNUSED_UNUSED">"c8353"</definedName>
    <definedName name="IQ_BALANCE_GOODS_APR_UNUSED">"c7473"</definedName>
    <definedName name="IQ_BALANCE_GOODS_APR_UNUSED_UNUSED_UNUSED">"c7473"</definedName>
    <definedName name="IQ_BALANCE_GOODS_FC_UNUSED">"c7693"</definedName>
    <definedName name="IQ_BALANCE_GOODS_FC_UNUSED_UNUSED_UNUSED">"c7693"</definedName>
    <definedName name="IQ_BALANCE_GOODS_POP_FC_UNUSED">"c7913"</definedName>
    <definedName name="IQ_BALANCE_GOODS_POP_FC_UNUSED_UNUSED_UNUSED">"c7913"</definedName>
    <definedName name="IQ_BALANCE_GOODS_POP_UNUSED">"c7033"</definedName>
    <definedName name="IQ_BALANCE_GOODS_POP_UNUSED_UNUSED_UNUSED">"c7033"</definedName>
    <definedName name="IQ_BALANCE_GOODS_REAL">"c6952"</definedName>
    <definedName name="IQ_BALANCE_GOODS_REAL_APR">"c7612"</definedName>
    <definedName name="IQ_BALANCE_GOODS_REAL_APR_FC">"c8492"</definedName>
    <definedName name="IQ_BALANCE_GOODS_REAL_FC">"c7832"</definedName>
    <definedName name="IQ_BALANCE_GOODS_REAL_POP">"c7172"</definedName>
    <definedName name="IQ_BALANCE_GOODS_REAL_POP_FC">"c8052"</definedName>
    <definedName name="IQ_BALANCE_GOODS_REAL_SAAR">"c6953"</definedName>
    <definedName name="IQ_BALANCE_GOODS_REAL_SAAR_APR">"c7613"</definedName>
    <definedName name="IQ_BALANCE_GOODS_REAL_SAAR_APR_FC">"c8493"</definedName>
    <definedName name="IQ_BALANCE_GOODS_REAL_SAAR_FC">"c7833"</definedName>
    <definedName name="IQ_BALANCE_GOODS_REAL_SAAR_POP">"c7173"</definedName>
    <definedName name="IQ_BALANCE_GOODS_REAL_SAAR_POP_FC">"c8053"</definedName>
    <definedName name="IQ_BALANCE_GOODS_REAL_SAAR_USD_APR_FC">"c11893"</definedName>
    <definedName name="IQ_BALANCE_GOODS_REAL_SAAR_USD_FC">"c11890"</definedName>
    <definedName name="IQ_BALANCE_GOODS_REAL_SAAR_USD_POP_FC">"c11891"</definedName>
    <definedName name="IQ_BALANCE_GOODS_REAL_SAAR_USD_YOY_FC">"c11892"</definedName>
    <definedName name="IQ_BALANCE_GOODS_REAL_SAAR_YOY">"c7393"</definedName>
    <definedName name="IQ_BALANCE_GOODS_REAL_SAAR_YOY_FC">"c8273"</definedName>
    <definedName name="IQ_BALANCE_GOODS_REAL_USD_APR_FC">"c11889"</definedName>
    <definedName name="IQ_BALANCE_GOODS_REAL_USD_FC">"c11886"</definedName>
    <definedName name="IQ_BALANCE_GOODS_REAL_USD_POP_FC">"c11887"</definedName>
    <definedName name="IQ_BALANCE_GOODS_REAL_USD_YOY_FC">"c11888"</definedName>
    <definedName name="IQ_BALANCE_GOODS_REAL_YOY">"c7392"</definedName>
    <definedName name="IQ_BALANCE_GOODS_REAL_YOY_FC">"c8272"</definedName>
    <definedName name="IQ_BALANCE_GOODS_SAAR">"c6814"</definedName>
    <definedName name="IQ_BALANCE_GOODS_SAAR_APR">"c7474"</definedName>
    <definedName name="IQ_BALANCE_GOODS_SAAR_APR_FC">"c8354"</definedName>
    <definedName name="IQ_BALANCE_GOODS_SAAR_FC">"c7694"</definedName>
    <definedName name="IQ_BALANCE_GOODS_SAAR_POP">"c7034"</definedName>
    <definedName name="IQ_BALANCE_GOODS_SAAR_POP_FC">"c7914"</definedName>
    <definedName name="IQ_BALANCE_GOODS_SAAR_USD_APR_FC">"c11762"</definedName>
    <definedName name="IQ_BALANCE_GOODS_SAAR_USD_FC">"c11759"</definedName>
    <definedName name="IQ_BALANCE_GOODS_SAAR_USD_POP_FC">"c11760"</definedName>
    <definedName name="IQ_BALANCE_GOODS_SAAR_USD_YOY_FC">"c11761"</definedName>
    <definedName name="IQ_BALANCE_GOODS_SAAR_YOY">"c7254"</definedName>
    <definedName name="IQ_BALANCE_GOODS_SAAR_YOY_FC">"c8134"</definedName>
    <definedName name="IQ_BALANCE_GOODS_UNUSED">"c6813"</definedName>
    <definedName name="IQ_BALANCE_GOODS_UNUSED_UNUSED_UNUSED">"c6813"</definedName>
    <definedName name="IQ_BALANCE_GOODS_USD_APR_FC">"c11758"</definedName>
    <definedName name="IQ_BALANCE_GOODS_USD_FC">"c11755"</definedName>
    <definedName name="IQ_BALANCE_GOODS_USD_POP_FC">"c11756"</definedName>
    <definedName name="IQ_BALANCE_GOODS_USD_YOY_FC">"c11757"</definedName>
    <definedName name="IQ_BALANCE_GOODS_YOY_FC_UNUSED">"c8133"</definedName>
    <definedName name="IQ_BALANCE_GOODS_YOY_FC_UNUSED_UNUSED_UNUSED">"c8133"</definedName>
    <definedName name="IQ_BALANCE_GOODS_YOY_UNUSED">"c7253"</definedName>
    <definedName name="IQ_BALANCE_GOODS_YOY_UNUSED_UNUSED_UNUSED">"c7253"</definedName>
    <definedName name="IQ_BALANCE_SERV_APR_FC_UNUSED">"c8355"</definedName>
    <definedName name="IQ_BALANCE_SERV_APR_FC_UNUSED_UNUSED_UNUSED">"c8355"</definedName>
    <definedName name="IQ_BALANCE_SERV_APR_UNUSED">"c7475"</definedName>
    <definedName name="IQ_BALANCE_SERV_APR_UNUSED_UNUSED_UNUSED">"c7475"</definedName>
    <definedName name="IQ_BALANCE_SERV_FC_UNUSED">"c7695"</definedName>
    <definedName name="IQ_BALANCE_SERV_FC_UNUSED_UNUSED_UNUSED">"c7695"</definedName>
    <definedName name="IQ_BALANCE_SERV_POP_FC_UNUSED">"c7915"</definedName>
    <definedName name="IQ_BALANCE_SERV_POP_FC_UNUSED_UNUSED_UNUSED">"c7915"</definedName>
    <definedName name="IQ_BALANCE_SERV_POP_UNUSED">"c7035"</definedName>
    <definedName name="IQ_BALANCE_SERV_POP_UNUSED_UNUSED_UNUSED">"c7035"</definedName>
    <definedName name="IQ_BALANCE_SERV_SAAR">"c6816"</definedName>
    <definedName name="IQ_BALANCE_SERV_SAAR_APR">"c7476"</definedName>
    <definedName name="IQ_BALANCE_SERV_SAAR_APR_FC">"c8356"</definedName>
    <definedName name="IQ_BALANCE_SERV_SAAR_FC">"c7696"</definedName>
    <definedName name="IQ_BALANCE_SERV_SAAR_POP">"c7036"</definedName>
    <definedName name="IQ_BALANCE_SERV_SAAR_POP_FC">"c7916"</definedName>
    <definedName name="IQ_BALANCE_SERV_SAAR_YOY">"c7256"</definedName>
    <definedName name="IQ_BALANCE_SERV_SAAR_YOY_FC">"c8136"</definedName>
    <definedName name="IQ_BALANCE_SERV_UNUSED">"c6815"</definedName>
    <definedName name="IQ_BALANCE_SERV_UNUSED_UNUSED_UNUSED">"c6815"</definedName>
    <definedName name="IQ_BALANCE_SERV_USD_APR_FC">"c11766"</definedName>
    <definedName name="IQ_BALANCE_SERV_USD_FC">"c11763"</definedName>
    <definedName name="IQ_BALANCE_SERV_USD_POP_FC">"c11764"</definedName>
    <definedName name="IQ_BALANCE_SERV_USD_YOY_FC">"c11765"</definedName>
    <definedName name="IQ_BALANCE_SERV_YOY_FC_UNUSED">"c8135"</definedName>
    <definedName name="IQ_BALANCE_SERV_YOY_FC_UNUSED_UNUSED_UNUSED">"c8135"</definedName>
    <definedName name="IQ_BALANCE_SERV_YOY_UNUSED">"c7255"</definedName>
    <definedName name="IQ_BALANCE_SERV_YOY_UNUSED_UNUSED_UNUSED">"c7255"</definedName>
    <definedName name="IQ_BALANCE_SERVICES_REAL">"c6954"</definedName>
    <definedName name="IQ_BALANCE_SERVICES_REAL_APR">"c7614"</definedName>
    <definedName name="IQ_BALANCE_SERVICES_REAL_APR_FC">"c8494"</definedName>
    <definedName name="IQ_BALANCE_SERVICES_REAL_FC">"c7834"</definedName>
    <definedName name="IQ_BALANCE_SERVICES_REAL_POP">"c7174"</definedName>
    <definedName name="IQ_BALANCE_SERVICES_REAL_POP_FC">"c8054"</definedName>
    <definedName name="IQ_BALANCE_SERVICES_REAL_SAAR">"c6955"</definedName>
    <definedName name="IQ_BALANCE_SERVICES_REAL_SAAR_APR">"c7615"</definedName>
    <definedName name="IQ_BALANCE_SERVICES_REAL_SAAR_APR_FC">"c8495"</definedName>
    <definedName name="IQ_BALANCE_SERVICES_REAL_SAAR_FC">"c7835"</definedName>
    <definedName name="IQ_BALANCE_SERVICES_REAL_SAAR_POP">"c7175"</definedName>
    <definedName name="IQ_BALANCE_SERVICES_REAL_SAAR_POP_FC">"c8055"</definedName>
    <definedName name="IQ_BALANCE_SERVICES_REAL_SAAR_YOY">"c7395"</definedName>
    <definedName name="IQ_BALANCE_SERVICES_REAL_SAAR_YOY_FC">"c8275"</definedName>
    <definedName name="IQ_BALANCE_SERVICES_REAL_USD_APR_FC">"c11897"</definedName>
    <definedName name="IQ_BALANCE_SERVICES_REAL_USD_FC">"c11894"</definedName>
    <definedName name="IQ_BALANCE_SERVICES_REAL_USD_POP_FC">"c11895"</definedName>
    <definedName name="IQ_BALANCE_SERVICES_REAL_USD_YOY_FC">"c11896"</definedName>
    <definedName name="IQ_BALANCE_SERVICES_REAL_YOY">"c7394"</definedName>
    <definedName name="IQ_BALANCE_SERVICES_REAL_YOY_FC">"c8274"</definedName>
    <definedName name="IQ_BALANCE_SHEET_AP">"c25883"</definedName>
    <definedName name="IQ_BALANCE_SHEET_AP_CO">"c25884"</definedName>
    <definedName name="IQ_BALANCE_SHEET_INDUSTRY">"c25879"</definedName>
    <definedName name="IQ_BALANCE_SHEET_INDUSTRY_CO">"c25880"</definedName>
    <definedName name="IQ_BALANCE_SHEET_STANDARD">"c25881"</definedName>
    <definedName name="IQ_BALANCE_SHEET_STANDARD_CO">"c25882"</definedName>
    <definedName name="IQ_BALANCE_TRADE_APR_FC_UNUSED">"c8357"</definedName>
    <definedName name="IQ_BALANCE_TRADE_APR_FC_UNUSED_UNUSED_UNUSED">"c8357"</definedName>
    <definedName name="IQ_BALANCE_TRADE_APR_UNUSED">"c7477"</definedName>
    <definedName name="IQ_BALANCE_TRADE_APR_UNUSED_UNUSED_UNUSED">"c7477"</definedName>
    <definedName name="IQ_BALANCE_TRADE_FC_UNUSED">"c7697"</definedName>
    <definedName name="IQ_BALANCE_TRADE_FC_UNUSED_UNUSED_UNUSED">"c7697"</definedName>
    <definedName name="IQ_BALANCE_TRADE_POP_FC_UNUSED">"c7917"</definedName>
    <definedName name="IQ_BALANCE_TRADE_POP_FC_UNUSED_UNUSED_UNUSED">"c7917"</definedName>
    <definedName name="IQ_BALANCE_TRADE_POP_UNUSED">"c7037"</definedName>
    <definedName name="IQ_BALANCE_TRADE_POP_UNUSED_UNUSED_UNUSED">"c7037"</definedName>
    <definedName name="IQ_BALANCE_TRADE_REAL">"c6956"</definedName>
    <definedName name="IQ_BALANCE_TRADE_REAL_APR">"c7616"</definedName>
    <definedName name="IQ_BALANCE_TRADE_REAL_APR_FC">"c8496"</definedName>
    <definedName name="IQ_BALANCE_TRADE_REAL_FC">"c7836"</definedName>
    <definedName name="IQ_BALANCE_TRADE_REAL_POP">"c7176"</definedName>
    <definedName name="IQ_BALANCE_TRADE_REAL_POP_FC">"c8056"</definedName>
    <definedName name="IQ_BALANCE_TRADE_REAL_SAAR">"c6957"</definedName>
    <definedName name="IQ_BALANCE_TRADE_REAL_SAAR_APR">"c7617"</definedName>
    <definedName name="IQ_BALANCE_TRADE_REAL_SAAR_APR_FC">"c8497"</definedName>
    <definedName name="IQ_BALANCE_TRADE_REAL_SAAR_FC">"c7837"</definedName>
    <definedName name="IQ_BALANCE_TRADE_REAL_SAAR_POP">"c7177"</definedName>
    <definedName name="IQ_BALANCE_TRADE_REAL_SAAR_POP_FC">"c8057"</definedName>
    <definedName name="IQ_BALANCE_TRADE_REAL_SAAR_USD_APR_FC">"c11905"</definedName>
    <definedName name="IQ_BALANCE_TRADE_REAL_SAAR_USD_FC">"c11902"</definedName>
    <definedName name="IQ_BALANCE_TRADE_REAL_SAAR_USD_POP_FC">"c11903"</definedName>
    <definedName name="IQ_BALANCE_TRADE_REAL_SAAR_USD_YOY_FC">"c11904"</definedName>
    <definedName name="IQ_BALANCE_TRADE_REAL_SAAR_YOY">"c7397"</definedName>
    <definedName name="IQ_BALANCE_TRADE_REAL_SAAR_YOY_FC">"c8277"</definedName>
    <definedName name="IQ_BALANCE_TRADE_REAL_USD_APR_FC">"c11901"</definedName>
    <definedName name="IQ_BALANCE_TRADE_REAL_USD_FC">"c11898"</definedName>
    <definedName name="IQ_BALANCE_TRADE_REAL_USD_POP_FC">"c11899"</definedName>
    <definedName name="IQ_BALANCE_TRADE_REAL_USD_YOY_FC">"c11900"</definedName>
    <definedName name="IQ_BALANCE_TRADE_REAL_YOY">"c7396"</definedName>
    <definedName name="IQ_BALANCE_TRADE_REAL_YOY_FC">"c8276"</definedName>
    <definedName name="IQ_BALANCE_TRADE_SAAR">"c6818"</definedName>
    <definedName name="IQ_BALANCE_TRADE_SAAR_APR">"c7478"</definedName>
    <definedName name="IQ_BALANCE_TRADE_SAAR_APR_FC">"c8358"</definedName>
    <definedName name="IQ_BALANCE_TRADE_SAAR_FC">"c7698"</definedName>
    <definedName name="IQ_BALANCE_TRADE_SAAR_POP">"c7038"</definedName>
    <definedName name="IQ_BALANCE_TRADE_SAAR_POP_FC">"c7918"</definedName>
    <definedName name="IQ_BALANCE_TRADE_SAAR_USD_APR_FC">"c11774"</definedName>
    <definedName name="IQ_BALANCE_TRADE_SAAR_USD_FC">"c11771"</definedName>
    <definedName name="IQ_BALANCE_TRADE_SAAR_USD_POP_FC">"c11772"</definedName>
    <definedName name="IQ_BALANCE_TRADE_SAAR_USD_YOY_FC">"c11773"</definedName>
    <definedName name="IQ_BALANCE_TRADE_SAAR_YOY">"c7258"</definedName>
    <definedName name="IQ_BALANCE_TRADE_SAAR_YOY_FC">"c8138"</definedName>
    <definedName name="IQ_BALANCE_TRADE_UNUSED">"c6817"</definedName>
    <definedName name="IQ_BALANCE_TRADE_UNUSED_UNUSED_UNUSED">"c6817"</definedName>
    <definedName name="IQ_BALANCE_TRADE_USD_APR_FC">"c11770"</definedName>
    <definedName name="IQ_BALANCE_TRADE_USD_FC">"c11767"</definedName>
    <definedName name="IQ_BALANCE_TRADE_USD_POP_FC">"c11768"</definedName>
    <definedName name="IQ_BALANCE_TRADE_USD_YOY_FC">"c11769"</definedName>
    <definedName name="IQ_BALANCE_TRADE_YOY_FC_UNUSED">"c8137"</definedName>
    <definedName name="IQ_BALANCE_TRADE_YOY_FC_UNUSED_UNUSED_UNUSED">"c8137"</definedName>
    <definedName name="IQ_BALANCE_TRADE_YOY_UNUSED">"c7257"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LOAN_LIST">"c13507"</definedName>
    <definedName name="IQ_BANK_OWNED_LIFE_INSURANCE_THRIFT">"c24884"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ING_FEES_OPERATING_INC_FFIEC">"c13386"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E_RENT">"c16017"</definedName>
    <definedName name="IQ_BASE_RENT_OPERATING_LEASE_EXPIRING_AFTER_FIVE">"c16107"</definedName>
    <definedName name="IQ_BASE_RENT_OPERATING_LEASE_EXPIRING_CY">"c16101"</definedName>
    <definedName name="IQ_BASE_RENT_OPERATING_LEASE_EXPIRING_CY1">"c16102"</definedName>
    <definedName name="IQ_BASE_RENT_OPERATING_LEASE_EXPIRING_CY2">"c16103"</definedName>
    <definedName name="IQ_BASE_RENT_OPERATING_LEASE_EXPIRING_CY3">"c16104"</definedName>
    <definedName name="IQ_BASE_RENT_OPERATING_LEASE_EXPIRING_CY4">"c16105"</definedName>
    <definedName name="IQ_BASE_RENT_OPERATING_LEASE_EXPIRING_NEXT_FIVE">"c16106"</definedName>
    <definedName name="IQ_BASE_RENT_OPERATING_LEASE_EXPIRING_TOTAL">"c16108"</definedName>
    <definedName name="IQ_BASE_RENT_RENTAL_REVENUE">"c16062"</definedName>
    <definedName name="IQ_BASEL">"c26996"</definedName>
    <definedName name="IQ_BASIC_EPS_EXCL">"c85"</definedName>
    <definedName name="IQ_BASIC_EPS_INCL">"c86"</definedName>
    <definedName name="IQ_BASIC_NAV_SHARES">"c16012"</definedName>
    <definedName name="IQ_BASIC_NORMAL_EPS">"c1592"</definedName>
    <definedName name="IQ_BASIC_WEIGHT">"c87"</definedName>
    <definedName name="IQ_BEGINNING_BALANCE_GVA_THRIFT">"c25091"</definedName>
    <definedName name="IQ_BEGINNING_BALANCE_REPORTED_QUARTERLY_BALANCE_GVA_THRIFT">"c25090"</definedName>
    <definedName name="IQ_BEGINNING_BALANCE_REPORTED_QUARTERLY_BALANCE_SVA_THRIFT">"c25098"</definedName>
    <definedName name="IQ_BEGINNING_BALANCE_REPORTED_QUARTERLY_BALANCE_TVA_THRIFT">"c25105"</definedName>
    <definedName name="IQ_BEGINNING_BALANCE_SVA_THRIFT">"c25099"</definedName>
    <definedName name="IQ_BEGINNING_BALANCE_TVA_THRIFT">"c25106"</definedName>
    <definedName name="IQ_BENCHMARK_SECURITY">"c2154"</definedName>
    <definedName name="IQ_BENCHMARK_SPRD">"c2153"</definedName>
    <definedName name="IQ_BENCHMARK_YIELD">"c8955"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"c11749"</definedName>
    <definedName name="IQ_BOARD_MEMBER">"c96"</definedName>
    <definedName name="IQ_BOARD_MEMBER_ALL_OTHER_COMP">"c18992"</definedName>
    <definedName name="IQ_BOARD_MEMBER_ANNUAL_CASH_COMP">"c18993"</definedName>
    <definedName name="IQ_BOARD_MEMBER_AS_REPORTED_COMP">"c18997"</definedName>
    <definedName name="IQ_BOARD_MEMBER_AS_REPORTED_DIRECTOR_COMP">"c19009"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BONUS">"c18988"</definedName>
    <definedName name="IQ_BOARD_MEMBER_CALCULATED_COMP">"c18995"</definedName>
    <definedName name="IQ_BOARD_MEMBER_CHANGE_PENSION">"c19010"</definedName>
    <definedName name="IQ_BOARD_MEMBER_DIRECT_FAX">"c15176"</definedName>
    <definedName name="IQ_BOARD_MEMBER_DIRECT_PHONE">"c15175"</definedName>
    <definedName name="IQ_BOARD_MEMBER_DIRECTOR_BONUS">"c19004"</definedName>
    <definedName name="IQ_BOARD_MEMBER_DIRECTOR_CHANGE_PENSION">"c19005"</definedName>
    <definedName name="IQ_BOARD_MEMBER_DIRECTOR_FEE">"c19001"</definedName>
    <definedName name="IQ_BOARD_MEMBER_DIRECTOR_NON_EQUITY_COMP">"c19006"</definedName>
    <definedName name="IQ_BOARD_MEMBER_DIRECTOR_OPTION_AWARDS">"c19002"</definedName>
    <definedName name="IQ_BOARD_MEMBER_DIRECTOR_OTHER">"c19003"</definedName>
    <definedName name="IQ_BOARD_MEMBER_DIRECTOR_STOCK_AWARDS">"c19007"</definedName>
    <definedName name="IQ_BOARD_MEMBER_DIRECTOR_STOCK_GRANTS">"c19034"</definedName>
    <definedName name="IQ_BOARD_MEMBER_DIRECTOR_STOCK_OPTIONS">"c19008"</definedName>
    <definedName name="IQ_BOARD_MEMBER_EMAIL">"c15177"</definedName>
    <definedName name="IQ_BOARD_MEMBER_EQUITY_INCENTIVE">"c19030"</definedName>
    <definedName name="IQ_BOARD_MEMBER_EST_PAYMENTS_CHANGE_CONTROL">"c18999"</definedName>
    <definedName name="IQ_BOARD_MEMBER_EST_PAYMENTS_TERMINATION">"c19011"</definedName>
    <definedName name="IQ_BOARD_MEMBER_EXERCISABLE_OPTIONS">"c19014"</definedName>
    <definedName name="IQ_BOARD_MEMBER_EXERCISABLE_VALUES">"c19015"</definedName>
    <definedName name="IQ_BOARD_MEMBER_EXERCISED_OPTIONS">"c19012"</definedName>
    <definedName name="IQ_BOARD_MEMBER_EXERCISED_VALUES">"c19013"</definedName>
    <definedName name="IQ_BOARD_MEMBER_ID">"c13756"</definedName>
    <definedName name="IQ_BOARD_MEMBER_LT_INCENTIVE">"c18991"</definedName>
    <definedName name="IQ_BOARD_MEMBER_MAIN_FAX">"c15174"</definedName>
    <definedName name="IQ_BOARD_MEMBER_MAIN_PHONE">"c15173"</definedName>
    <definedName name="IQ_BOARD_MEMBER_MARKET_VALUE_SHARES_NOT_VESTED">"c19029"</definedName>
    <definedName name="IQ_BOARD_MEMBER_NON_EQUITY_INCENTIVE">"c19000"</definedName>
    <definedName name="IQ_BOARD_MEMBER_NUM_SHARED_NOT_VESTED">"c19028"</definedName>
    <definedName name="IQ_BOARD_MEMBER_NUM_SHARES_ACQUIRED">"c19026"</definedName>
    <definedName name="IQ_BOARD_MEMBER_OFFICE_ADDRESS">"c15172"</definedName>
    <definedName name="IQ_BOARD_MEMBER_OPTION_AWARDS">"c18996"</definedName>
    <definedName name="IQ_BOARD_MEMBER_OPTION_MARKET_PRICE">"c19025"</definedName>
    <definedName name="IQ_BOARD_MEMBER_OPTION_PRICE">"c19024"</definedName>
    <definedName name="IQ_BOARD_MEMBER_OTHER_ANNUAL_COMP">"c18989"</definedName>
    <definedName name="IQ_BOARD_MEMBER_OTHER_COMP">"c18998"</definedName>
    <definedName name="IQ_BOARD_MEMBER_RESTRICTED_STOCK_COMP">"c18990"</definedName>
    <definedName name="IQ_BOARD_MEMBER_SALARY">"c18987"</definedName>
    <definedName name="IQ_BOARD_MEMBER_ST_COMP">"c18994"</definedName>
    <definedName name="IQ_BOARD_MEMBER_TITLE">"c97"</definedName>
    <definedName name="IQ_BOARD_MEMBER_TOTAL_NUM_STOCK_AWARDS">"c19033"</definedName>
    <definedName name="IQ_BOARD_MEMBER_TOTAL_OPTIONS">"c19022"</definedName>
    <definedName name="IQ_BOARD_MEMBER_TOTAL_STOCK_VALUE">"c19032"</definedName>
    <definedName name="IQ_BOARD_MEMBER_TOTAL_VALUE_OPTIONS">"c19023"</definedName>
    <definedName name="IQ_BOARD_MEMBER_UNCLASSIFIED_OPTIONS">"c19018"</definedName>
    <definedName name="IQ_BOARD_MEMBER_UNCLASSIFIED_OPTIONS_VALUE">"c19019"</definedName>
    <definedName name="IQ_BOARD_MEMBER_UNEARNED_STOCK_VALUE">"c19031"</definedName>
    <definedName name="IQ_BOARD_MEMBER_UNEXERCISABLE_OPTIONS">"c19016"</definedName>
    <definedName name="IQ_BOARD_MEMBER_UNEXERCISABLE_VALUES">"c19017"</definedName>
    <definedName name="IQ_BOARD_MEMBER_UNEXERCISED_UNEARNED_OPTIONS">"c19020"</definedName>
    <definedName name="IQ_BOARD_MEMBER_UNEXERCISED_UNEARNED_OPTIONS_VALUE">"c19021"</definedName>
    <definedName name="IQ_BOARD_MEMBER_VALUE_VESTING">"c19027"</definedName>
    <definedName name="IQ_BOND_COUPON">"c2183"</definedName>
    <definedName name="IQ_BOND_COUPON_TYPE">"c2184"</definedName>
    <definedName name="IQ_BOND_LIST">"c13505"</definedName>
    <definedName name="IQ_BOND_PRICE">"c2162"</definedName>
    <definedName name="IQ_BOP">"c20560"</definedName>
    <definedName name="IQ_BOP_BALANCE_ON_CURRENT_ACCOUNT">"c20561"</definedName>
    <definedName name="IQ_BOP_BALANCE_ON_GOODS">"c20562"</definedName>
    <definedName name="IQ_BOP_BALANCE_ON_GOODS_SERVICES">"c20563"</definedName>
    <definedName name="IQ_BOP_BALANCE_ON_INCOME">"c20564"</definedName>
    <definedName name="IQ_BOP_BALANCE_ON_SERVICES">"c20565"</definedName>
    <definedName name="IQ_BOP_CAPITAL_TRANSACTION_NET">"c20566"</definedName>
    <definedName name="IQ_BOP_CURRENT_TRANSFER_GOVERNMENT_GRANTS">"c20567"</definedName>
    <definedName name="IQ_BOP_CURRENT_TRANSFER_GOVERNMENT_PENSIONS">"c20568"</definedName>
    <definedName name="IQ_BOP_CURRENT_TRANSFER_NET">"c20569"</definedName>
    <definedName name="IQ_BOP_CURRENT_TRANSFER_PRIVATE_TRANSFER">"c20570"</definedName>
    <definedName name="IQ_BOP_EXPORTS_AND_RECEIPTS">"c20571"</definedName>
    <definedName name="IQ_BOP_EXPORTS_GOODS">"c20572"</definedName>
    <definedName name="IQ_BOP_EXPORTS_GOODS_SERVICES">"c20573"</definedName>
    <definedName name="IQ_BOP_EXPORTS_SERVICES">"c20574"</definedName>
    <definedName name="IQ_BOP_EXPORTS_SERVICES_FARES">"c20575"</definedName>
    <definedName name="IQ_BOP_EXPORTS_SERVICES_GOVERNMENT_MISC">"c20576"</definedName>
    <definedName name="IQ_BOP_EXPORTS_SERVICES_MILITARY_SALES_CONTRACTS">"c20577"</definedName>
    <definedName name="IQ_BOP_EXPORTS_SERVICES_OTHER">"c20578"</definedName>
    <definedName name="IQ_BOP_EXPORTS_SERVICES_ROYALTIES">"c20579"</definedName>
    <definedName name="IQ_BOP_EXPORTS_SERVICES_TRANSPORTATION">"c20580"</definedName>
    <definedName name="IQ_BOP_EXPORTS_SERVICES_TRAVEL">"c20581"</definedName>
    <definedName name="IQ_BOP_FOREIGN_ASSETS">"c20582"</definedName>
    <definedName name="IQ_BOP_FOREIGN_ASSETS_OFFICIAL">"c20583"</definedName>
    <definedName name="IQ_BOP_FOREIGN_ASSETS_OFFICIAL_BANK_LIABILITIES">"c20584"</definedName>
    <definedName name="IQ_BOP_FOREIGN_ASSETS_OFFICIAL_GOVT_LIABILITIES">"c20585"</definedName>
    <definedName name="IQ_BOP_FOREIGN_ASSETS_OFFICIAL_GOVT_SECURITIES">"c20586"</definedName>
    <definedName name="IQ_BOP_FOREIGN_ASSETS_OFFICIAL_GOVT_SECURITIES_OTHER">"c20587"</definedName>
    <definedName name="IQ_BOP_FOREIGN_ASSETS_OFFICIAL_OTHER">"c20588"</definedName>
    <definedName name="IQ_BOP_FOREIGN_ASSETS_OFFICIAL_TREASURIES">"c20589"</definedName>
    <definedName name="IQ_BOP_FOREIGN_ASSETS_OTHER">"c20590"</definedName>
    <definedName name="IQ_BOP_FOREIGN_ASSETS_OTHER_BANK_LIABILITIES">"c20591"</definedName>
    <definedName name="IQ_BOP_FOREIGN_ASSETS_OTHER_CURRENCY">"c20592"</definedName>
    <definedName name="IQ_BOP_FOREIGN_ASSETS_OTHER_DIRECT_INVEST">"c20593"</definedName>
    <definedName name="IQ_BOP_FOREIGN_ASSETS_OTHER_LIABILITIES_TO_FOREIGNERS">"c20594"</definedName>
    <definedName name="IQ_BOP_FOREIGN_ASSETS_OTHER_SECURITIES">"c20595"</definedName>
    <definedName name="IQ_BOP_FOREIGN_ASSETS_OTHER_TREASURIES">"c20596"</definedName>
    <definedName name="IQ_BOP_IMPORTS_AND_PAYMENTS">"c20597"</definedName>
    <definedName name="IQ_BOP_IMPORTS_GOODS">"c20598"</definedName>
    <definedName name="IQ_BOP_IMPORTS_GOODS_SERVICES">"c20599"</definedName>
    <definedName name="IQ_BOP_IMPORTS_SERVICES">"c20600"</definedName>
    <definedName name="IQ_BOP_IMPORTS_SERVICES_DEF_EXPENDITURES">"c20601"</definedName>
    <definedName name="IQ_BOP_IMPORTS_SERVICES_FARES">"c20602"</definedName>
    <definedName name="IQ_BOP_IMPORTS_SERVICES_GOVERNMENT_MISC">"c20603"</definedName>
    <definedName name="IQ_BOP_IMPORTS_SERVICES_OTHER">"c20604"</definedName>
    <definedName name="IQ_BOP_IMPORTS_SERVICES_ROYALTIES">"c20605"</definedName>
    <definedName name="IQ_BOP_IMPORTS_SERVICES_TRANSPORTATION">"c20606"</definedName>
    <definedName name="IQ_BOP_IMPORTS_SERVICES_TRAVEL">"c20607"</definedName>
    <definedName name="IQ_BOP_PAYMENTS">"c20608"</definedName>
    <definedName name="IQ_BOP_PAYMENTS_DIRECT_INVEST">"c20609"</definedName>
    <definedName name="IQ_BOP_PAYMENTS_EMPLOYEE_COMPENSATION">"c20610"</definedName>
    <definedName name="IQ_BOP_PAYMENTS_FOREGN_OWNED_ASSETS">"c20611"</definedName>
    <definedName name="IQ_BOP_PAYMENTS_GOVT">"c20612"</definedName>
    <definedName name="IQ_BOP_PAYMENTS_OTHER">"c20613"</definedName>
    <definedName name="IQ_BOP_RECEIPTS">"c20614"</definedName>
    <definedName name="IQ_BOP_RECEIPTS_DIRECT_INVEST">"c20615"</definedName>
    <definedName name="IQ_BOP_RECEIPTS_EMPLOYEE_COMPENSATION">"c20616"</definedName>
    <definedName name="IQ_BOP_RECEIPTS_GOVT">"c20617"</definedName>
    <definedName name="IQ_BOP_RECEIPTS_OTHER">"c20618"</definedName>
    <definedName name="IQ_BOP_RECEIPTS_US_ASSETS_ABROAD">"c20619"</definedName>
    <definedName name="IQ_BOP_STATISTICAL_DISCREPANCY">"c20620"</definedName>
    <definedName name="IQ_BOP_US_ASSETS_ABROAD">"c20621"</definedName>
    <definedName name="IQ_BOP_US_GOVT_ASSETS">"c20622"</definedName>
    <definedName name="IQ_BOP_US_GOVT_ASSETS_FX">"c20623"</definedName>
    <definedName name="IQ_BOP_US_GOVT_ASSETS_US_CREDITS">"c20624"</definedName>
    <definedName name="IQ_BOP_US_GOVT_ASSETS_US_CREDITS_REPAYMENTS">"c20625"</definedName>
    <definedName name="IQ_BOP_US_PRIVATE_ASSETS">"c20626"</definedName>
    <definedName name="IQ_BOP_US_PRIVATE_ASSETS_CLAIMS_BANKS_BROKERS">"c20627"</definedName>
    <definedName name="IQ_BOP_US_PRIVATE_ASSETS_CLAIMS_ON_FOREIGNERS">"c20628"</definedName>
    <definedName name="IQ_BOP_US_PRIVATE_ASSETS_DIRECT_INVEST">"c20629"</definedName>
    <definedName name="IQ_BOP_US_PRIVATE_ASSETS_FOREIGN_SECURITIES">"c20630"</definedName>
    <definedName name="IQ_BOP_US_RESERVE_ASSETS">"c20631"</definedName>
    <definedName name="IQ_BOP_US_RESERVE_ASSETS_DRAWING_RIGHTS">"c20632"</definedName>
    <definedName name="IQ_BOP_US_RESERVE_ASSETS_FX">"c20633"</definedName>
    <definedName name="IQ_BOP_US_RESERVE_ASSETS_GOLD">"c20634"</definedName>
    <definedName name="IQ_BOP_US_RESERVE_ASSETS_IMF_RESERVES">"c20635"</definedName>
    <definedName name="IQ_BORROWED_MONEY_QUARTERLY_AVG_FFIEC">"c13091"</definedName>
    <definedName name="IQ_BORROWINGS_LESS_1YR_ASSETS_TOT_FFIEC">"c13450"</definedName>
    <definedName name="IQ_BR_FILING_DATE">"c16223"</definedName>
    <definedName name="IQ_BR_FILING_TYPE">"c16224"</definedName>
    <definedName name="IQ_BR_PLAN_APPROVE_DATE">"c16226"</definedName>
    <definedName name="IQ_BR_PLAN_CONFIRM">"c16225"</definedName>
    <definedName name="IQ_BROK_COMISSION">"c98"</definedName>
    <definedName name="IQ_BROK_COMMISSION">"c3514"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_DEPOSITS_TOTAL_DEPOSITS_THRIFT">"c25781"</definedName>
    <definedName name="IQ_BROKER_ORIGINATED_DEPOSITS_FULLY_INSURED_100000_THROUGH_250000_THRIFT">"c24980"</definedName>
    <definedName name="IQ_BROKER_ORIGINATED_DEPOSITS_FULLY_INSURED_LESS_THAN_100000_THRIFT">"c24979"</definedName>
    <definedName name="IQ_BROKERED_DEPOSITS_FDIC">"c6486"</definedName>
    <definedName name="IQ_BUDGET_BALANCE_APR_FC_UNUSED">"c8359"</definedName>
    <definedName name="IQ_BUDGET_BALANCE_APR_FC_UNUSED_UNUSED_UNUSED">"c8359"</definedName>
    <definedName name="IQ_BUDGET_BALANCE_APR_UNUSED">"c7479"</definedName>
    <definedName name="IQ_BUDGET_BALANCE_APR_UNUSED_UNUSED_UNUSED">"c7479"</definedName>
    <definedName name="IQ_BUDGET_BALANCE_FC_UNUSED">"c7699"</definedName>
    <definedName name="IQ_BUDGET_BALANCE_FC_UNUSED_UNUSED_UNUSED">"c7699"</definedName>
    <definedName name="IQ_BUDGET_BALANCE_POP_FC_UNUSED">"c7919"</definedName>
    <definedName name="IQ_BUDGET_BALANCE_POP_FC_UNUSED_UNUSED_UNUSED">"c7919"</definedName>
    <definedName name="IQ_BUDGET_BALANCE_POP_UNUSED">"c7039"</definedName>
    <definedName name="IQ_BUDGET_BALANCE_POP_UNUSED_UNUSED_UNUSED">"c7039"</definedName>
    <definedName name="IQ_BUDGET_BALANCE_SAAR">"c6820"</definedName>
    <definedName name="IQ_BUDGET_BALANCE_SAAR_APR">"c7480"</definedName>
    <definedName name="IQ_BUDGET_BALANCE_SAAR_APR_FC">"c8360"</definedName>
    <definedName name="IQ_BUDGET_BALANCE_SAAR_FC">"c7700"</definedName>
    <definedName name="IQ_BUDGET_BALANCE_SAAR_POP">"c7040"</definedName>
    <definedName name="IQ_BUDGET_BALANCE_SAAR_POP_FC">"c7920"</definedName>
    <definedName name="IQ_BUDGET_BALANCE_SAAR_YOY">"c7260"</definedName>
    <definedName name="IQ_BUDGET_BALANCE_SAAR_YOY_FC">"c8140"</definedName>
    <definedName name="IQ_BUDGET_BALANCE_UNUSED">"c6819"</definedName>
    <definedName name="IQ_BUDGET_BALANCE_UNUSED_UNUSED_UNUSED">"c6819"</definedName>
    <definedName name="IQ_BUDGET_BALANCE_YOY_FC_UNUSED">"c8139"</definedName>
    <definedName name="IQ_BUDGET_BALANCE_YOY_FC_UNUSED_UNUSED_UNUSED">"c8139"</definedName>
    <definedName name="IQ_BUDGET_BALANCE_YOY_UNUSED">"c7259"</definedName>
    <definedName name="IQ_BUDGET_BALANCE_YOY_UNUSED_UNUSED_UNUSED">"c7259"</definedName>
    <definedName name="IQ_BUDGET_RECEIPTS_APR_FC_UNUSED">"c8361"</definedName>
    <definedName name="IQ_BUDGET_RECEIPTS_APR_FC_UNUSED_UNUSED_UNUSED">"c8361"</definedName>
    <definedName name="IQ_BUDGET_RECEIPTS_APR_UNUSED">"c7481"</definedName>
    <definedName name="IQ_BUDGET_RECEIPTS_APR_UNUSED_UNUSED_UNUSED">"c7481"</definedName>
    <definedName name="IQ_BUDGET_RECEIPTS_FC_UNUSED">"c7701"</definedName>
    <definedName name="IQ_BUDGET_RECEIPTS_FC_UNUSED_UNUSED_UNUSED">"c7701"</definedName>
    <definedName name="IQ_BUDGET_RECEIPTS_POP_FC_UNUSED">"c7921"</definedName>
    <definedName name="IQ_BUDGET_RECEIPTS_POP_FC_UNUSED_UNUSED_UNUSED">"c7921"</definedName>
    <definedName name="IQ_BUDGET_RECEIPTS_POP_UNUSED">"c7041"</definedName>
    <definedName name="IQ_BUDGET_RECEIPTS_POP_UNUSED_UNUSED_UNUSED">"c7041"</definedName>
    <definedName name="IQ_BUDGET_RECEIPTS_UNUSED">"c6821"</definedName>
    <definedName name="IQ_BUDGET_RECEIPTS_UNUSED_UNUSED_UNUSED">"c6821"</definedName>
    <definedName name="IQ_BUDGET_RECEIPTS_YOY_FC_UNUSED">"c8141"</definedName>
    <definedName name="IQ_BUDGET_RECEIPTS_YOY_FC_UNUSED_UNUSED_UNUSED">"c8141"</definedName>
    <definedName name="IQ_BUDGET_RECEIPTS_YOY_UNUSED">"c7261"</definedName>
    <definedName name="IQ_BUDGET_RECEIPTS_YOY_UNUSED_UNUSED_UNUSED">"c7261"</definedName>
    <definedName name="IQ_BUDGET_SPENDING">"c6822"</definedName>
    <definedName name="IQ_BUDGET_SPENDING_APR">"c7482"</definedName>
    <definedName name="IQ_BUDGET_SPENDING_APR_FC">"c8362"</definedName>
    <definedName name="IQ_BUDGET_SPENDING_FC">"c7702"</definedName>
    <definedName name="IQ_BUDGET_SPENDING_POP">"c7042"</definedName>
    <definedName name="IQ_BUDGET_SPENDING_POP_FC">"c7922"</definedName>
    <definedName name="IQ_BUDGET_SPENDING_REAL">"c6958"</definedName>
    <definedName name="IQ_BUDGET_SPENDING_REAL_APR">"c7618"</definedName>
    <definedName name="IQ_BUDGET_SPENDING_REAL_APR_FC">"c8498"</definedName>
    <definedName name="IQ_BUDGET_SPENDING_REAL_FC">"c7838"</definedName>
    <definedName name="IQ_BUDGET_SPENDING_REAL_POP">"c7178"</definedName>
    <definedName name="IQ_BUDGET_SPENDING_REAL_POP_FC">"c8058"</definedName>
    <definedName name="IQ_BUDGET_SPENDING_REAL_SAAR">"c6959"</definedName>
    <definedName name="IQ_BUDGET_SPENDING_REAL_SAAR_APR">"c7619"</definedName>
    <definedName name="IQ_BUDGET_SPENDING_REAL_SAAR_APR_FC">"c8499"</definedName>
    <definedName name="IQ_BUDGET_SPENDING_REAL_SAAR_FC">"c7839"</definedName>
    <definedName name="IQ_BUDGET_SPENDING_REAL_SAAR_POP">"c7179"</definedName>
    <definedName name="IQ_BUDGET_SPENDING_REAL_SAAR_POP_FC">"c8059"</definedName>
    <definedName name="IQ_BUDGET_SPENDING_REAL_SAAR_USD">"c11906"</definedName>
    <definedName name="IQ_BUDGET_SPENDING_REAL_SAAR_USD_APR">"c11909"</definedName>
    <definedName name="IQ_BUDGET_SPENDING_REAL_SAAR_USD_POP">"c11907"</definedName>
    <definedName name="IQ_BUDGET_SPENDING_REAL_SAAR_USD_YOY">"c11908"</definedName>
    <definedName name="IQ_BUDGET_SPENDING_REAL_SAAR_YOY">"c7399"</definedName>
    <definedName name="IQ_BUDGET_SPENDING_REAL_SAAR_YOY_FC">"c8279"</definedName>
    <definedName name="IQ_BUDGET_SPENDING_REAL_YOY">"c7398"</definedName>
    <definedName name="IQ_BUDGET_SPENDING_REAL_YOY_FC">"c8278"</definedName>
    <definedName name="IQ_BUDGET_SPENDING_SAAR">"c6823"</definedName>
    <definedName name="IQ_BUDGET_SPENDING_SAAR_APR">"c7483"</definedName>
    <definedName name="IQ_BUDGET_SPENDING_SAAR_APR_FC">"c8363"</definedName>
    <definedName name="IQ_BUDGET_SPENDING_SAAR_FC">"c7703"</definedName>
    <definedName name="IQ_BUDGET_SPENDING_SAAR_POP">"c7043"</definedName>
    <definedName name="IQ_BUDGET_SPENDING_SAAR_POP_FC">"c7923"</definedName>
    <definedName name="IQ_BUDGET_SPENDING_SAAR_USD_APR_FC">"c11782"</definedName>
    <definedName name="IQ_BUDGET_SPENDING_SAAR_USD_FC">"c11779"</definedName>
    <definedName name="IQ_BUDGET_SPENDING_SAAR_USD_POP_FC">"c11780"</definedName>
    <definedName name="IQ_BUDGET_SPENDING_SAAR_USD_YOY_FC">"c11781"</definedName>
    <definedName name="IQ_BUDGET_SPENDING_SAAR_YOY">"c7263"</definedName>
    <definedName name="IQ_BUDGET_SPENDING_SAAR_YOY_FC">"c8143"</definedName>
    <definedName name="IQ_BUDGET_SPENDING_USD_APR_FC">"c11778"</definedName>
    <definedName name="IQ_BUDGET_SPENDING_USD_FC">"c11775"</definedName>
    <definedName name="IQ_BUDGET_SPENDING_USD_POP_FC">"c11776"</definedName>
    <definedName name="IQ_BUDGET_SPENDING_USD_YOY_FC">"c11777"</definedName>
    <definedName name="IQ_BUDGET_SPENDING_YOY">"c7262"</definedName>
    <definedName name="IQ_BUDGET_SPENDING_YOY_FC">"c8142"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DESCRIPTION">"c15589"</definedName>
    <definedName name="IQ_BUS_SEG_DESCRIPTION_ABS">"c15577"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IC">"c15588"</definedName>
    <definedName name="IQ_BUS_SEG_NAIC_ABS">"c15576"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PRIMARY_GIC">"c15584"</definedName>
    <definedName name="IQ_BUS_SEG_PRIMARY_GIC_ABS">"c15572"</definedName>
    <definedName name="IQ_BUS_SEG_PRIMARY_SIC">"c15586"</definedName>
    <definedName name="IQ_BUS_SEG_PRIMARY_SIC_ABS">"c15574"</definedName>
    <definedName name="IQ_BUS_SEG_REV">"c4068"</definedName>
    <definedName name="IQ_BUS_SEG_REV_ABS">"c4090"</definedName>
    <definedName name="IQ_BUS_SEG_REV_TOTAL">"c4106"</definedName>
    <definedName name="IQ_BUS_SEG_SECONDARY_GIC">"c15585"</definedName>
    <definedName name="IQ_BUS_SEG_SECONDARY_GIC_ABS">"c15573"</definedName>
    <definedName name="IQ_BUS_SEG_SECONDARY_SIC">"c15587"</definedName>
    <definedName name="IQ_BUS_SEG_SECONDARY_SIC_ABS">"c15575"</definedName>
    <definedName name="IQ_BUSINESS_COMBINATIONS_FFIEC">"c12967"</definedName>
    <definedName name="IQ_BUSINESS_DESCRIPTION">"c322"</definedName>
    <definedName name="IQ_BV_ACT_OR_EST_CIQ">"c5068"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TDDEV_EST_REUT">"c5408"</definedName>
    <definedName name="IQ_CA_AP">"c8881"</definedName>
    <definedName name="IQ_CA_AP_ABS">"c8900"</definedName>
    <definedName name="IQ_CA_NAME_AP">"c8919"</definedName>
    <definedName name="IQ_CA_NAME_AP_ABS">"c8938"</definedName>
    <definedName name="IQ_CABLE_ARPU">"c16151"</definedName>
    <definedName name="IQ_CABLE_ARPU_ANALOG">"c16146"</definedName>
    <definedName name="IQ_CABLE_ARPU_BASIC">"c16148"</definedName>
    <definedName name="IQ_CABLE_ARPU_BBAND">"c16150"</definedName>
    <definedName name="IQ_CABLE_ARPU_DIG">"c16147"</definedName>
    <definedName name="IQ_CABLE_ARPU_PHONE">"c16149"</definedName>
    <definedName name="IQ_CABLE_BASIC_PENETRATION">"c16130"</definedName>
    <definedName name="IQ_CABLE_BBAND_PENETRATION">"c16131"</definedName>
    <definedName name="IQ_CABLE_BBAND_PENETRATION_THP">"c16132"</definedName>
    <definedName name="IQ_CABLE_CHURN">"c16156"</definedName>
    <definedName name="IQ_CABLE_CHURN_BASIC">"c16153"</definedName>
    <definedName name="IQ_CABLE_CHURN_BBAND">"c16155"</definedName>
    <definedName name="IQ_CABLE_CHURN_DIG">"c16152"</definedName>
    <definedName name="IQ_CABLE_CHURN_PHONE">"c16154"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"c16145"</definedName>
    <definedName name="IQ_CABLE_OTHER_REV">"c16164"</definedName>
    <definedName name="IQ_CABLE_PHONE_PENETRATION">"c16133"</definedName>
    <definedName name="IQ_CABLE_PROGRAMMING_COSTS">"c16144"</definedName>
    <definedName name="IQ_CABLE_REV_ADVERT">"c16162"</definedName>
    <definedName name="IQ_CABLE_REV_ANALOG">"c16157"</definedName>
    <definedName name="IQ_CABLE_REV_BASIC">"c16159"</definedName>
    <definedName name="IQ_CABLE_REV_BBAND">"c16160"</definedName>
    <definedName name="IQ_CABLE_REV_COMMERCIAL">"c16163"</definedName>
    <definedName name="IQ_CABLE_REV_DIG">"c16158"</definedName>
    <definedName name="IQ_CABLE_REV_PHONE">"c16161"</definedName>
    <definedName name="IQ_CABLE_RGU">"c16143"</definedName>
    <definedName name="IQ_CABLE_SUBS_ANALOG">"c16135"</definedName>
    <definedName name="IQ_CABLE_SUBS_BASIC">"c16137"</definedName>
    <definedName name="IQ_CABLE_SUBS_BBAND">"c16138"</definedName>
    <definedName name="IQ_CABLE_SUBS_BUNDLED">"c16141"</definedName>
    <definedName name="IQ_CABLE_SUBS_BUS_PHONE">"c15773"</definedName>
    <definedName name="IQ_CABLE_SUBS_DIG">"c16136"</definedName>
    <definedName name="IQ_CABLE_SUBS_LONG_DIST_PHONE">"c15775"</definedName>
    <definedName name="IQ_CABLE_SUBS_NON_VIDEO">"c16140"</definedName>
    <definedName name="IQ_CABLE_SUBS_PHONE">"c16139"</definedName>
    <definedName name="IQ_CABLE_SUBS_RES_PHONE">"c15772"</definedName>
    <definedName name="IQ_CABLE_SUBS_SATELITE">"c15771"</definedName>
    <definedName name="IQ_CABLE_SUBS_TOTAL">"c16142"</definedName>
    <definedName name="IQ_CABLE_SUBS_WHOLE_PHONE">"c15774"</definedName>
    <definedName name="IQ_CABLE_THP">"c2847"</definedName>
    <definedName name="IQ_CABLE_TOTAL_PENETRATION">"c2854"</definedName>
    <definedName name="IQ_CABLE_TOTAL_REV">"c16165"</definedName>
    <definedName name="IQ_CAL_Q">"c101"</definedName>
    <definedName name="IQ_CAL_Q_EST">"c6796"</definedName>
    <definedName name="IQ_CAL_Q_EST_CIQ">"c6808"</definedName>
    <definedName name="IQ_CAL_Y">"c102"</definedName>
    <definedName name="IQ_CAL_Y_EST">"c6797"</definedName>
    <definedName name="IQ_CAL_Y_EST_CIQ">"c6809"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INVEST_CABLE">"c15794"</definedName>
    <definedName name="IQ_CAP_INVEST_COMMERCIAL">"c15800"</definedName>
    <definedName name="IQ_CAP_INVEST_CUST_PREMISE_EQUIP">"c15795"</definedName>
    <definedName name="IQ_CAP_INVEST_LINE_EXTENSIONS">"c15797"</definedName>
    <definedName name="IQ_CAP_INVEST_SCALABLE_INFRASTRUCTURE">"c15796"</definedName>
    <definedName name="IQ_CAP_INVEST_SUPPORT">"c15799"</definedName>
    <definedName name="IQ_CAP_INVEST_UPGRADE_REBUILD">"c15798"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_UTIL_RATE">"c6824"</definedName>
    <definedName name="IQ_CAP_UTIL_RATE_POP">"c7044"</definedName>
    <definedName name="IQ_CAP_UTIL_RATE_YOY">"c7264"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BNK">"c110"</definedName>
    <definedName name="IQ_CAPEX_BR">"c111"</definedName>
    <definedName name="IQ_CAPEX_CM">"c111"</definedName>
    <definedName name="IQ_CAPEX_FIN">"c112"</definedName>
    <definedName name="IQ_CAPEX_INS">"c113"</definedName>
    <definedName name="IQ_CAPEX_PCT_REV">"c19144"</definedName>
    <definedName name="IQ_CAPEX_UTI">"c114"</definedName>
    <definedName name="IQ_CAPITAL_ALLOCATION_ADJUSTMENT_FOREIGN_FFIEC">"c15389"</definedName>
    <definedName name="IQ_CAPITAL_CONTRIBUTIONS_SAVINGS_ASSOCIATION_THRIFT">"c25014"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_RAISED_PERIOD_COVERED">"c9959"</definedName>
    <definedName name="IQ_CAPITAL_RAISED_PERIOD_GROUP">"c9945"</definedName>
    <definedName name="IQ_CAPITAL_UNDER_MANAGE">"c18929"</definedName>
    <definedName name="IQ_CAPITAL_UNDER_MANAGE_CURRENCY">"c19171"</definedName>
    <definedName name="IQ_CAPITAL_UNDER_MANAGE_DATE">"c18930"</definedName>
    <definedName name="IQ_CAPITALIZED_INT_THRIFT">"c24763"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RRYING_AMT_DEBT_SEC_COVERED_FDIC_LOSS_SHARING_AGREEMENTS_THRIFT">"c24944"</definedName>
    <definedName name="IQ_CARRYING_AMT_LOANS_LEASES_COVERED_FDIC_LOSS_SHARING_AGREEMENTS_THRIFT">"c24942"</definedName>
    <definedName name="IQ_CARRYING_AMT_OTHER_ASSETS_COVERED_FDIC_LOSS_SHARING_AGREEMENTS_THRIFT">"c24945"</definedName>
    <definedName name="IQ_CARRYING_AMT_RE_OWNED_COVERED_FDIC_LOSS_SHARING_AGREEMENTS_THRIFT">"c24943"</definedName>
    <definedName name="IQ_CASH">"c1458"</definedName>
    <definedName name="IQ_CASH_ACQUIRE_CF">"c116"</definedName>
    <definedName name="IQ_CASH_BALANCES_DUE_FFIEC">"c12773"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COST_ALUM">"c9252"</definedName>
    <definedName name="IQ_CASH_COST_COAL">"c9825"</definedName>
    <definedName name="IQ_CASH_COST_COP">"c9199"</definedName>
    <definedName name="IQ_CASH_COST_DIAM">"c9676"</definedName>
    <definedName name="IQ_CASH_COST_GOLD">"c9037"</definedName>
    <definedName name="IQ_CASH_COST_IRON">"c9411"</definedName>
    <definedName name="IQ_CASH_COST_LEAD">"c9464"</definedName>
    <definedName name="IQ_CASH_COST_MANG">"c9517"</definedName>
    <definedName name="IQ_CASH_COST_MET_COAL">"c9762"</definedName>
    <definedName name="IQ_CASH_COST_MOLYB">"c9729"</definedName>
    <definedName name="IQ_CASH_COST_NICK">"c9305"</definedName>
    <definedName name="IQ_CASH_COST_PER_SUB">"c15763"</definedName>
    <definedName name="IQ_CASH_COST_PLAT">"c9143"</definedName>
    <definedName name="IQ_CASH_COST_SILVER">"c9090"</definedName>
    <definedName name="IQ_CASH_COST_STEAM">"c9792"</definedName>
    <definedName name="IQ_CASH_COST_TITAN">"c9570"</definedName>
    <definedName name="IQ_CASH_COST_URAN">"c9623"</definedName>
    <definedName name="IQ_CASH_COST_ZINC">"c9358"</definedName>
    <definedName name="IQ_CASH_DEPOSITORY_INSTIT_US_DOM_FFIEC">"c15288"</definedName>
    <definedName name="IQ_CASH_DIVIDENDS_NET_INCOME_FDIC">"c6738"</definedName>
    <definedName name="IQ_CASH_DIVIDENDS_NET_INCOME_THRIFT">"c25634"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LIGIBLE_0_PCT_RISK_WEIGHT_THRIFT">"c25051"</definedName>
    <definedName name="IQ_CASH_EQUIV">"c118"</definedName>
    <definedName name="IQ_CASH_FINAN">"c119"</definedName>
    <definedName name="IQ_CASH_FINAN_AP">"c8890"</definedName>
    <definedName name="IQ_CASH_FINAN_AP_ABS">"c8909"</definedName>
    <definedName name="IQ_CASH_FINAN_NAME_AP">"c8928"</definedName>
    <definedName name="IQ_CASH_FINAN_NAME_AP_ABS">"c8947"</definedName>
    <definedName name="IQ_CASH_FINAN_SUBTOTAL_AP">"c10111"</definedName>
    <definedName name="IQ_CASH_FLOW_ACT_OR_EST">"c4154"</definedName>
    <definedName name="IQ_CASH_FLOW_ACT_OR_EST_CIQ">"c4566"</definedName>
    <definedName name="IQ_CASH_FLOW_AP">"c25889"</definedName>
    <definedName name="IQ_CASH_FLOW_AP_CO">"c25890"</definedName>
    <definedName name="IQ_CASH_FLOW_INDUSTRY">"c25885"</definedName>
    <definedName name="IQ_CASH_FLOW_INDUSTRY_CO">"c25886"</definedName>
    <definedName name="IQ_CASH_FLOW_STANDARD">"c25887"</definedName>
    <definedName name="IQ_CASH_FLOW_STANDARD_CO">"c25888"</definedName>
    <definedName name="IQ_CASH_FOREIGN_BRANCH_OTHER_US_BANKS_FFIEC">"c15282"</definedName>
    <definedName name="IQ_CASH_IN_PROCESS_FDIC">"c6386"</definedName>
    <definedName name="IQ_CASH_INTEREST">"c120"</definedName>
    <definedName name="IQ_CASH_INTEREST_FINAN">"c6295"</definedName>
    <definedName name="IQ_CASH_INTEREST_INVEST">"c6294"</definedName>
    <definedName name="IQ_CASH_INTEREST_NET">"c12753"</definedName>
    <definedName name="IQ_CASH_INTEREST_OPER">"c6293"</definedName>
    <definedName name="IQ_CASH_INTEREST_RECEIVED">"c12754"</definedName>
    <definedName name="IQ_CASH_INVEST">"c121"</definedName>
    <definedName name="IQ_CASH_INVEST_AP">"c8889"</definedName>
    <definedName name="IQ_CASH_INVEST_AP_ABS">"c8908"</definedName>
    <definedName name="IQ_CASH_INVEST_NAME_AP">"c8927"</definedName>
    <definedName name="IQ_CASH_INVEST_NAME_AP_ABS">"c8946"</definedName>
    <definedName name="IQ_CASH_INVEST_SUBTOTAL_AP">"c8991"</definedName>
    <definedName name="IQ_CASH_NON_INT_EARNING_DEPOSITS_THRIFT">"c24818"</definedName>
    <definedName name="IQ_CASH_OPER">"c122"</definedName>
    <definedName name="IQ_CASH_OPER_ACT_OR_EST">"c4164"</definedName>
    <definedName name="IQ_CASH_OPER_ACT_OR_EST_CIQ">"c4576"</definedName>
    <definedName name="IQ_CASH_OPER_AP">"c8888"</definedName>
    <definedName name="IQ_CASH_OPER_AP_ABS">"c8907"</definedName>
    <definedName name="IQ_CASH_OPER_NAME_AP">"c8926"</definedName>
    <definedName name="IQ_CASH_OPER_NAME_AP_ABS">"c8945"</definedName>
    <definedName name="IQ_CASH_OPER_SUBTOTAL_AP">"c8990"</definedName>
    <definedName name="IQ_CASH_OTHER_ADJ_AP">"c8891"</definedName>
    <definedName name="IQ_CASH_OTHER_ADJ_AP_ABS">"c8910"</definedName>
    <definedName name="IQ_CASH_OTHER_ADJ_NAME_AP">"c8929"</definedName>
    <definedName name="IQ_CASH_OTHER_ADJ_NAME_AP_ABS">"c8948"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FS_AMORT_COST_FFIEC">"c20500"</definedName>
    <definedName name="IQ_CASH_STRUCTURED_PRODUCTS_AFS_FAIR_VAL_FFIEC">"c20465"</definedName>
    <definedName name="IQ_CASH_STRUCTURED_PRODUCTS_AVAIL_SALE_FFIEC">"c15263"</definedName>
    <definedName name="IQ_CASH_STRUCTURED_PRODUCTS_FFIEC">"c15260"</definedName>
    <definedName name="IQ_CASH_STRUCTURED_PRODUCTS_HTM_AMORT_COST_FFIEC">"c20448"</definedName>
    <definedName name="IQ_CASH_STRUCTURED_PRODUCTS_HTM_FAIR_VAL_FFIEC">"c20483"</definedName>
    <definedName name="IQ_CASH_TAXES">"c125"</definedName>
    <definedName name="IQ_CASH_TAXES_FINAN">"c6292"</definedName>
    <definedName name="IQ_CASH_TAXES_INVEST">"c6291"</definedName>
    <definedName name="IQ_CASH_TAXES_OPER">"c6290"</definedName>
    <definedName name="IQ_CATASTROPHIC_LOSS_RATIO">"c15881"</definedName>
    <definedName name="IQ_CATASTROPHIC_LOSSES">"c17694"</definedName>
    <definedName name="IQ_CC_RELATED_DUE_90_FFIEC">"c25833"</definedName>
    <definedName name="IQ_CC_RELATED_LOANS_DUE_30_89_FFIEC">"c25832"</definedName>
    <definedName name="IQ_CC_RELATED_NON_ACCRUAL_FFIEC">"c25834"</definedName>
    <definedName name="IQ_CCE_FDIC">"c6296"</definedName>
    <definedName name="IQ_CDS_5YR_CIQID">"c11751"</definedName>
    <definedName name="IQ_CDS_ASK">"c6027"</definedName>
    <definedName name="IQ_CDS_BID">"c6026"</definedName>
    <definedName name="IQ_CDS_COUPON">"c15234"</definedName>
    <definedName name="IQ_CDS_CURRENCY">"c6031"</definedName>
    <definedName name="IQ_CDS_DERIVATIVES_BENEFICIARY_FFIEC">"c13119"</definedName>
    <definedName name="IQ_CDS_DERIVATIVES_GUARANTOR_FFIEC">"c13112"</definedName>
    <definedName name="IQ_CDS_EVAL_DATE">"c6029"</definedName>
    <definedName name="IQ_CDS_LIST">"c13510"</definedName>
    <definedName name="IQ_CDS_LOAN_LIST">"c13518"</definedName>
    <definedName name="IQ_CDS_MID">"c6028"</definedName>
    <definedName name="IQ_CDS_NAME">"c6034"</definedName>
    <definedName name="IQ_CDS_NEXT_SERIES_ID">"c15231"</definedName>
    <definedName name="IQ_CDS_PREV_SERIES_ID">"c15232"</definedName>
    <definedName name="IQ_CDS_PRICE_TYPE">"c15233"</definedName>
    <definedName name="IQ_CDS_SENIOR_LIST">"c13508"</definedName>
    <definedName name="IQ_CDS_SUB_LIST">"c13509"</definedName>
    <definedName name="IQ_CDS_TERM">"c6030"</definedName>
    <definedName name="IQ_CDS_TYPE">"c6025"</definedName>
    <definedName name="IQ_CEDED_AH_EARNED">"c2743"</definedName>
    <definedName name="IQ_CEDED_CLAIM_ADJ_EXP_RESERVE_BOP">"c15875"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LOSSES">"c15872"</definedName>
    <definedName name="IQ_CEDED_PC_EARNED">"c2748"</definedName>
    <definedName name="IQ_CEDED_PREMIUMS_EARNED_GROSS_PREMIUMS_EARNED">"c15887"</definedName>
    <definedName name="IQ_CEDED_PREMIUMS_WRITTEN_GROSS_PREMIUMS_WRITTEN">"c15885"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_SHARE">"c27339"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CM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CM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FAIR_VALUE_FINANCIAL_LIAB_T1_FFIEC">"c13138"</definedName>
    <definedName name="IQ_CHANGE_FAIR_VALUE_OPTIONS_FFIEC">"c13045"</definedName>
    <definedName name="IQ_CHANGE_INC_TAX">"c149"</definedName>
    <definedName name="IQ_CHANGE_INS_RES_LIAB">"c150"</definedName>
    <definedName name="IQ_CHANGE_INVENT">"c6826"</definedName>
    <definedName name="IQ_CHANGE_INVENT_APR">"c7486"</definedName>
    <definedName name="IQ_CHANGE_INVENT_POP">"c7046"</definedName>
    <definedName name="IQ_CHANGE_INVENT_REAL_APR_FC_UNUSED">"c8500"</definedName>
    <definedName name="IQ_CHANGE_INVENT_REAL_APR_FC_UNUSED_UNUSED_UNUSED">"c8500"</definedName>
    <definedName name="IQ_CHANGE_INVENT_REAL_APR_UNUSED">"c7620"</definedName>
    <definedName name="IQ_CHANGE_INVENT_REAL_APR_UNUSED_UNUSED_UNUSED">"c7620"</definedName>
    <definedName name="IQ_CHANGE_INVENT_REAL_FC_UNUSED">"c7840"</definedName>
    <definedName name="IQ_CHANGE_INVENT_REAL_FC_UNUSED_UNUSED_UNUSED">"c7840"</definedName>
    <definedName name="IQ_CHANGE_INVENT_REAL_POP_FC_UNUSED">"c8060"</definedName>
    <definedName name="IQ_CHANGE_INVENT_REAL_POP_FC_UNUSED_UNUSED_UNUSED">"c8060"</definedName>
    <definedName name="IQ_CHANGE_INVENT_REAL_POP_UNUSED">"c7180"</definedName>
    <definedName name="IQ_CHANGE_INVENT_REAL_POP_UNUSED_UNUSED_UNUSED">"c7180"</definedName>
    <definedName name="IQ_CHANGE_INVENT_REAL_SAAR">"c6962"</definedName>
    <definedName name="IQ_CHANGE_INVENT_REAL_SAAR_APR">"c7622"</definedName>
    <definedName name="IQ_CHANGE_INVENT_REAL_SAAR_APR_FC">"c8502"</definedName>
    <definedName name="IQ_CHANGE_INVENT_REAL_SAAR_FC">"c7842"</definedName>
    <definedName name="IQ_CHANGE_INVENT_REAL_SAAR_POP">"c7182"</definedName>
    <definedName name="IQ_CHANGE_INVENT_REAL_SAAR_POP_FC">"c8062"</definedName>
    <definedName name="IQ_CHANGE_INVENT_REAL_SAAR_USD_APR_FC">"c11917"</definedName>
    <definedName name="IQ_CHANGE_INVENT_REAL_SAAR_USD_FC">"c11914"</definedName>
    <definedName name="IQ_CHANGE_INVENT_REAL_SAAR_USD_POP_FC">"c11915"</definedName>
    <definedName name="IQ_CHANGE_INVENT_REAL_SAAR_USD_YOY_FC">"c11916"</definedName>
    <definedName name="IQ_CHANGE_INVENT_REAL_SAAR_YOY">"c7402"</definedName>
    <definedName name="IQ_CHANGE_INVENT_REAL_SAAR_YOY_FC">"c8282"</definedName>
    <definedName name="IQ_CHANGE_INVENT_REAL_UNUSED">"c6960"</definedName>
    <definedName name="IQ_CHANGE_INVENT_REAL_UNUSED_UNUSED_UNUSED">"c6960"</definedName>
    <definedName name="IQ_CHANGE_INVENT_REAL_USD_APR_FC">"c11913"</definedName>
    <definedName name="IQ_CHANGE_INVENT_REAL_USD_FC">"c11910"</definedName>
    <definedName name="IQ_CHANGE_INVENT_REAL_USD_POP_FC">"c11911"</definedName>
    <definedName name="IQ_CHANGE_INVENT_REAL_USD_YOY_FC">"c11912"</definedName>
    <definedName name="IQ_CHANGE_INVENT_REAL_YOY_FC_UNUSED">"c8280"</definedName>
    <definedName name="IQ_CHANGE_INVENT_REAL_YOY_FC_UNUSED_UNUSED_UNUSED">"c8280"</definedName>
    <definedName name="IQ_CHANGE_INVENT_REAL_YOY_UNUSED">"c7400"</definedName>
    <definedName name="IQ_CHANGE_INVENT_REAL_YOY_UNUSED_UNUSED_UNUSED">"c7400"</definedName>
    <definedName name="IQ_CHANGE_INVENT_SAAR">"c6827"</definedName>
    <definedName name="IQ_CHANGE_INVENT_SAAR_APR">"c7487"</definedName>
    <definedName name="IQ_CHANGE_INVENT_SAAR_APR_FC">"c8367"</definedName>
    <definedName name="IQ_CHANGE_INVENT_SAAR_FC">"c7707"</definedName>
    <definedName name="IQ_CHANGE_INVENT_SAAR_POP">"c7047"</definedName>
    <definedName name="IQ_CHANGE_INVENT_SAAR_POP_FC">"c7927"</definedName>
    <definedName name="IQ_CHANGE_INVENT_SAAR_YOY">"c7267"</definedName>
    <definedName name="IQ_CHANGE_INVENT_SAAR_YOY_FC">"c8147"</definedName>
    <definedName name="IQ_CHANGE_INVENT_YOY">"c7266"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CM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CM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PRIVATE_INVENT">"c6828"</definedName>
    <definedName name="IQ_CHANGE_PRIVATE_INVENT_APR">"c7488"</definedName>
    <definedName name="IQ_CHANGE_PRIVATE_INVENT_APR_FC">"c8368"</definedName>
    <definedName name="IQ_CHANGE_PRIVATE_INVENT_FC">"c7708"</definedName>
    <definedName name="IQ_CHANGE_PRIVATE_INVENT_POP">"c7048"</definedName>
    <definedName name="IQ_CHANGE_PRIVATE_INVENT_POP_FC">"c7928"</definedName>
    <definedName name="IQ_CHANGE_PRIVATE_INVENT_YOY">"c7268"</definedName>
    <definedName name="IQ_CHANGE_PRIVATE_INVENT_YOY_FC">"c8148"</definedName>
    <definedName name="IQ_CHANGE_TRADING_ASSETS">"c159"</definedName>
    <definedName name="IQ_CHANGE_UNEARN_REV">"c160"</definedName>
    <definedName name="IQ_CHANGE_UNRECOG_TAX_BENEFIT_1_YR_MAX">"c15747"</definedName>
    <definedName name="IQ_CHANGE_UNRECOG_TAX_BENEFIT_1_YR_MIN">"c15746"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GVA_THRIFT">"c25096"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SVA_THRIFT">"c25103"</definedName>
    <definedName name="IQ_CHARGE_OFFS_TOTAL_AVG_LOANS">"c165"</definedName>
    <definedName name="IQ_CHARGE_OFFS_TVA_THRIFT">"c25110"</definedName>
    <definedName name="IQ_CHICAGO_PMI">"c6829"</definedName>
    <definedName name="IQ_CHICAGO_PMI_APR">"c7489"</definedName>
    <definedName name="IQ_CHICAGO_PMI_APR_FC">"c8369"</definedName>
    <definedName name="IQ_CHICAGO_PMI_FC">"c7709"</definedName>
    <definedName name="IQ_CHICAGO_PMI_POP">"c7049"</definedName>
    <definedName name="IQ_CHICAGO_PMI_POP_FC">"c7929"</definedName>
    <definedName name="IQ_CHICAGO_PMI_YOY">"c7269"</definedName>
    <definedName name="IQ_CHICAGO_PMI_YOY_FC">"c8149"</definedName>
    <definedName name="IQ_CHINESE_SHORT_NATIVE_TICKER">"c27236"</definedName>
    <definedName name="IQ_CHURN_BASIC_CABLE">"c2871"</definedName>
    <definedName name="IQ_CHURN_BBAND">"c2872"</definedName>
    <definedName name="IQ_CHURN_DIG_CABLE">"c2870"</definedName>
    <definedName name="IQ_CHURN_PHONE">"c2873"</definedName>
    <definedName name="IQ_CHURN_POSTPAID_WIRELESS">"c2121"</definedName>
    <definedName name="IQ_CHURN_PREPAID_WIRELESS">"c2120"</definedName>
    <definedName name="IQ_CHURN_SATELLITE">"c15791"</definedName>
    <definedName name="IQ_CHURN_TOTAL">"c2874"</definedName>
    <definedName name="IQ_CHURN_TOTAL_WIRELESS">"c2122"</definedName>
    <definedName name="IQ_CIK">"c20384"</definedName>
    <definedName name="IQ_CIP">"c17551"</definedName>
    <definedName name="IQ_CITY">"c166"</definedName>
    <definedName name="IQ_CL_AP">"c8884"</definedName>
    <definedName name="IQ_CL_AP_ABS">"c8903"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NAME_AP">"c8922"</definedName>
    <definedName name="IQ_CL_NAME_AP_ABS">"c8941"</definedName>
    <definedName name="IQ_CL_OBLIGATION_IMMEDIATE">"c2253"</definedName>
    <definedName name="IQ_CLAIMS_ADJUSTMENT_EXP_PC_FFIEC">"c13100"</definedName>
    <definedName name="IQ_CLAIMS_DOMESTIC_DEPOSITORY_INSTITUTIONS_ELIGIBLE_20_PCT_RISK_WEIGHT_THRIFT">"c25060"</definedName>
    <definedName name="IQ_CLAIMS_FHLBS_ELIGIBLE_20_PCT_RISK_WEIGHT_THRIFT">"c25058"</definedName>
    <definedName name="IQ_CLASS_MARKETCAP">"c13512"</definedName>
    <definedName name="IQ_CLASS_SHARESOUTSTANDING">"c13513"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1_4_FAM_LOANS_TOT_LOANS_FFIEC">"c13866"</definedName>
    <definedName name="IQ_CLOSED_END_1_4_FAMILY_LOANS_TOTAL_LOANS_THRIFT">"c25742"</definedName>
    <definedName name="IQ_CLOSED_END_1_4_FIRST_LIENS_TRADING_DOM_FFIEC">"c12928"</definedName>
    <definedName name="IQ_CLOSED_END_1_4_JR_LIENS_LL_REC_DOM_FFIEC">"c12904"</definedName>
    <definedName name="IQ_CLOSED_END_1_4_JUNIOR_LIENS_TRADING_DOM_FFIEC">"c12929"</definedName>
    <definedName name="IQ_CLOSED_END_LOANS_GROSS_LOANS_THRIFT">"c25724"</definedName>
    <definedName name="IQ_CLOSED_END_LOANS_RISK_BASED_CAPITAL_THRIFT">"c25709"</definedName>
    <definedName name="IQ_CLOSED_END_SEC_1_4_1ST_LIENS_CHARGE_OFFS_FFIEC">"c13169"</definedName>
    <definedName name="IQ_CLOSED_END_SEC_1_4_1ST_LIENS_DOM_LOSS_SHARING_DUE_30_89_FFIEC">"c27075"</definedName>
    <definedName name="IQ_CLOSED_END_SEC_1_4_1ST_LIENS_DOM_LOSS_SHARING_DUE_90_FFIEC">"c27115"</definedName>
    <definedName name="IQ_CLOSED_END_SEC_1_4_1ST_LIENS_DOM_LOSS_SHARING_FFIEC">"c27192"</definedName>
    <definedName name="IQ_CLOSED_END_SEC_1_4_1ST_LIENS_DOM_LOSS_SHARING_NON_ACCRUAL_FFIEC">"c27155"</definedName>
    <definedName name="IQ_CLOSED_END_SEC_1_4_1ST_LIENS_DUE_30_89_FFIEC">"c13261"</definedName>
    <definedName name="IQ_CLOSED_END_SEC_1_4_1ST_LIENS_DUE_90_FFIEC">"c13289"</definedName>
    <definedName name="IQ_CLOSED_END_SEC_1_4_1ST_LIENS_NON_ACCRUAL_FFIEC">"c13315"</definedName>
    <definedName name="IQ_CLOSED_END_SEC_1_4_1ST_LIENS_RECOV_FFIEC">"c13191"</definedName>
    <definedName name="IQ_CLOSED_END_SEC_1_4_JR_LIENS_CHARGE_OFFS_FFIEC">"c13170"</definedName>
    <definedName name="IQ_CLOSED_END_SEC_1_4_JR_LIENS_DOM_LOSS_SHARING_DUE_30_89_FFIEC">"c27076"</definedName>
    <definedName name="IQ_CLOSED_END_SEC_1_4_JR_LIENS_DOM_LOSS_SHARING_DUE_90_FFIEC">"c27116"</definedName>
    <definedName name="IQ_CLOSED_END_SEC_1_4_JR_LIENS_DOM_LOSS_SHARING_FFIEC">"c27193"</definedName>
    <definedName name="IQ_CLOSED_END_SEC_1_4_JR_LIENS_DOM_LOSS_SHARING_NON_ACCRUAL_FFIEC">"c27156"</definedName>
    <definedName name="IQ_CLOSED_END_SEC_1_4_JR_LIENS_DUE_30_89_FFIEC">"c13262"</definedName>
    <definedName name="IQ_CLOSED_END_SEC_1_4_JR_LIENS_DUE_90_FFIEC">"c13290"</definedName>
    <definedName name="IQ_CLOSED_END_SEC_1_4_JR_LIENS_NON_ACCRUAL_FFIEC">"c13316"</definedName>
    <definedName name="IQ_CLOSED_END_SEC_1_4_JR_LIENS_RECOV_FFIEC">"c13192"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D_END_SECURED_1_4_FIRST_LIENS_LL_REC_DOM_FFIEC">"c12903"</definedName>
    <definedName name="IQ_CLOSED_LOANS_GROSS_LOANS_FFIEC">"c13399"</definedName>
    <definedName name="IQ_CLOSED_LOANS_RISK_BASED_FFIEC">"c13420"</definedName>
    <definedName name="IQ_CLOSED_PURCHASED_COMM_NON_MORTGAGE_LOANS_THRIFT">"c25339"</definedName>
    <definedName name="IQ_CLOSED_PURCHASED_CONSUMER_NON_MORTGAGE_LOANS_THRIFT">"c25341"</definedName>
    <definedName name="IQ_CLOSEPRICE">"c174"</definedName>
    <definedName name="IQ_CLOSEPRICE_ADJ">"c2115"</definedName>
    <definedName name="IQ_CMBS_ISSUED_AFS_AMORT_COST_FFIEC">"c20497"</definedName>
    <definedName name="IQ_CMBS_ISSUED_AFS_FAIR_VAL_FFIEC">"c20462"</definedName>
    <definedName name="IQ_CMBS_ISSUED_AVAIL_SALE_FFIEC">"c12800"</definedName>
    <definedName name="IQ_CMBS_ISSUED_FFIEC">"c12786"</definedName>
    <definedName name="IQ_CMBS_ISSUED_HTM_AMORT_COST_FFIEC">"c20445"</definedName>
    <definedName name="IQ_CMBS_ISSUED_HTM_FAIR_VAL_FFIEC">"c20480"</definedName>
    <definedName name="IQ_CMO_FDIC">"c6406"</definedName>
    <definedName name="IQ_CMO_THRIFT">"c24903"</definedName>
    <definedName name="IQ_CO_INVESTORS">"c18910"</definedName>
    <definedName name="IQ_CO_INVESTORS_ID">"c18911"</definedName>
    <definedName name="IQ_CO_INVESTORS_INVESTMENT">"c19113"</definedName>
    <definedName name="IQ_CO_INVESTORS_NUM_INVESTMENTS">"c19170"</definedName>
    <definedName name="IQ_COAL_SALES_TO_OPERATING_REVENUE_COAL">"c15954"</definedName>
    <definedName name="IQ_COGS">"c175"</definedName>
    <definedName name="IQ_COLLATERAL_TYPE">"c8954"</definedName>
    <definedName name="IQ_COLLATERALIZED_MBS_ISSUED_GUARANTEED_FNMA_FHLMC_GNMA_THRIFT">"c24834"</definedName>
    <definedName name="IQ_COLLECTION_DOMESTIC_FDIC">"c6387"</definedName>
    <definedName name="IQ_COLLECTIVE_INV_FUNDS_COMMON_TRUST_FUNDS_DOMESTIC_EQUITY_MARKET_VALUE_FUNDED_ASSETS_THRIFT">"c25445"</definedName>
    <definedName name="IQ_COLLECTIVE_INV_FUNDS_COMMON_TRUST_FUNDS_DOMESTIC_EQUITY_NUMBER_FUNDS_THRIFT">"c25446"</definedName>
    <definedName name="IQ_COLLECTIVE_INV_FUNDS_COMMON_TRUST_FUNDS_INTERNATIONALGLOBAL_EQUITY_MARKET_VALUE_FUNDED_ASSETS_THRIFT">"c25447"</definedName>
    <definedName name="IQ_COLLECTIVE_INV_FUNDS_COMMON_TRUST_FUNDS_INTERNATIONALGLOBAL_EQUITY_NUMBER_FUNDS_THRIFT">"c25448"</definedName>
    <definedName name="IQ_COLLECTIVE_INV_FUNDS_COMMON_TRUST_FUNDS_MUNICIPAL_BOND_MARKET_VALUE_FUNDED_ASSETS_THRIFT">"c25453"</definedName>
    <definedName name="IQ_COLLECTIVE_INV_FUNDS_COMMON_TRUST_FUNDS_MUNICIPAL_BOND_NUMBER_FUNDS_THRIFT">"c25454"</definedName>
    <definedName name="IQ_COLLECTIVE_INV_FUNDS_COMMON_TRUST_FUNDS_SHORT_TERM_INVESTMENTSMONEY_MARKET_MARKET_VALUE_FUNDED_ASSETS_THRIFT">"c25455"</definedName>
    <definedName name="IQ_COLLECTIVE_INV_FUNDS_COMMON_TRUST_FUNDS_SHORT_TERM_INVESTMENTSMONEY_MARKET_NUMBER_FUNDS_THRIFT">"c25456"</definedName>
    <definedName name="IQ_COLLECTIVE_INV_FUNDS_COMMON_TRUST_FUNDS_SPECIALTYOTHER_MARKET_VALUE_FUNDED_ASSETS_THRIFT">"c25457"</definedName>
    <definedName name="IQ_COLLECTIVE_INV_FUNDS_COMMON_TRUST_FUNDS_SPECIALTYOTHER_NUMBER_FUNDS_THRIFT">"c25458"</definedName>
    <definedName name="IQ_COLLECTIVE_INV_FUNDS_COMMON_TRUST_FUNDS_STOCKBOND_BLEND_MARKET_VALUE_FUNDED_ASSETS_THRIFT">"c25449"</definedName>
    <definedName name="IQ_COLLECTIVE_INV_FUNDS_COMMON_TRUST_FUNDS_STOCKBOND_BLEND_NUMBER_FUNDS_THRIFT">"c25450"</definedName>
    <definedName name="IQ_COLLECTIVE_INV_FUNDS_COMMON_TRUST_FUNDS_TAXABLE_BOND_MARKET_VALUE_FUNDED_ASSETS_THRIFT">"c25451"</definedName>
    <definedName name="IQ_COLLECTIVE_INV_FUNDS_COMMON_TRUST_FUNDS_TAXABLE_BOND_NUMBER_FUNDS_THRIFT">"c25452"</definedName>
    <definedName name="IQ_COLLECTIVE_INV_FUNDS_COMMON_TRUST_FUNDS_TOTAL_COLLECTIVE_INV_FUNDS_MARKET_VALUE_FUNDED_ASSETS_THRIFT">"c25459"</definedName>
    <definedName name="IQ_COLLECTIVE_INV_FUNDS_COMMON_TRUST_FUNDS_TOTAL_COLLECTIVE_INV_FUNDS_NUMBER_FUNDS_THRIFT">"c25460"</definedName>
    <definedName name="IQ_COM_TARGET_PRICE">"c13606"</definedName>
    <definedName name="IQ_COM_TARGET_PRICE_CIQ">"c13599"</definedName>
    <definedName name="IQ_COM_TARGET_PRICE_HIGH">"c13607"</definedName>
    <definedName name="IQ_COM_TARGET_PRICE_HIGH_CIQ">"c13600"</definedName>
    <definedName name="IQ_COM_TARGET_PRICE_LOW">"c13608"</definedName>
    <definedName name="IQ_COM_TARGET_PRICE_LOW_CIQ">"c13601"</definedName>
    <definedName name="IQ_COM_TARGET_PRICE_MEDIAN">"c13609"</definedName>
    <definedName name="IQ_COM_TARGET_PRICE_MEDIAN_CIQ">"c13602"</definedName>
    <definedName name="IQ_COM_TARGET_PRICE_NUM">"c13604"</definedName>
    <definedName name="IQ_COM_TARGET_PRICE_NUM_CIQ">"c13597"</definedName>
    <definedName name="IQ_COM_TARGET_PRICE_STDDEV">"c13605"</definedName>
    <definedName name="IQ_COM_TARGET_PRICE_STDDEV_CIQ">"c13598"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_IND_LOANS_TOT_LOANS_FFIEC">"c13874"</definedName>
    <definedName name="IQ_COMM_INDUST_LL_LOSS_SHARING_DUE_30_89_FFIEC">"c27081"</definedName>
    <definedName name="IQ_COMM_INDUST_LL_LOSS_SHARING_DUE_90_FFIEC">"c27121"</definedName>
    <definedName name="IQ_COMM_INDUST_LL_LOSS_SHARING_NON_ACCRUAL_FFIEC">"c27161"</definedName>
    <definedName name="IQ_COMM_INDUST_LOANS_QUARTERLY_AVG_FFIEC">"c27064"</definedName>
    <definedName name="IQ_COMM_INDUST_LOSS_SHARING_FFIEC">"c27198"</definedName>
    <definedName name="IQ_COMM_INDUST_NON_US_ADR_LOANS_RSTRC_DUE_30_89_FFIEC">"c27098"</definedName>
    <definedName name="IQ_COMM_INDUST_NON_US_ADR_LOANS_RSTRC_NON_ACCRUAL_FFIEC">"c27178"</definedName>
    <definedName name="IQ_COMM_INDUST_NON_US_ADR_LOANS_RSTRC_TERMS_FFIEC">"c27029"</definedName>
    <definedName name="IQ_COMM_INDUST_US_ADR_LOANS_RSTRC_DUE_30_89_FFIEC">"c27097"</definedName>
    <definedName name="IQ_COMM_INDUST_US_ADR_LOANS_RSTRC_DUE_90_FFIEC">"c27137"</definedName>
    <definedName name="IQ_COMM_INDUST_US_ADR_LOANS_RSTRC_NON_ACCRUAL_FFIEC">"c27177"</definedName>
    <definedName name="IQ_COMM_INDUST_US_ADR_LOANS_RSTRC_TERMS_FFIEC">"c27028"</definedName>
    <definedName name="IQ_COMM_INDUSTRIA_NONL_US_ADR_LOANS_RSTRC_DUE_90_FFIEC">"c27138"</definedName>
    <definedName name="IQ_COMM_INDUSTRIAL_LL_REC_FFIEC">"c18880"</definedName>
    <definedName name="IQ_COMM_INDUSTRIAL_LOANS_FFIEC">"c12821"</definedName>
    <definedName name="IQ_COMM_INDUSTRIAL_NON_US_LL_REC_FFIEC">"c12888"</definedName>
    <definedName name="IQ_COMM_INDUSTRIAL_US_LL_REC_FFIEC">"c12887"</definedName>
    <definedName name="IQ_COMM_LETTERS_CREDIT_THRIFT">"c25613"</definedName>
    <definedName name="IQ_COMM_LOANS_GROSS_LOANS_THRIFT">"c25732"</definedName>
    <definedName name="IQ_COMM_LOANS_NON_MORTGAGE_ADJUSTED_NCOS_TOTAL_THRIFT">"c25210"</definedName>
    <definedName name="IQ_COMM_LOANS_NON_MORTGAGE_GVA_CHARGE_OFFS_THRIFT">"c25125"</definedName>
    <definedName name="IQ_COMM_LOANS_NON_MORTGAGE_GVA_RECOVERIES_THRIFT">"c25156"</definedName>
    <definedName name="IQ_COMM_LOANS_NON_MORTGAGE_SVA_PROVISIONS_TRANSFERS_FROM_GVA_TOTAL_THRIFT">"c25179"</definedName>
    <definedName name="IQ_COMM_LOANS_RISK_BASED_CAPITAL_THRIFT">"c25717"</definedName>
    <definedName name="IQ_COMM_LOANS_THRIFT">"c24853"</definedName>
    <definedName name="IQ_COMM_LOANS_TOTAL_LOANS_THRIFT">"c25749"</definedName>
    <definedName name="IQ_COMM_MBS_ISSUED_FNMA_TRADING_DOM_FFIEC">"c27012"</definedName>
    <definedName name="IQ_COMM_MBS_ISSUED_FNMA_TRADING_FFIEC">"c27005"</definedName>
    <definedName name="IQ_COMM_MBS_TRADING_DOM_FFIEC">"c27354"</definedName>
    <definedName name="IQ_COMM_MBS_TRADING_FFIEC">"c27353"</definedName>
    <definedName name="IQ_COMM_NON_MORTGAGE_LOANS_DUE_30_89_THRIFT">"c25247"</definedName>
    <definedName name="IQ_COMM_NON_MORTGAGE_LOANS_DUE_90_THRIFT">"c25268"</definedName>
    <definedName name="IQ_COMM_NON_MORTGAGE_LOANS_NON_ACCRUAL_THRIFT">"c25289"</definedName>
    <definedName name="IQ_COMM_RE_FARM_LOANS_TOT_LOANS_FFIEC">"c13872"</definedName>
    <definedName name="IQ_COMM_RE_FARM_LOANS_TOTAL_LOANS_THRIFT">"c25743"</definedName>
    <definedName name="IQ_COMM_RE_LOANS_GROSS_LOANS_THRIFT">"c25725"</definedName>
    <definedName name="IQ_COMM_RE_LOANS_RISK_BASED_CAPITAL_THRIFT">"c25710"</definedName>
    <definedName name="IQ_COMM_RE_NONFARM_NONRES_TOT_LOANS_FFIEC">"c13871"</definedName>
    <definedName name="IQ_COMM_RE_NONFARM_NONRESIDENTIAL_TOTAL_LOANS_THRIFT">"c25746"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_UNUSED_FFIEC">"c25859"</definedName>
    <definedName name="IQ_COMMERCIAL_INDUSTRIAL_CHARGE_OFFS_FDIC">"c6598"</definedName>
    <definedName name="IQ_COMMERCIAL_INDUSTRIAL_DOM_QUARTERLY_AVG_FFIEC">"c15478"</definedName>
    <definedName name="IQ_COMMERCIAL_INDUSTRIAL_GROSS_LOANS_FFIEC">"c13410"</definedName>
    <definedName name="IQ_COMMERCIAL_INDUSTRIAL_LOANS_DUE_30_89_FFIEC">"c13271"</definedName>
    <definedName name="IQ_COMMERCIAL_INDUSTRIAL_LOANS_DUE_90_FFIEC">"c13297"</definedName>
    <definedName name="IQ_COMMERCIAL_INDUSTRIAL_LOANS_LL_REC_DOM_FFIEC">"c12910"</definedName>
    <definedName name="IQ_COMMERCIAL_INDUSTRIAL_LOANS_NET_FDIC">"c6317"</definedName>
    <definedName name="IQ_COMMERCIAL_INDUSTRIAL_LOANS_NON_ACCRUAL_FFIEC">"c13323"</definedName>
    <definedName name="IQ_COMMERCIAL_INDUSTRIAL_NET_CHARGE_OFFS_FDIC">"c6636"</definedName>
    <definedName name="IQ_COMMERCIAL_INDUSTRIAL_NON_US_CHARGE_OFFS_FFIEC">"c13179"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NON_US_RECOV_FFIEC">"c13201"</definedName>
    <definedName name="IQ_COMMERCIAL_INDUSTRIAL_RECOVERIES_FDIC">"c6617"</definedName>
    <definedName name="IQ_COMMERCIAL_INDUSTRIAL_RISK_BASED_FFIEC">"c13431"</definedName>
    <definedName name="IQ_COMMERCIAL_INDUSTRIAL_TOTAL_LOANS_FOREIGN_FDIC">"c6451"</definedName>
    <definedName name="IQ_COMMERCIAL_INDUSTRIAL_TRADING_DOM_FFIEC">"c12932"</definedName>
    <definedName name="IQ_COMMERCIAL_INDUSTRIAL_US_CHARGE_OFFS_FFIEC">"c13178"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INDUSTRIAL_US_RECOV_FFIEC">"c13200"</definedName>
    <definedName name="IQ_COMMERCIAL_INVEST_CABLE_INVEST">"c15806"</definedName>
    <definedName name="IQ_COMMERCIAL_LOANS">"c177"</definedName>
    <definedName name="IQ_COMMERCIAL_LOANS_TOTAL_LOANS">"c15709"</definedName>
    <definedName name="IQ_COMMERCIAL_MORT">"c179"</definedName>
    <definedName name="IQ_COMMERCIAL_MORT_LOANS">"c179"</definedName>
    <definedName name="IQ_COMMERCIAL_OTHER_LOC_FFIEC">"c13253"</definedName>
    <definedName name="IQ_COMMERCIAL_PAPER_ASSETS_TOT_FFIEC">"c13449"</definedName>
    <definedName name="IQ_COMMERCIAL_PAPER_FFIEC">"c12863"</definedName>
    <definedName name="IQ_COMMERCIAL_RE_CONSTRUCTION_LAND_DEV_FDIC">"c6526"</definedName>
    <definedName name="IQ_COMMERCIAL_RE_GROSS_LOANS_FFIEC">"c13400"</definedName>
    <definedName name="IQ_COMMERCIAL_RE_LOANS_FDIC">"c6312"</definedName>
    <definedName name="IQ_COMMERCIAL_RE_LOANS_TOTAL_LOANS">"c15710"</definedName>
    <definedName name="IQ_COMMERCIAL_RE_RISK_BASED_FFIEC">"c13421"</definedName>
    <definedName name="IQ_COMMISS_FEES">"c180"</definedName>
    <definedName name="IQ_COMMISSION_DEF">"c181"</definedName>
    <definedName name="IQ_COMMITMENTS_BUY_SEC_OTHER_OFF_BS_FFIEC">"c13128"</definedName>
    <definedName name="IQ_COMMITMENTS_COMMERCIAL_RE_UNUSED_FFIEC">"c13243"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ITMENTS_SELL_SEC_OTHER_OFF_BS_FFIEC">"c13129"</definedName>
    <definedName name="IQ_COMMODITY_EXPOSURE_FFIEC">"c13061"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CM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CM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"c13596"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CM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MON_STOCK_DIVIDENDS_DECLARED_SAVINGS_ASSOCIATION_THRIFT">"c25011"</definedName>
    <definedName name="IQ_COMMON_STOCK_FFIEC">"c12876"</definedName>
    <definedName name="IQ_COMMON_STOCK_THRIFT">"c24917"</definedName>
    <definedName name="IQ_COMMON_TRUST_FUNDS_COLLECTIVE_INV_FUNDS_ALL_OTHER_ACCOUNTS_THRIFT">"c25430"</definedName>
    <definedName name="IQ_COMMON_TRUST_FUNDS_COLLECTIVE_INV_FUNDS_EMPLOYEE_BENEFIT_RETIREMENT_RELATED_ACCOUNTS_THRIFT">"c25414"</definedName>
    <definedName name="IQ_COMMON_TRUST_FUNDS_COLLECTIVE_INV_FUNDS_PERSONAL_TRUST_AGENCY_INV_MANAGEMENT_ACCOUNTS_THRIFT">"c25398"</definedName>
    <definedName name="IQ_COMP_BENEFITS">"c213"</definedName>
    <definedName name="IQ_COMPANY_ADDRESS">"c214"</definedName>
    <definedName name="IQ_COMPANY_ID">"c3513"</definedName>
    <definedName name="IQ_COMPANY_ID_QUICK_MATCH">"c16227"</definedName>
    <definedName name="IQ_COMPANY_MAIN_FAX">"c18016"</definedName>
    <definedName name="IQ_COMPANY_NAME">"c215"</definedName>
    <definedName name="IQ_COMPANY_NAME_LONG">"c1585"</definedName>
    <definedName name="IQ_COMPANY_NAME_QUICK_MATCH">"c16228"</definedName>
    <definedName name="IQ_COMPANY_NOTE">"c6792"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MPETITOR_ALL">"c13754"</definedName>
    <definedName name="IQ_COMPETITOR_NAMED_BY_COMPANY">"c13751"</definedName>
    <definedName name="IQ_COMPETITOR_NAMED_BY_COMPETITOR">"c13752"</definedName>
    <definedName name="IQ_COMPETITOR_NAMED_BY_THIRDPARTY">"c13753"</definedName>
    <definedName name="IQ_COMPOSITE_CYCLICAL_IND">"c6830"</definedName>
    <definedName name="IQ_COMPOSITE_CYCLICAL_IND_APR">"c7490"</definedName>
    <definedName name="IQ_COMPOSITE_CYCLICAL_IND_APR_FC">"c8370"</definedName>
    <definedName name="IQ_COMPOSITE_CYCLICAL_IND_FC">"c7710"</definedName>
    <definedName name="IQ_COMPOSITE_CYCLICAL_IND_POP">"c7050"</definedName>
    <definedName name="IQ_COMPOSITE_CYCLICAL_IND_POP_FC">"c7930"</definedName>
    <definedName name="IQ_COMPOSITE_CYCLICAL_IND_YOY">"c7270"</definedName>
    <definedName name="IQ_COMPOSITE_CYCLICAL_IND_YOY_FC">"c8150"</definedName>
    <definedName name="IQ_CONSOL_BEDS">"c8782"</definedName>
    <definedName name="IQ_CONSOL_PROP_OPERATIONAL">"c8758"</definedName>
    <definedName name="IQ_CONSOL_PROP_OTHER_OWNED">"c8760"</definedName>
    <definedName name="IQ_CONSOL_PROP_TOTAL">"c8761"</definedName>
    <definedName name="IQ_CONSOL_PROP_UNDEVELOPED">"c8759"</definedName>
    <definedName name="IQ_CONSOL_ROOMS">"c8786"</definedName>
    <definedName name="IQ_CONSOL_SQ_FT_OPERATIONAL">"c8774"</definedName>
    <definedName name="IQ_CONSOL_SQ_FT_OTHER_OWNED">"c8776"</definedName>
    <definedName name="IQ_CONSOL_SQ_FT_TOTAL">"c8777"</definedName>
    <definedName name="IQ_CONSOL_SQ_FT_UNDEVELOPED">"c8775"</definedName>
    <definedName name="IQ_CONSOL_UNITS_OPERATIONAL">"c8766"</definedName>
    <definedName name="IQ_CONSOL_UNITS_OTHER_OWNED">"c8768"</definedName>
    <definedName name="IQ_CONSOL_UNITS_TOTAL">"c8769"</definedName>
    <definedName name="IQ_CONSOL_UNITS_UNDEVELOPED">"c8767"</definedName>
    <definedName name="IQ_CONSOLIDATED_ASSETS_QUARTERLY_AVG_FFIEC">"c13087"</definedName>
    <definedName name="IQ_CONSOLIDATED_NI_FOREIGN_FFIEC">"c15396"</definedName>
    <definedName name="IQ_CONST_LAND_DEV_LOANS_TOT_LOANS_FFIEC">"c13865"</definedName>
    <definedName name="IQ_CONST_LAND_DEVELOP_OTHER_DOM_CHARGE_OFFS_FFIEC">"c13628"</definedName>
    <definedName name="IQ_CONST_LAND_DEVELOP_OTHER_DOM_LOSS_SHARING_FFIEC">"c27207"</definedName>
    <definedName name="IQ_CONST_LAND_DEVELOP_OTHER_DOM_RECOV_FFIEC">"c13632"</definedName>
    <definedName name="IQ_CONSTITUENTS">"c19169"</definedName>
    <definedName name="IQ_CONSTITUENTS_ADD">"c26979"</definedName>
    <definedName name="IQ_CONSTITUENTS_ADD_DATE">"c26980"</definedName>
    <definedName name="IQ_CONSTITUENTS_NAME">"c19192"</definedName>
    <definedName name="IQ_CONSTITUENTS_REMOVE">"c26981"</definedName>
    <definedName name="IQ_CONSTITUENTS_REMOVE_DATE">"c26982"</definedName>
    <definedName name="IQ_CONSTRUCTION_1_4_DWELLING_UNITS_THRIFT">"c24839"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LOANS_TOTAL_LOANS_THRIFT">"c25744"</definedName>
    <definedName name="IQ_CONSTRUCTION_LAND_DEVELOPMENT_NET_CHARGE_OFFS_FDIC">"c6632"</definedName>
    <definedName name="IQ_CONSTRUCTION_LAND_DEVELOPMENT_RECOVERIES_FDIC">"c6613"</definedName>
    <definedName name="IQ_CONSTRUCTION_LL_REC_DOM_FFIEC">"c12900"</definedName>
    <definedName name="IQ_CONSTRUCTION_LOANS">"c222"</definedName>
    <definedName name="IQ_CONSTRUCTION_LOANS_DOM_DUE_30_89_FFIEC">"c13256"</definedName>
    <definedName name="IQ_CONSTRUCTION_LOANS_DOM_DUE_90_FFIEC">"c13284"</definedName>
    <definedName name="IQ_CONSTRUCTION_LOANS_DOM_NON_ACCRUAL_FFIEC">"c13310"</definedName>
    <definedName name="IQ_CONSTRUCTION_LOANS_GROSS_LOANS_FFIEC">"c13401"</definedName>
    <definedName name="IQ_CONSTRUCTION_LOANS_GROSS_LOANS_THRIFT">"c25726"</definedName>
    <definedName name="IQ_CONSTRUCTION_LOANS_IN_PROCESS_FORECLOSURE_THRIFT">"c25303"</definedName>
    <definedName name="IQ_CONSTRUCTION_LOANS_RISK_BASED_CAPITAL_THRIFT">"c25711"</definedName>
    <definedName name="IQ_CONSTRUCTION_LOANS_TOTAL_LOANS">"c15711"</definedName>
    <definedName name="IQ_CONSTRUCTION_MORTGAGE_LOANS_30_89_DAYS_PAST_DUE_STILL_ACCRUING_THRIFT">"c25240"</definedName>
    <definedName name="IQ_CONSTRUCTION_MORTGAGE_LOANS_DUE_90_THRIFT">"c25261"</definedName>
    <definedName name="IQ_CONSTRUCTION_MORTGAGE_LOANS_FORECLOSED_DURING_QUARTER_THRIFT">"c25231"</definedName>
    <definedName name="IQ_CONSTRUCTION_MORTGAGE_LOANS_NON_ACCRUAL_THRIFT">"c25282"</definedName>
    <definedName name="IQ_CONSTRUCTION_MORTGAGE_LOANS_THRIFT">"c24838"</definedName>
    <definedName name="IQ_CONSTRUCTION_MULTIFAMILY_DWELLING_UNITS_THRIFT">"c24840"</definedName>
    <definedName name="IQ_CONSTRUCTION_NONRES_PROPERTY_THRIFT">"c24841"</definedName>
    <definedName name="IQ_CONSTRUCTION_RISK_BASED_FFIEC">"c13422"</definedName>
    <definedName name="IQ_CONSULTING_FFIEC">"c13055"</definedName>
    <definedName name="IQ_CONSUMER_AUTO_LOANS_DUE_90_THRIFT">"c25272"</definedName>
    <definedName name="IQ_CONSUMER_AUTO_LOANS_NON_MORTGAGE_ADJUSTED_NCOS_TOTAL_THRIFT">"c25214"</definedName>
    <definedName name="IQ_CONSUMER_AUTO_LOANS_NON_MORTGAGE_GVA_CHARGE_OFFS_THRIFT">"c25129"</definedName>
    <definedName name="IQ_CONSUMER_AUTO_LOANS_NON_MORTGAGE_GVA_RECOVERIES_THRIFT">"c25160"</definedName>
    <definedName name="IQ_CONSUMER_AUTO_LOANS_NON_MORTGAGE_LOANS_DUE_30_89_THRIFT">"c25251"</definedName>
    <definedName name="IQ_CONSUMER_AUTO_LOANS_NON_MORTGAGE_LOANS_NON_ACCRUAL_THRIFT">"c25293"</definedName>
    <definedName name="IQ_CONSUMER_AUTO_LOANS_NON_MORTGAGE_SVA_PROVISIONS_TRANSFERS_FROM_GVA_TOTAL_THRIFT">"c25183"</definedName>
    <definedName name="IQ_CONSUMER_COMFORT">"c6831"</definedName>
    <definedName name="IQ_CONSUMER_COMFORT_APR">"c7491"</definedName>
    <definedName name="IQ_CONSUMER_COMFORT_APR_FC">"c8371"</definedName>
    <definedName name="IQ_CONSUMER_COMFORT_FC">"c7711"</definedName>
    <definedName name="IQ_CONSUMER_COMFORT_POP">"c7051"</definedName>
    <definedName name="IQ_CONSUMER_COMFORT_POP_FC">"c7931"</definedName>
    <definedName name="IQ_CONSUMER_CONFIDENCE">"c6832"</definedName>
    <definedName name="IQ_CONSUMER_CONFIDENCE_APR">"c7492"</definedName>
    <definedName name="IQ_CONSUMER_CONFIDENCE_APR_FC">"c8372"</definedName>
    <definedName name="IQ_CONSUMER_CONFIDENCE_FC">"c7712"</definedName>
    <definedName name="IQ_CONSUMER_CONFIDENCE_POP">"c7052"</definedName>
    <definedName name="IQ_CONSUMER_CONFIDENCE_POP_FC">"c7932"</definedName>
    <definedName name="IQ_CONSUMER_CONFIDENCE_YOY">"c7272"</definedName>
    <definedName name="IQ_CONSUMER_CONFIDENCE_YOY_FC">"c8152"</definedName>
    <definedName name="IQ_CONSUMER_CREDIT_CARD_LINES_UNUSED_FFIEC">"c25862"</definedName>
    <definedName name="IQ_CONSUMER_CREDIT_CARDS_NON_MORTGAGE_ADJUSTED_NCOS_TOTAL_THRIFT">"c25216"</definedName>
    <definedName name="IQ_CONSUMER_CREDIT_CARDS_NON_MORTGAGE_GVA_CHARGE_OFFS_THRIFT">"c25131"</definedName>
    <definedName name="IQ_CONSUMER_CREDIT_CARDS_NON_MORTGAGE_GVA_RECOVERIES_THRIFT">"c25162"</definedName>
    <definedName name="IQ_CONSUMER_CREDIT_CARDS_NON_MORTGAGE_LOANS_DUE_30_89_THRIFT">"c25253"</definedName>
    <definedName name="IQ_CONSUMER_CREDIT_CARDS_NON_MORTGAGE_LOANS_DUE_90_THRIFT">"c25274"</definedName>
    <definedName name="IQ_CONSUMER_CREDIT_CARDS_NON_MORTGAGE_LOANS_NON_ACCRUAL_THRIFT">"c25295"</definedName>
    <definedName name="IQ_CONSUMER_CREDIT_CARDS_NON_MORTGAGE_SVA_PROVISIONS_TRANSFERS_FROM_GVA_TOTAL_THRIFT">"c25185"</definedName>
    <definedName name="IQ_CONSUMER_EDUCATION_LOANS_NON_MORTGAGE_ADJUSTED_NCOS_TOTAL_THRIFT">"c25213"</definedName>
    <definedName name="IQ_CONSUMER_EDUCATION_LOANS_NON_MORTGAGE_GVA_CHARGE_OFFS_THRIFT">"c25128"</definedName>
    <definedName name="IQ_CONSUMER_EDUCATION_LOANS_NON_MORTGAGE_GVA_RECOVERIES_THRIFT">"c25159"</definedName>
    <definedName name="IQ_CONSUMER_EDUCATION_LOANS_NON_MORTGAGE_SVA_PROVISIONS_TRANSFERS_FROM_GVA_TOTAL_THRIFT">"c25182"</definedName>
    <definedName name="IQ_CONSUMER_EDUCATION_NON_MORTGAGE_LOANS_DUE_30_89_THRIFT">"c25250"</definedName>
    <definedName name="IQ_CONSUMER_EDUCATION_NON_MORTGAGE_LOANS_DUE_90_THRIFT">"c25271"</definedName>
    <definedName name="IQ_CONSUMER_EDUCATION_NON_MORTGAGE_LOANS_NON_ACCRUAL_THRIFT">"c25292"</definedName>
    <definedName name="IQ_CONSUMER_HOME_IMPROVEMENT_LOANS_NON_MORTGAGE_ADJUSTED_NCOS_TOTAL_THRIFT">"c25212"</definedName>
    <definedName name="IQ_CONSUMER_HOME_IMPROVEMENT_LOANS_NON_MORTGAGE_GVA_CHARGE_OFFS_THRIFT">"c25127"</definedName>
    <definedName name="IQ_CONSUMER_HOME_IMPROVEMENT_LOANS_NON_MORTGAGE_GVA_RECOVERIES_THRIFT">"c25158"</definedName>
    <definedName name="IQ_CONSUMER_HOME_IMPROVEMENT_LOANS_NON_MORTGAGE_SVA_PROVISIONS_TRANSFERS_FROM_GVA_TOTAL_THRIFT">"c25181"</definedName>
    <definedName name="IQ_CONSUMER_HOME_IMPROVEMENT_NON_MORTGAGE_LOANS_DUE_30_89_THRIFT">"c25249"</definedName>
    <definedName name="IQ_CONSUMER_HOME_IMPROVEMENT_NON_MORTGAGE_LOANS_DUE_90_THRIFT">"c25270"</definedName>
    <definedName name="IQ_CONSUMER_HOME_IMPROVEMENT_NON_MORTGAGE_LOANS_NON_ACCRUAL_THRIFT">"c25291"</definedName>
    <definedName name="IQ_CONSUMER_LEASES_LL_REC_FFIEC">"c12895"</definedName>
    <definedName name="IQ_CONSUMER_LENDING">"c6833"</definedName>
    <definedName name="IQ_CONSUMER_LENDING_APR">"c7493"</definedName>
    <definedName name="IQ_CONSUMER_LENDING_APR_FC">"c8373"</definedName>
    <definedName name="IQ_CONSUMER_LENDING_FC">"c7713"</definedName>
    <definedName name="IQ_CONSUMER_LENDING_GROSS">"c6878"</definedName>
    <definedName name="IQ_CONSUMER_LENDING_GROSS_APR">"c7538"</definedName>
    <definedName name="IQ_CONSUMER_LENDING_GROSS_APR_FC">"c8418"</definedName>
    <definedName name="IQ_CONSUMER_LENDING_GROSS_FC">"c7758"</definedName>
    <definedName name="IQ_CONSUMER_LENDING_GROSS_POP">"c7098"</definedName>
    <definedName name="IQ_CONSUMER_LENDING_GROSS_POP_FC">"c7978"</definedName>
    <definedName name="IQ_CONSUMER_LENDING_GROSS_YOY">"c7318"</definedName>
    <definedName name="IQ_CONSUMER_LENDING_GROSS_YOY_FC">"c8198"</definedName>
    <definedName name="IQ_CONSUMER_LENDING_NET">"c6922"</definedName>
    <definedName name="IQ_CONSUMER_LENDING_NET_APR">"c7582"</definedName>
    <definedName name="IQ_CONSUMER_LENDING_NET_APR_FC">"c8462"</definedName>
    <definedName name="IQ_CONSUMER_LENDING_NET_FC">"c7802"</definedName>
    <definedName name="IQ_CONSUMER_LENDING_NET_POP">"c7142"</definedName>
    <definedName name="IQ_CONSUMER_LENDING_NET_POP_FC">"c8022"</definedName>
    <definedName name="IQ_CONSUMER_LENDING_NET_YOY">"c7362"</definedName>
    <definedName name="IQ_CONSUMER_LENDING_NET_YOY_FC">"c8242"</definedName>
    <definedName name="IQ_CONSUMER_LENDING_POP">"c7053"</definedName>
    <definedName name="IQ_CONSUMER_LENDING_POP_FC">"c7933"</definedName>
    <definedName name="IQ_CONSUMER_LENDING_TOTAL">"c7018"</definedName>
    <definedName name="IQ_CONSUMER_LENDING_TOTAL_APR">"c7678"</definedName>
    <definedName name="IQ_CONSUMER_LENDING_TOTAL_APR_FC">"c8558"</definedName>
    <definedName name="IQ_CONSUMER_LENDING_TOTAL_FC">"c7898"</definedName>
    <definedName name="IQ_CONSUMER_LENDING_TOTAL_POP">"c7238"</definedName>
    <definedName name="IQ_CONSUMER_LENDING_TOTAL_POP_FC">"c8118"</definedName>
    <definedName name="IQ_CONSUMER_LENDING_TOTAL_YOY">"c7458"</definedName>
    <definedName name="IQ_CONSUMER_LENDING_TOTAL_YOY_FC">"c8338"</definedName>
    <definedName name="IQ_CONSUMER_LENDING_YOY">"c7273"</definedName>
    <definedName name="IQ_CONSUMER_LENDING_YOY_FC">"c8153"</definedName>
    <definedName name="IQ_CONSUMER_LL_REC_FFIEC">"c25869"</definedName>
    <definedName name="IQ_CONSUMER_LOANS">"c223"</definedName>
    <definedName name="IQ_CONSUMER_LOANS_CHARGE_OFFS_FFIEC">"c25838"</definedName>
    <definedName name="IQ_CONSUMER_LOANS_DEPOSITS_NON_MORTGAGE_ADJUSTED_NCOS_TOTAL_THRIFT">"c25211"</definedName>
    <definedName name="IQ_CONSUMER_LOANS_DEPOSITS_NON_MORTGAGE_GVA_CHARGE_OFFS_THRIFT">"c25126"</definedName>
    <definedName name="IQ_CONSUMER_LOANS_DEPOSITS_NON_MORTGAGE_GVA_RECOVERIES_THRIFT">"c25157"</definedName>
    <definedName name="IQ_CONSUMER_LOANS_DEPOSITS_NON_MORTGAGE_LOANS_DUE_30_89_THRIFT">"c25248"</definedName>
    <definedName name="IQ_CONSUMER_LOANS_DEPOSITS_NON_MORTGAGE_LOANS_DUE_90_THRIFT">"c25269"</definedName>
    <definedName name="IQ_CONSUMER_LOANS_DEPOSITS_NON_MORTGAGE_LOANS_NON_ACCRUAL_THRIFT">"c25290"</definedName>
    <definedName name="IQ_CONSUMER_LOANS_DEPOSITS_NON_MORTGAGE_SVA_PROVISIONS_TRANSFERS_FROM_GVA_TOTAL_THRIFT">"c25180"</definedName>
    <definedName name="IQ_CONSUMER_LOANS_DEPOSITS_THRIFT">"c24859"</definedName>
    <definedName name="IQ_CONSUMER_LOANS_DUE_30_89_FFIEC">"c25829"</definedName>
    <definedName name="IQ_CONSUMER_LOANS_DUE_90_FFIEC">"c25830"</definedName>
    <definedName name="IQ_CONSUMER_LOANS_LL_REC_DOM_FFIEC">"c12911"</definedName>
    <definedName name="IQ_CONSUMER_LOANS_NON_ACCRUAL_FFIEC">"c25831"</definedName>
    <definedName name="IQ_CONSUMER_LOANS_QUARTERLY_AVG_FFIEC">"c27065"</definedName>
    <definedName name="IQ_CONSUMER_LOANS_RECOV_FFIEC">"c25839"</definedName>
    <definedName name="IQ_CONSUMER_LOANS_THRIFT">"c24858"</definedName>
    <definedName name="IQ_CONSUMER_LOANS_TOT_LOANS_FFIEC">"c13875"</definedName>
    <definedName name="IQ_CONSUMER_LOANS_TOTAL_LOANS">"c15712"</definedName>
    <definedName name="IQ_CONSUMER_LOANS_TOTAL_LOANS_THRIFT">"c25750"</definedName>
    <definedName name="IQ_CONSUMER_MOBILE_HOME_LOANS_NON_MORTGAGE_ADJUSTED_NCOS_TOTAL_THRIFT">"c25215"</definedName>
    <definedName name="IQ_CONSUMER_MOBILE_HOME_LOANS_NON_MORTGAGE_GVA_CHARGE_OFFS_THRIFT">"c25130"</definedName>
    <definedName name="IQ_CONSUMER_MOBILE_HOME_LOANS_NON_MORTGAGE_GVA_RECOVERIES_THRIFT">"c25161"</definedName>
    <definedName name="IQ_CONSUMER_MOBILE_HOME_LOANS_NON_MORTGAGE_LOANS_DUE_30_89_THRIFT">"c25252"</definedName>
    <definedName name="IQ_CONSUMER_MOBILE_HOME_LOANS_NON_MORTGAGE_LOANS_DUE_90_THRIFT">"c25273"</definedName>
    <definedName name="IQ_CONSUMER_MOBILE_HOME_LOANS_NON_MORTGAGE_LOANS_NON_ACCRUAL_THRIFT">"c25294"</definedName>
    <definedName name="IQ_CONSUMER_MOBILE_HOME_LOANS_NON_MORTGAGE_SVA_PROVISIONS_TRANSFERS_FROM_GVA_TOTAL_THRIFT">"c25184"</definedName>
    <definedName name="IQ_CONSUMER_OTHER_NON_MORTGAGE_ADJUSTED_NCOS_TOTAL_THRIFT">"c25217"</definedName>
    <definedName name="IQ_CONSUMER_OTHER_NON_MORTGAGE_GVA_RECOVERIES_THRIFT">"c25163"</definedName>
    <definedName name="IQ_CONSUMER_OTHER_NON_MORTGAGE_LOANS_DUE_30_89_THRIFT">"c25254"</definedName>
    <definedName name="IQ_CONSUMER_OTHER_NON_MORTGAGE_LOANS_DUE_90_THRIFT">"c25275"</definedName>
    <definedName name="IQ_CONSUMER_OTHER_NON_MORTGAGE_LOANS_GVA_CHARGE_OFFS_THRIFT">"c25132"</definedName>
    <definedName name="IQ_CONSUMER_OTHER_NON_MORTGAGE_LOANS_NON_ACCRUAL_THRIFT">"c25296"</definedName>
    <definedName name="IQ_CONSUMER_OTHER_NON_MORTGAGE_SVA_PROVISIONS_TRANSFERS_FROM_GVA_TOTAL_THRIFT">"c25186"</definedName>
    <definedName name="IQ_CONSUMER_SPENDING">"c6834"</definedName>
    <definedName name="IQ_CONSUMER_SPENDING_APR">"c7494"</definedName>
    <definedName name="IQ_CONSUMER_SPENDING_APR_FC">"c8374"</definedName>
    <definedName name="IQ_CONSUMER_SPENDING_DURABLE">"c6835"</definedName>
    <definedName name="IQ_CONSUMER_SPENDING_DURABLE_APR">"c7495"</definedName>
    <definedName name="IQ_CONSUMER_SPENDING_DURABLE_APR_FC">"c8375"</definedName>
    <definedName name="IQ_CONSUMER_SPENDING_DURABLE_FC">"c7715"</definedName>
    <definedName name="IQ_CONSUMER_SPENDING_DURABLE_POP">"c7055"</definedName>
    <definedName name="IQ_CONSUMER_SPENDING_DURABLE_POP_FC">"c7935"</definedName>
    <definedName name="IQ_CONSUMER_SPENDING_DURABLE_REAL">"c6964"</definedName>
    <definedName name="IQ_CONSUMER_SPENDING_DURABLE_REAL_APR">"c7624"</definedName>
    <definedName name="IQ_CONSUMER_SPENDING_DURABLE_REAL_APR_FC">"c8504"</definedName>
    <definedName name="IQ_CONSUMER_SPENDING_DURABLE_REAL_FC">"c7844"</definedName>
    <definedName name="IQ_CONSUMER_SPENDING_DURABLE_REAL_POP">"c7184"</definedName>
    <definedName name="IQ_CONSUMER_SPENDING_DURABLE_REAL_POP_FC">"c8064"</definedName>
    <definedName name="IQ_CONSUMER_SPENDING_DURABLE_REAL_SAAR">"c6965"</definedName>
    <definedName name="IQ_CONSUMER_SPENDING_DURABLE_REAL_SAAR_APR">"c7625"</definedName>
    <definedName name="IQ_CONSUMER_SPENDING_DURABLE_REAL_SAAR_APR_FC">"c8505"</definedName>
    <definedName name="IQ_CONSUMER_SPENDING_DURABLE_REAL_SAAR_FC">"c7845"</definedName>
    <definedName name="IQ_CONSUMER_SPENDING_DURABLE_REAL_SAAR_POP">"c7185"</definedName>
    <definedName name="IQ_CONSUMER_SPENDING_DURABLE_REAL_SAAR_POP_FC">"c8065"</definedName>
    <definedName name="IQ_CONSUMER_SPENDING_DURABLE_REAL_SAAR_YOY">"c7405"</definedName>
    <definedName name="IQ_CONSUMER_SPENDING_DURABLE_REAL_SAAR_YOY_FC">"c8285"</definedName>
    <definedName name="IQ_CONSUMER_SPENDING_DURABLE_REAL_YOY">"c7404"</definedName>
    <definedName name="IQ_CONSUMER_SPENDING_DURABLE_REAL_YOY_FC">"c8284"</definedName>
    <definedName name="IQ_CONSUMER_SPENDING_DURABLE_YOY">"c7275"</definedName>
    <definedName name="IQ_CONSUMER_SPENDING_DURABLE_YOY_FC">"c8155"</definedName>
    <definedName name="IQ_CONSUMER_SPENDING_FC">"c7714"</definedName>
    <definedName name="IQ_CONSUMER_SPENDING_NONDURABLE">"c6836"</definedName>
    <definedName name="IQ_CONSUMER_SPENDING_NONDURABLE_APR">"c7496"</definedName>
    <definedName name="IQ_CONSUMER_SPENDING_NONDURABLE_APR_FC">"c8376"</definedName>
    <definedName name="IQ_CONSUMER_SPENDING_NONDURABLE_FC">"c7716"</definedName>
    <definedName name="IQ_CONSUMER_SPENDING_NONDURABLE_POP">"c7056"</definedName>
    <definedName name="IQ_CONSUMER_SPENDING_NONDURABLE_POP_FC">"c7936"</definedName>
    <definedName name="IQ_CONSUMER_SPENDING_NONDURABLE_REAL">"c6966"</definedName>
    <definedName name="IQ_CONSUMER_SPENDING_NONDURABLE_REAL_APR">"c7626"</definedName>
    <definedName name="IQ_CONSUMER_SPENDING_NONDURABLE_REAL_APR_FC">"c8506"</definedName>
    <definedName name="IQ_CONSUMER_SPENDING_NONDURABLE_REAL_FC">"c7846"</definedName>
    <definedName name="IQ_CONSUMER_SPENDING_NONDURABLE_REAL_POP">"c7186"</definedName>
    <definedName name="IQ_CONSUMER_SPENDING_NONDURABLE_REAL_POP_FC">"c8066"</definedName>
    <definedName name="IQ_CONSUMER_SPENDING_NONDURABLE_REAL_SAAR">"c6967"</definedName>
    <definedName name="IQ_CONSUMER_SPENDING_NONDURABLE_REAL_SAAR_APR">"c7627"</definedName>
    <definedName name="IQ_CONSUMER_SPENDING_NONDURABLE_REAL_SAAR_APR_FC">"c8507"</definedName>
    <definedName name="IQ_CONSUMER_SPENDING_NONDURABLE_REAL_SAAR_FC">"c7847"</definedName>
    <definedName name="IQ_CONSUMER_SPENDING_NONDURABLE_REAL_SAAR_POP">"c7187"</definedName>
    <definedName name="IQ_CONSUMER_SPENDING_NONDURABLE_REAL_SAAR_POP_FC">"c8067"</definedName>
    <definedName name="IQ_CONSUMER_SPENDING_NONDURABLE_REAL_SAAR_YOY">"c7407"</definedName>
    <definedName name="IQ_CONSUMER_SPENDING_NONDURABLE_REAL_SAAR_YOY_FC">"c8287"</definedName>
    <definedName name="IQ_CONSUMER_SPENDING_NONDURABLE_REAL_YOY">"c7406"</definedName>
    <definedName name="IQ_CONSUMER_SPENDING_NONDURABLE_REAL_YOY_FC">"c8286"</definedName>
    <definedName name="IQ_CONSUMER_SPENDING_NONDURABLE_YOY">"c7276"</definedName>
    <definedName name="IQ_CONSUMER_SPENDING_NONDURABLE_YOY_FC">"c8156"</definedName>
    <definedName name="IQ_CONSUMER_SPENDING_POP">"c7054"</definedName>
    <definedName name="IQ_CONSUMER_SPENDING_POP_FC">"c7934"</definedName>
    <definedName name="IQ_CONSUMER_SPENDING_REAL">"c6963"</definedName>
    <definedName name="IQ_CONSUMER_SPENDING_REAL_APR">"c7623"</definedName>
    <definedName name="IQ_CONSUMER_SPENDING_REAL_APR_FC">"c8503"</definedName>
    <definedName name="IQ_CONSUMER_SPENDING_REAL_FC">"c7843"</definedName>
    <definedName name="IQ_CONSUMER_SPENDING_REAL_POP">"c7183"</definedName>
    <definedName name="IQ_CONSUMER_SPENDING_REAL_POP_FC">"c8063"</definedName>
    <definedName name="IQ_CONSUMER_SPENDING_REAL_SAAR">"c6968"</definedName>
    <definedName name="IQ_CONSUMER_SPENDING_REAL_SAAR_APR">"c7628"</definedName>
    <definedName name="IQ_CONSUMER_SPENDING_REAL_SAAR_APR_FC">"c8508"</definedName>
    <definedName name="IQ_CONSUMER_SPENDING_REAL_SAAR_FC">"c7848"</definedName>
    <definedName name="IQ_CONSUMER_SPENDING_REAL_SAAR_POP">"c7188"</definedName>
    <definedName name="IQ_CONSUMER_SPENDING_REAL_SAAR_POP_FC">"c8068"</definedName>
    <definedName name="IQ_CONSUMER_SPENDING_REAL_SAAR_YOY">"c7408"</definedName>
    <definedName name="IQ_CONSUMER_SPENDING_REAL_SAAR_YOY_FC">"c8288"</definedName>
    <definedName name="IQ_CONSUMER_SPENDING_REAL_USD_APR_FC">"c11921"</definedName>
    <definedName name="IQ_CONSUMER_SPENDING_REAL_USD_FC">"c11918"</definedName>
    <definedName name="IQ_CONSUMER_SPENDING_REAL_USD_POP_FC">"c11919"</definedName>
    <definedName name="IQ_CONSUMER_SPENDING_REAL_USD_YOY_FC">"c11920"</definedName>
    <definedName name="IQ_CONSUMER_SPENDING_REAL_YOY">"c7403"</definedName>
    <definedName name="IQ_CONSUMER_SPENDING_REAL_YOY_FC">"c8283"</definedName>
    <definedName name="IQ_CONSUMER_SPENDING_SERVICES">"c6837"</definedName>
    <definedName name="IQ_CONSUMER_SPENDING_SERVICES_APR">"c7497"</definedName>
    <definedName name="IQ_CONSUMER_SPENDING_SERVICES_APR_FC">"c8377"</definedName>
    <definedName name="IQ_CONSUMER_SPENDING_SERVICES_FC">"c7717"</definedName>
    <definedName name="IQ_CONSUMER_SPENDING_SERVICES_POP">"c7057"</definedName>
    <definedName name="IQ_CONSUMER_SPENDING_SERVICES_POP_FC">"c7937"</definedName>
    <definedName name="IQ_CONSUMER_SPENDING_SERVICES_REAL">"c6969"</definedName>
    <definedName name="IQ_CONSUMER_SPENDING_SERVICES_REAL_APR">"c7629"</definedName>
    <definedName name="IQ_CONSUMER_SPENDING_SERVICES_REAL_APR_FC">"c8509"</definedName>
    <definedName name="IQ_CONSUMER_SPENDING_SERVICES_REAL_FC">"c7849"</definedName>
    <definedName name="IQ_CONSUMER_SPENDING_SERVICES_REAL_POP">"c7189"</definedName>
    <definedName name="IQ_CONSUMER_SPENDING_SERVICES_REAL_POP_FC">"c8069"</definedName>
    <definedName name="IQ_CONSUMER_SPENDING_SERVICES_REAL_SAAR">"c6970"</definedName>
    <definedName name="IQ_CONSUMER_SPENDING_SERVICES_REAL_SAAR_APR">"c7630"</definedName>
    <definedName name="IQ_CONSUMER_SPENDING_SERVICES_REAL_SAAR_APR_FC">"c8510"</definedName>
    <definedName name="IQ_CONSUMER_SPENDING_SERVICES_REAL_SAAR_FC">"c7850"</definedName>
    <definedName name="IQ_CONSUMER_SPENDING_SERVICES_REAL_SAAR_POP">"c7190"</definedName>
    <definedName name="IQ_CONSUMER_SPENDING_SERVICES_REAL_SAAR_POP_FC">"c8070"</definedName>
    <definedName name="IQ_CONSUMER_SPENDING_SERVICES_REAL_SAAR_YOY">"c7410"</definedName>
    <definedName name="IQ_CONSUMER_SPENDING_SERVICES_REAL_SAAR_YOY_FC">"c8290"</definedName>
    <definedName name="IQ_CONSUMER_SPENDING_SERVICES_REAL_YOY">"c7409"</definedName>
    <definedName name="IQ_CONSUMER_SPENDING_SERVICES_REAL_YOY_FC">"c8289"</definedName>
    <definedName name="IQ_CONSUMER_SPENDING_SERVICES_YOY">"c7277"</definedName>
    <definedName name="IQ_CONSUMER_SPENDING_SERVICES_YOY_FC">"c8157"</definedName>
    <definedName name="IQ_CONSUMER_SPENDING_YOY">"c7274"</definedName>
    <definedName name="IQ_CONSUMER_SPENDING_YOY_FC">"c8154"</definedName>
    <definedName name="IQ_CONTINGENT_ASSETS_THRIFT">"c25622"</definedName>
    <definedName name="IQ_CONTINGENT_LIABILITIES">"c18873"</definedName>
    <definedName name="IQ_CONTINGENT_RENTAL">"c17746"</definedName>
    <definedName name="IQ_CONTRACT_OBLIGATION_AFTER_FIVE">"c15691"</definedName>
    <definedName name="IQ_CONTRACT_OBLIGATION_CY">"c15685"</definedName>
    <definedName name="IQ_CONTRACT_OBLIGATION_CY1">"c15686"</definedName>
    <definedName name="IQ_CONTRACT_OBLIGATION_CY2">"c15687"</definedName>
    <definedName name="IQ_CONTRACT_OBLIGATION_CY3">"c15688"</definedName>
    <definedName name="IQ_CONTRACT_OBLIGATION_CY4">"c15689"</definedName>
    <definedName name="IQ_CONTRACT_OBLIGATION_NEXT_FIVE">"c15690"</definedName>
    <definedName name="IQ_CONTRACT_OBLIGATION_TOTAL">"c15692"</definedName>
    <definedName name="IQ_CONTRACTS_OTHER_COMMODITIES_EQUITIES._FDIC">"c6522"</definedName>
    <definedName name="IQ_CONTRACTS_OTHER_COMMODITIES_EQUITIES_FDIC">"c6522"</definedName>
    <definedName name="IQ_CONTRIB_COVERAGE_DATE">"c27242"</definedName>
    <definedName name="IQ_CONTRIBUTOR_CIQID">"c13742"</definedName>
    <definedName name="IQ_CONTRIBUTOR_NAME">"c13735"</definedName>
    <definedName name="IQ_CONTRIBUTOR_START_DATE">"c13741"</definedName>
    <definedName name="IQ_CONV_DATE">"c2191"</definedName>
    <definedName name="IQ_CONV_EXP_DATE">"c3043"</definedName>
    <definedName name="IQ_CONV_PARITY">"c16197"</definedName>
    <definedName name="IQ_CONV_PREMIUM">"c2195"</definedName>
    <definedName name="IQ_CONV_PRICE">"c2193"</definedName>
    <definedName name="IQ_CONV_PRICE_ISSUE">"c16195"</definedName>
    <definedName name="IQ_CONV_PRICE_PREM_ISSUE">"c16196"</definedName>
    <definedName name="IQ_CONV_PRICE_PREMIUM">"c16198"</definedName>
    <definedName name="IQ_CONV_PT_PREMIUM">"c16199"</definedName>
    <definedName name="IQ_CONV_PT_PREMIUM_PCT">"c16200"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SION_COMMON_FFIEC">"c12964"</definedName>
    <definedName name="IQ_CONVERSION_PREF_FFIEC">"c12962"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DEPOSITS_ASSETS_TOT_FFIEC">"c13442"</definedName>
    <definedName name="IQ_CORE_DEPOSITS_FFIEC">"c13862"</definedName>
    <definedName name="IQ_CORE_DEPOSITS_THRIFT">"c25089"</definedName>
    <definedName name="IQ_CORE_DEPOSITS_TOT_DEPOSITS_FFIEC">"c13911"</definedName>
    <definedName name="IQ_CORE_DEPOSITS_TOTAL_ASSETS_THRIFT">"c25699"</definedName>
    <definedName name="IQ_CORE_DEPOSITS_TOTAL_DEPOSITS_THRIFT">"c25782"</definedName>
    <definedName name="IQ_CORE_TIER_ONE_CAPITAL">"c15244"</definedName>
    <definedName name="IQ_CORE_TIER_ONE_CAPITAL_RATIO">"c15240"</definedName>
    <definedName name="IQ_CORP_DEPOSITS">"c26986"</definedName>
    <definedName name="IQ_CORP_GOODS_PRICE_INDEX_APR_FC_UNUSED">"c8381"</definedName>
    <definedName name="IQ_CORP_GOODS_PRICE_INDEX_APR_FC_UNUSED_UNUSED_UNUSED">"c8381"</definedName>
    <definedName name="IQ_CORP_GOODS_PRICE_INDEX_APR_UNUSED">"c7501"</definedName>
    <definedName name="IQ_CORP_GOODS_PRICE_INDEX_APR_UNUSED_UNUSED_UNUSED">"c7501"</definedName>
    <definedName name="IQ_CORP_GOODS_PRICE_INDEX_FC_UNUSED">"c7721"</definedName>
    <definedName name="IQ_CORP_GOODS_PRICE_INDEX_FC_UNUSED_UNUSED_UNUSED">"c7721"</definedName>
    <definedName name="IQ_CORP_GOODS_PRICE_INDEX_POP_FC_UNUSED">"c7941"</definedName>
    <definedName name="IQ_CORP_GOODS_PRICE_INDEX_POP_FC_UNUSED_UNUSED_UNUSED">"c7941"</definedName>
    <definedName name="IQ_CORP_GOODS_PRICE_INDEX_POP_UNUSED">"c7061"</definedName>
    <definedName name="IQ_CORP_GOODS_PRICE_INDEX_POP_UNUSED_UNUSED_UNUSED">"c7061"</definedName>
    <definedName name="IQ_CORP_GOODS_PRICE_INDEX_UNUSED">"c6841"</definedName>
    <definedName name="IQ_CORP_GOODS_PRICE_INDEX_UNUSED_UNUSED_UNUSED">"c6841"</definedName>
    <definedName name="IQ_CORP_GOODS_PRICE_INDEX_YOY_FC_UNUSED">"c8161"</definedName>
    <definedName name="IQ_CORP_GOODS_PRICE_INDEX_YOY_FC_UNUSED_UNUSED_UNUSED">"c8161"</definedName>
    <definedName name="IQ_CORP_GOODS_PRICE_INDEX_YOY_UNUSED">"c7281"</definedName>
    <definedName name="IQ_CORP_GOODS_PRICE_INDEX_YOY_UNUSED_UNUSED_UNUSED">"c7281"</definedName>
    <definedName name="IQ_CORP_PROFIT">"c20636"</definedName>
    <definedName name="IQ_CORP_PROFITS">"c6843"</definedName>
    <definedName name="IQ_CORP_PROFITS_AFTER_TAX_SAAR">"c6842"</definedName>
    <definedName name="IQ_CORP_PROFITS_AFTER_TAX_SAAR_APR">"c7502"</definedName>
    <definedName name="IQ_CORP_PROFITS_AFTER_TAX_SAAR_APR_FC">"c8382"</definedName>
    <definedName name="IQ_CORP_PROFITS_AFTER_TAX_SAAR_FC">"c7722"</definedName>
    <definedName name="IQ_CORP_PROFITS_AFTER_TAX_SAAR_POP">"c7062"</definedName>
    <definedName name="IQ_CORP_PROFITS_AFTER_TAX_SAAR_POP_FC">"c7942"</definedName>
    <definedName name="IQ_CORP_PROFITS_AFTER_TAX_SAAR_YOY">"c7282"</definedName>
    <definedName name="IQ_CORP_PROFITS_AFTER_TAX_SAAR_YOY_FC">"c8162"</definedName>
    <definedName name="IQ_CORP_PROFITS_AFTER_TAXES">"c20637"</definedName>
    <definedName name="IQ_CORP_PROFITS_APR">"c7503"</definedName>
    <definedName name="IQ_CORP_PROFITS_APR_FC">"c8383"</definedName>
    <definedName name="IQ_CORP_PROFITS_FC">"c7723"</definedName>
    <definedName name="IQ_CORP_PROFITS_POP">"c7063"</definedName>
    <definedName name="IQ_CORP_PROFITS_POP_FC">"c7943"</definedName>
    <definedName name="IQ_CORP_PROFITS_SAAR">"c6844"</definedName>
    <definedName name="IQ_CORP_PROFITS_SAAR_APR">"c7504"</definedName>
    <definedName name="IQ_CORP_PROFITS_SAAR_APR_FC">"c8384"</definedName>
    <definedName name="IQ_CORP_PROFITS_SAAR_FC">"c7724"</definedName>
    <definedName name="IQ_CORP_PROFITS_SAAR_POP">"c7064"</definedName>
    <definedName name="IQ_CORP_PROFITS_SAAR_POP_FC">"c7944"</definedName>
    <definedName name="IQ_CORP_PROFITS_SAAR_YOY">"c7284"</definedName>
    <definedName name="IQ_CORP_PROFITS_SAAR_YOY_FC">"c8164"</definedName>
    <definedName name="IQ_CORP_PROFITS_TAXES">"c20638"</definedName>
    <definedName name="IQ_CORP_PROFITS_YOY">"c7283"</definedName>
    <definedName name="IQ_CORP_PROFITS_YOY_FC">"c8163"</definedName>
    <definedName name="IQ_CORPORATE_MUNICIPAL_TRUSTEESHIPS_NUMBER_ISSUES_THRIFT">"c25441"</definedName>
    <definedName name="IQ_CORPORATE_MUNICIPAL_TRUSTEESHIPS_PRINCIPAL_AMT_OUTSTANDING_THRIFT">"c25440"</definedName>
    <definedName name="IQ_CORPORATE_OVER_TOTAL">"c24733"</definedName>
    <definedName name="IQ_CORPORATE_TRUST_AGENCY_ACCOUNTS_INC_THRIFT">"c24805"</definedName>
    <definedName name="IQ_CORPORATE_TRUST_AGENCY_ACCOUNTS_MANAGED_ASSETS_THRIFT">"c25352"</definedName>
    <definedName name="IQ_CORPORATE_TRUST_AGENCY_ACCOUNTS_NONMANAGED_ASSETS_THRIFT">"c25373"</definedName>
    <definedName name="IQ_CORPORATE_TRUST_AGENCY_ACCOUNTS_NUMBER_MANAGED_ACCOUNTS_THRIFT">"c25363"</definedName>
    <definedName name="IQ_CORPORATE_TRUST_AGENCY_ACCOUNTS_NUMBER_NONMANAGED_ACCOUNTS_THRIFT">"c25385"</definedName>
    <definedName name="IQ_COST_BORROWED_FUNDS_FFIEC">"c13492"</definedName>
    <definedName name="IQ_COST_BORROWING">"c2936"</definedName>
    <definedName name="IQ_COST_BORROWINGS">"c225"</definedName>
    <definedName name="IQ_COST_CAPITAL_NEW_BUSINESS">"c9968"</definedName>
    <definedName name="IQ_COST_FED_FUNDS_PURCHASED_THRIFT">"c25681"</definedName>
    <definedName name="IQ_COST_FOREIGN_DEPOSITS_FFIEC">"c13490"</definedName>
    <definedName name="IQ_COST_FUNDS">"c15726"</definedName>
    <definedName name="IQ_COST_FUNDS_PURCHASED_FFIEC">"c13491"</definedName>
    <definedName name="IQ_COST_INT_BEARING_DEPOSITS_THRIFT">"c25680"</definedName>
    <definedName name="IQ_COST_INT_DEPOSITS_FFIEC">"c13489"</definedName>
    <definedName name="IQ_COST_OF_FUNDING_ASSETS_FDIC">"c6725"</definedName>
    <definedName name="IQ_COST_OTHER_BORROWED_FUNDS_THRIFT">"c25682"</definedName>
    <definedName name="IQ_COST_REV">"c226"</definedName>
    <definedName name="IQ_COST_REVENUE">"c1359"</definedName>
    <definedName name="IQ_COST_SALES_COAL">"c15933"</definedName>
    <definedName name="IQ_COST_SALES_PER_UNIT_SOLD_COAL">"c15944"</definedName>
    <definedName name="IQ_COST_SALES_TO_SALES_COAL">"c15951"</definedName>
    <definedName name="IQ_COST_SAVINGS">"c227"</definedName>
    <definedName name="IQ_COST_SERVICE">"c228"</definedName>
    <definedName name="IQ_COST_SOLVENCY_CAPITAL_COVERED">"c9965"</definedName>
    <definedName name="IQ_COST_SOLVENCY_CAPITAL_GROUP">"c9951"</definedName>
    <definedName name="IQ_COST_TOTAL_BORROWINGS">"c229"</definedName>
    <definedName name="IQ_COUNTERPARTY_RISK">"c26989"</definedName>
    <definedName name="IQ_COUNTRY_NAME">"c230"</definedName>
    <definedName name="IQ_COUNTRY_NAME_ECON">"c11752"</definedName>
    <definedName name="IQ_COUPON_FORMULA">"c8965"</definedName>
    <definedName name="IQ_COVERAGE_RATIO">"c15243"</definedName>
    <definedName name="IQ_COVERED_COMPANIES_ANALYST_ID">"c27241"</definedName>
    <definedName name="IQ_COVERED_COMPANIES_ANALYST_NAME">"c27240"</definedName>
    <definedName name="IQ_COVERED_COMPANIES_ID">"c27239"</definedName>
    <definedName name="IQ_COVERED_COMPANIES_NAME">"c27238"</definedName>
    <definedName name="IQ_COVERED_COMPANIES_TICKER">"c27293"</definedName>
    <definedName name="IQ_COVERED_POPS">"c16173"</definedName>
    <definedName name="IQ_COVERED_WIRELESS_POPS">"c2124"</definedName>
    <definedName name="IQ_CP">"c2495"</definedName>
    <definedName name="IQ_CP_PCT">"c2496"</definedName>
    <definedName name="IQ_CPI">"c6845"</definedName>
    <definedName name="IQ_CPI_APR">"c7505"</definedName>
    <definedName name="IQ_CPI_APR_FC">"c8385"</definedName>
    <definedName name="IQ_CPI_CORE">"c6838"</definedName>
    <definedName name="IQ_CPI_CORE_APR">"c7498"</definedName>
    <definedName name="IQ_CPI_CORE_POP">"c7058"</definedName>
    <definedName name="IQ_CPI_CORE_YOY">"c7278"</definedName>
    <definedName name="IQ_CPI_FC">"c7725"</definedName>
    <definedName name="IQ_CPI_POP">"c7065"</definedName>
    <definedName name="IQ_CPI_POP_FC">"c7945"</definedName>
    <definedName name="IQ_CPI_YOY">"c7285"</definedName>
    <definedName name="IQ_CPI_YOY_FC">"c8165"</definedName>
    <definedName name="IQ_CPI_YOY_PCT">"c20639"</definedName>
    <definedName name="IQ_CPI_YOY_PCT_FC">"c20640"</definedName>
    <definedName name="IQ_CQ">5000</definedName>
    <definedName name="IQ_CREDIT_CARD_CHARGE_OFFS_FDIC">"c6652"</definedName>
    <definedName name="IQ_CREDIT_CARD_CHARGE_OFFS_RELATED_ACCRUED_INTEREST_THRIFT">"c25228"</definedName>
    <definedName name="IQ_CREDIT_CARD_FEE_BNK">"c231"</definedName>
    <definedName name="IQ_CREDIT_CARD_FEE_FIN">"c1583"</definedName>
    <definedName name="IQ_CREDIT_CARD_GROSS_LOANS_FFIEC">"c13412"</definedName>
    <definedName name="IQ_CREDIT_CARD_INTERCHANGE_FEES_FFIEC">"c13046"</definedName>
    <definedName name="IQ_CREDIT_CARD_LINES_FDIC">"c6525"</definedName>
    <definedName name="IQ_CREDIT_CARD_LINES_UNUSED_FFIEC">"c13242"</definedName>
    <definedName name="IQ_CREDIT_CARD_LOANS_CHARGE_OFFS_FFIEC">"c13180"</definedName>
    <definedName name="IQ_CREDIT_CARD_LOANS_DOM_QUARTERLY_AVG_FFIEC">"c15480"</definedName>
    <definedName name="IQ_CREDIT_CARD_LOANS_DUE_30_89_FFIEC">"c13272"</definedName>
    <definedName name="IQ_CREDIT_CARD_LOANS_DUE_90_FFIEC">"c13298"</definedName>
    <definedName name="IQ_CREDIT_CARD_LOANS_FDIC">"c6319"</definedName>
    <definedName name="IQ_CREDIT_CARD_LOANS_GROSS_LOANS_THRIFT">"c25734"</definedName>
    <definedName name="IQ_CREDIT_CARD_LOANS_LOSS_SHARING_DUE_30_89_FFIEC">"c27082"</definedName>
    <definedName name="IQ_CREDIT_CARD_LOANS_LOSS_SHARING_DUE_90_FFIEC">"c27122"</definedName>
    <definedName name="IQ_CREDIT_CARD_LOANS_LOSS_SHARING_FFIEC">"c27199"</definedName>
    <definedName name="IQ_CREDIT_CARD_LOANS_LOSS_SHARING_NON_ACCRUAL_FFIEC">"c27162"</definedName>
    <definedName name="IQ_CREDIT_CARD_LOANS_NON_ACCRUAL_FFIEC">"c13324"</definedName>
    <definedName name="IQ_CREDIT_CARD_LOANS_OUTSTANDING_BUS_NON_MORTGAGE_COMM_LOANS_THRIFT">"c24856"</definedName>
    <definedName name="IQ_CREDIT_CARD_LOANS_RECOV_FFIEC">"c13202"</definedName>
    <definedName name="IQ_CREDIT_CARD_LOANS_RELATED_CHARGE_OFFS_FFIEC">"c25840"</definedName>
    <definedName name="IQ_CREDIT_CARD_LOANS_RELATED_RECOV_FFIEC">"c25841"</definedName>
    <definedName name="IQ_CREDIT_CARD_LOANS_RISK_BASED_CAPITAL_THRIFT">"c25719"</definedName>
    <definedName name="IQ_CREDIT_CARD_LOANS_RSTRC_TERMS_FFIEC">"c27034"</definedName>
    <definedName name="IQ_CREDIT_CARD_NET_CHARGE_OFFS_FDIC">"c6654"</definedName>
    <definedName name="IQ_CREDIT_CARD_RECOVERIES_FDIC">"c6653"</definedName>
    <definedName name="IQ_CREDIT_CARD_RELATED_LL_REC_FFIEC">"c25870"</definedName>
    <definedName name="IQ_CREDIT_CARD_RISK_BASED_FFIEC">"c13433"</definedName>
    <definedName name="IQ_CREDIT_CARDS_CONSUMER_LOANS_FFIEC">"c12822"</definedName>
    <definedName name="IQ_CREDIT_CARDS_CONSUMER_LOANS_QUARTERLY_AVG_FFIEC">"c27066"</definedName>
    <definedName name="IQ_CREDIT_CARDS_CONSUMER_OPEN_END_LINES_CREDIT_THRIFT">"c25609"</definedName>
    <definedName name="IQ_CREDIT_CARDS_EXCD_10_RSTRC_DUE_30_89_FFIEC">"c27103"</definedName>
    <definedName name="IQ_CREDIT_CARDS_EXCD_10_RSTRC_DUE_90_FFIEC">"c27143"</definedName>
    <definedName name="IQ_CREDIT_CARDS_EXCD_10_RSTRC_NON_ACCRUAL_FFIEC">"c27183"</definedName>
    <definedName name="IQ_CREDIT_CARDS_LL_REC_FFIEC">"c12889"</definedName>
    <definedName name="IQ_CREDIT_CARDS_LOANS_TRADING_DOM_FFIEC">"c12933"</definedName>
    <definedName name="IQ_CREDIT_CARDS_OTHER_OPEN_END_LINES_CREDIT_THRIFT">"c25610"</definedName>
    <definedName name="IQ_CREDIT_CARDS_THRIFT">"c24864"</definedName>
    <definedName name="IQ_CREDIT_EXPOSURE">"c10038"</definedName>
    <definedName name="IQ_CREDIT_EXPOSURE_FFIEC">"c13062"</definedName>
    <definedName name="IQ_CREDIT_LOSS_CF">"c232"</definedName>
    <definedName name="IQ_CREDIT_LOSS_PROVISION_NET_CHARGE_OFFS_FDIC">"c6734"</definedName>
    <definedName name="IQ_CREDIT_LOSSES_DERIVATIVES_FFIEC">"c13068"</definedName>
    <definedName name="IQ_CREDIT_OPTIONS_DERIVATIVES_BENEFICIARY_FFIEC">"c13121"</definedName>
    <definedName name="IQ_CREDIT_OPTIONS_DERIVATIVES_GUARANTOR_FFIEC">"c13114"</definedName>
    <definedName name="IQ_CREDIT_RISK">"c26988"</definedName>
    <definedName name="IQ_CUM_EFFECT_CHANGE_ACCOUNTING_FFIEC">"c25849"</definedName>
    <definedName name="IQ_CUMULATIVE_PREF_THRIFT">"c24915"</definedName>
    <definedName name="IQ_CUMULATIVE_PREFERREDS_T2_FFIEC">"c13145"</definedName>
    <definedName name="IQ_CUMULATIVE_SPLIT_FACTOR">"c2094"</definedName>
    <definedName name="IQ_CURR_ACCT_BALANCE">"c20641"</definedName>
    <definedName name="IQ_CURR_ACCT_BALANCE_APR_FC_UNUSED">"c8387"</definedName>
    <definedName name="IQ_CURR_ACCT_BALANCE_APR_FC_UNUSED_UNUSED_UNUSED">"c8387"</definedName>
    <definedName name="IQ_CURR_ACCT_BALANCE_APR_UNUSED">"c7507"</definedName>
    <definedName name="IQ_CURR_ACCT_BALANCE_APR_UNUSED_UNUSED_UNUSED">"c7507"</definedName>
    <definedName name="IQ_CURR_ACCT_BALANCE_FC_UNUSED">"c7727"</definedName>
    <definedName name="IQ_CURR_ACCT_BALANCE_FC_UNUSED_UNUSED_UNUSED">"c7727"</definedName>
    <definedName name="IQ_CURR_ACCT_BALANCE_PCT">"c6846"</definedName>
    <definedName name="IQ_CURR_ACCT_BALANCE_PCT_FC">"c7726"</definedName>
    <definedName name="IQ_CURR_ACCT_BALANCE_PCT_GDP">"c20642"</definedName>
    <definedName name="IQ_CURR_ACCT_BALANCE_PCT_POP">"c7066"</definedName>
    <definedName name="IQ_CURR_ACCT_BALANCE_PCT_POP_FC">"c7946"</definedName>
    <definedName name="IQ_CURR_ACCT_BALANCE_PCT_YOY">"c7286"</definedName>
    <definedName name="IQ_CURR_ACCT_BALANCE_PCT_YOY_FC">"c8166"</definedName>
    <definedName name="IQ_CURR_ACCT_BALANCE_POP_FC_UNUSED">"c7947"</definedName>
    <definedName name="IQ_CURR_ACCT_BALANCE_POP_FC_UNUSED_UNUSED_UNUSED">"c7947"</definedName>
    <definedName name="IQ_CURR_ACCT_BALANCE_POP_UNUSED">"c7067"</definedName>
    <definedName name="IQ_CURR_ACCT_BALANCE_POP_UNUSED_UNUSED_UNUSED">"c7067"</definedName>
    <definedName name="IQ_CURR_ACCT_BALANCE_SAAR">"c6848"</definedName>
    <definedName name="IQ_CURR_ACCT_BALANCE_SAAR_APR">"c7508"</definedName>
    <definedName name="IQ_CURR_ACCT_BALANCE_SAAR_APR_FC">"c8388"</definedName>
    <definedName name="IQ_CURR_ACCT_BALANCE_SAAR_FC">"c7728"</definedName>
    <definedName name="IQ_CURR_ACCT_BALANCE_SAAR_POP">"c7068"</definedName>
    <definedName name="IQ_CURR_ACCT_BALANCE_SAAR_POP_FC">"c7948"</definedName>
    <definedName name="IQ_CURR_ACCT_BALANCE_SAAR_USD_APR_FC">"c11797"</definedName>
    <definedName name="IQ_CURR_ACCT_BALANCE_SAAR_USD_FC">"c11794"</definedName>
    <definedName name="IQ_CURR_ACCT_BALANCE_SAAR_USD_POP_FC">"c11795"</definedName>
    <definedName name="IQ_CURR_ACCT_BALANCE_SAAR_USD_YOY_FC">"c11796"</definedName>
    <definedName name="IQ_CURR_ACCT_BALANCE_SAAR_YOY">"c7288"</definedName>
    <definedName name="IQ_CURR_ACCT_BALANCE_SAAR_YOY_FC">"c8168"</definedName>
    <definedName name="IQ_CURR_ACCT_BALANCE_UNUSED">"c6847"</definedName>
    <definedName name="IQ_CURR_ACCT_BALANCE_UNUSED_UNUSED_UNUSED">"c6847"</definedName>
    <definedName name="IQ_CURR_ACCT_BALANCE_USD">"c11786"</definedName>
    <definedName name="IQ_CURR_ACCT_BALANCE_USD_APR">"c11789"</definedName>
    <definedName name="IQ_CURR_ACCT_BALANCE_USD_APR_FC">"c11793"</definedName>
    <definedName name="IQ_CURR_ACCT_BALANCE_USD_FC">"c11790"</definedName>
    <definedName name="IQ_CURR_ACCT_BALANCE_USD_POP">"c11787"</definedName>
    <definedName name="IQ_CURR_ACCT_BALANCE_USD_POP_FC">"c11791"</definedName>
    <definedName name="IQ_CURR_ACCT_BALANCE_USD_YOY">"c11788"</definedName>
    <definedName name="IQ_CURR_ACCT_BALANCE_USD_YOY_FC">"c11792"</definedName>
    <definedName name="IQ_CURR_ACCT_BALANCE_YOY_FC_UNUSED">"c8167"</definedName>
    <definedName name="IQ_CURR_ACCT_BALANCE_YOY_FC_UNUSED_UNUSED_UNUSED">"c8167"</definedName>
    <definedName name="IQ_CURR_ACCT_BALANCE_YOY_UNUSED">"c7287"</definedName>
    <definedName name="IQ_CURR_ACCT_BALANCE_YOY_UNUSED_UNUSED_UNUSED">"c7287"</definedName>
    <definedName name="IQ_CURR_ACCT_INC_RECEIPTS">"c6849"</definedName>
    <definedName name="IQ_CURR_ACCT_INC_RECEIPTS_APR">"c7509"</definedName>
    <definedName name="IQ_CURR_ACCT_INC_RECEIPTS_APR_FC">"c8389"</definedName>
    <definedName name="IQ_CURR_ACCT_INC_RECEIPTS_FC">"c7729"</definedName>
    <definedName name="IQ_CURR_ACCT_INC_RECEIPTS_POP">"c7069"</definedName>
    <definedName name="IQ_CURR_ACCT_INC_RECEIPTS_POP_FC">"c7949"</definedName>
    <definedName name="IQ_CURR_ACCT_INC_RECEIPTS_YOY">"c7289"</definedName>
    <definedName name="IQ_CURR_ACCT_INC_RECEIPTS_YOY_FC">"c8169"</definedName>
    <definedName name="IQ_CURR_DOMESTIC_TAXES">"c2074"</definedName>
    <definedName name="IQ_CURR_FOREIGN_TAXES">"c2075"</definedName>
    <definedName name="IQ_CURR_TAXES">"c19141"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CM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BENCHMARK">"c6780"</definedName>
    <definedName name="IQ_CURRENT_BENCHMARK_CIQID">"c6781"</definedName>
    <definedName name="IQ_CURRENT_BENCHMARK_MATURITY">"c6782"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CM">"c1567"</definedName>
    <definedName name="IQ_CURRENT_PORT_DEBT_DERIVATIVES">"c17742"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UST_PREMISE_EQUIP_CABLE_INVEST">"c15801"</definedName>
    <definedName name="IQ_CUSTODY_SAFEKEEPING_ACCOUNTS_INC_THRIFT">"c24809"</definedName>
    <definedName name="IQ_CUSTODY_SAFEKEEPING_ACCOUNTS_NONMANAGED_ASSETS_THRIFT">"c25377"</definedName>
    <definedName name="IQ_CUSTODY_SAFEKEEPING_ACCOUNTS_NUMBER_NONMANAGED_ACCOUNTS_THRIFT">"c25389"</definedName>
    <definedName name="IQ_CUSTOMER_LIAB_ACCEPTANCES_OUT_FFIEC">"c12835"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CM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CM">"c248"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CM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CM">"c260"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>500000</definedName>
    <definedName name="IQ_DART">"c20427"</definedName>
    <definedName name="IQ_DATA_PROCESSING_EXP_FFIEC">"c13047"</definedName>
    <definedName name="IQ_DATA_SET">"c19244"</definedName>
    <definedName name="IQ_DATED_DATE">"c2185"</definedName>
    <definedName name="IQ_DAY_COUNT">"c2161"</definedName>
    <definedName name="IQ_DAYS_COVER_SHORT">"c1578"</definedName>
    <definedName name="IQ_DAYS_DELAY">"c8963"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1_5_INVEST_SECURITIES_FFIEC">"c13465"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BT_LESS_1YR_INVEST_SECURITIES_FFIEC">"c13464"</definedName>
    <definedName name="IQ_DEBT_MATURING_MORE_THAN_ONE_YEAR_FFIEC">"c13164"</definedName>
    <definedName name="IQ_DEBT_MATURING_WITHIN_ONE_YEAR_FFIEC">"c13163"</definedName>
    <definedName name="IQ_DEBT_SEC_LOSS_SHARING_FFIEC">"c27214"</definedName>
    <definedName name="IQ_DEBT_SEC_OVER_5YR_INVEST_SECURITIES_FFIEC">"c13466"</definedName>
    <definedName name="IQ_DEBT_SECURITIES_FOREIGN_FFIEC">"c13484"</definedName>
    <definedName name="IQ_DEBT_SECURITIES_LESS_THAN_1YR_INV_SEC_THRIFT">"c25676"</definedName>
    <definedName name="IQ_DEBT_SECURITIES_OTHER_ASSETS_DUE_30_89_FFIEC">"c13279"</definedName>
    <definedName name="IQ_DEBT_SECURITIES_OTHER_ASSETS_DUE_90_FFIEC">"c13305"</definedName>
    <definedName name="IQ_DEBT_SECURITIES_OTHER_ASSETS_NON_ACCRUAL_FFIEC">"c13331"</definedName>
    <definedName name="IQ_DEBT_SECURITIES_OVER_1YR_INV_SEC_THRIFT">"c25677"</definedName>
    <definedName name="IQ_DECREASE_INT_EXPENSE_FFIEC">"c13064"</definedName>
    <definedName name="IQ_DEDUCTION_EQUITY_INV_OTHER_ASSETS_THRIFT">"c25047"</definedName>
    <definedName name="IQ_DEDUCTION_LOW_LEVEL_RECOURSE_RESIDUAL_INTERESTS_THRIFT">"c25048"</definedName>
    <definedName name="IQ_DEDUCTIONS_TOTAL_RISK_BASED_CAPITAL_FFIEC">"c13152"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CM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CM">"c288"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CM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SPENDING_REAL_SAAR">"c6971"</definedName>
    <definedName name="IQ_DEF_SPENDING_REAL_SAAR_APR">"c7631"</definedName>
    <definedName name="IQ_DEF_SPENDING_REAL_SAAR_APR_FC">"c8511"</definedName>
    <definedName name="IQ_DEF_SPENDING_REAL_SAAR_FC">"c7851"</definedName>
    <definedName name="IQ_DEF_SPENDING_REAL_SAAR_POP">"c7191"</definedName>
    <definedName name="IQ_DEF_SPENDING_REAL_SAAR_POP_FC">"c8071"</definedName>
    <definedName name="IQ_DEF_SPENDING_REAL_SAAR_YOY">"c7411"</definedName>
    <definedName name="IQ_DEF_SPENDING_REAL_SAAR_YOY_FC">"c8291"</definedName>
    <definedName name="IQ_DEF_TAX_ASSET_LT_BR">"c304"</definedName>
    <definedName name="IQ_DEF_TAX_ASSET_LT_CM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CM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AULT_DATE">"c16220"</definedName>
    <definedName name="IQ_DEFAULT_TYPE">"c16219"</definedName>
    <definedName name="IQ_DEFERRED_CONTINGENT_RENT">"c16181"</definedName>
    <definedName name="IQ_DEFERRED_DOMESTIC_TAXES">"c2077"</definedName>
    <definedName name="IQ_DEFERRED_FOREIGN_TAXES">"c2078"</definedName>
    <definedName name="IQ_DEFERRED_INC_TAX">"c1447"</definedName>
    <definedName name="IQ_DEFERRED_INCOME_TAXES_THRIFT">"c24911"</definedName>
    <definedName name="IQ_DEFERRED_TAX_ASSETS_FFIEC">"c12843"</definedName>
    <definedName name="IQ_DEFERRED_TAX_ASSETS_T1_FFIEC">"c13141"</definedName>
    <definedName name="IQ_DEFERRED_TAX_LIAB_FFIEC">"c12870"</definedName>
    <definedName name="IQ_DEFERRED_TAX_NAV">"c16003"</definedName>
    <definedName name="IQ_DEFERRED_TAX_NNAV">"c16008"</definedName>
    <definedName name="IQ_DEFERRED_TAXES">"c1356"</definedName>
    <definedName name="IQ_DEFERRED_TAXES_TOTAL">"c19142"</definedName>
    <definedName name="IQ_DELIVERED_HOMES_NEW_ORDERS">"c15821"</definedName>
    <definedName name="IQ_DELIVERED_HOMES_PRICE_NEW_ORDER_PRICE">"c15822"</definedName>
    <definedName name="IQ_DEMAND_DEP">"c320"</definedName>
    <definedName name="IQ_DEMAND_DEPOSITS_COMMERCIAL_BANK_SUBS_FFIEC">"c12945"</definedName>
    <definedName name="IQ_DEMAND_DEPOSITS_CONSOLIDATED_SUBSIDIARIES_THRIFT">"c25570"</definedName>
    <definedName name="IQ_DEMAND_DEPOSITS_FDIC">"c6489"</definedName>
    <definedName name="IQ_DEMAND_DEPOSITS_TOT_DEPOSITS_FFIEC">"c13902"</definedName>
    <definedName name="IQ_DEPOSIT_ACCOUNTS_LESS_THAN_100K_FDIC">"c6494"</definedName>
    <definedName name="IQ_DEPOSIT_ACCOUNTS_MORE_THAN_100K_FDIC">"c6492"</definedName>
    <definedName name="IQ_DEPOSITORY_INST_ACCEPTANCES_LL_REC_DOM_FFIEC">"c12908"</definedName>
    <definedName name="IQ_DEPOSITORY_INST_GROSS_LOANS_FFIEC">"c13409"</definedName>
    <definedName name="IQ_DEPOSITORY_INST_RISK_BASED_FFIEC">"c13430"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100K_MORE_ASSETS_TOT_FFIEC">"c13444"</definedName>
    <definedName name="IQ_DEPOSITS_ACQUIRED_NET_DISPOSITIONS_IN_BULK_TRANSACTIONS_THRIFT">"c25345"</definedName>
    <definedName name="IQ_DEPOSITS_AMOUNTS_NETTED_THRIFT">"c25534"</definedName>
    <definedName name="IQ_DEPOSITS_DOM_FFIEC">"c12850"</definedName>
    <definedName name="IQ_DEPOSITS_ESCROWS_THRIFT">"c24895"</definedName>
    <definedName name="IQ_DEPOSITS_EXCLUDING_RETIREMENT_ACCOUNTS_GREATER_THAN_250000_THRIFT">"c24986"</definedName>
    <definedName name="IQ_DEPOSITS_EXCLUDING_RETIREMENT_ACCOUNTS_LESS_THAN_250000_THRIFT">"c24985"</definedName>
    <definedName name="IQ_DEPOSITS_FAIR_VALUE_TOT_FFIEC">"c13213"</definedName>
    <definedName name="IQ_DEPOSITS_FIN">"c321"</definedName>
    <definedName name="IQ_DEPOSITS_FOREIGN_BANKS_FOREIGN_AGENCIES_FFIEC">"c15344"</definedName>
    <definedName name="IQ_DEPOSITS_FOREIGN_FFIEC">"c12853"</definedName>
    <definedName name="IQ_DEPOSITS_HELD_DOMESTIC_FDIC">"c6340"</definedName>
    <definedName name="IQ_DEPOSITS_HELD_FOREIGN_FDIC">"c6341"</definedName>
    <definedName name="IQ_DEPOSITS_INTEREST_SECURITIES">"c5509"</definedName>
    <definedName name="IQ_DEPOSITS_INV_SEC_GVA_CHARGE_OFFS_THRIFT">"c25112"</definedName>
    <definedName name="IQ_DEPOSITS_INV_SEC_GVA_RECOVERIES_THRIFT">"c25143"</definedName>
    <definedName name="IQ_DEPOSITS_INV_SEC_SVA_PROVISIONS_TRANSFERS_FROM_GVA_THRIFT">"c25166"</definedName>
    <definedName name="IQ_DEPOSITS_INV_SEC_TOTAL_THRIFT">"c25197"</definedName>
    <definedName name="IQ_DEPOSITS_LESS_100K_COMMERCIAL_BANK_SUBS_FFIEC">"c12948"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LEVEL_1_FFIEC">"c13221"</definedName>
    <definedName name="IQ_DEPOSITS_LEVEL_1_THRIFT">"c25530"</definedName>
    <definedName name="IQ_DEPOSITS_LEVEL_2_FFIEC">"c13229"</definedName>
    <definedName name="IQ_DEPOSITS_LEVEL_2_THRIFT">"c25531"</definedName>
    <definedName name="IQ_DEPOSITS_LEVEL_3_FFIEC">"c13237"</definedName>
    <definedName name="IQ_DEPOSITS_LEVEL_3_THRIFT">"c25532"</definedName>
    <definedName name="IQ_DEPOSITS_MORE_100K_COMMERCIAL_BANK_SUBS_FFIEC">"c12949"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OSITS_THRIFT">"c24896"</definedName>
    <definedName name="IQ_DEPOSITS_TOTAL_AFTER_NETTING_THRIFT">"c25535"</definedName>
    <definedName name="IQ_DEPOSITS_TOTAL_BEFORE_NETTING_THRIFT">"c25533"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PRECIATION_RENTAL_ASSETS">"c26972"</definedName>
    <definedName name="IQ_DEPRECIATION_RENTAL_ASSETS_CF">"c26973"</definedName>
    <definedName name="IQ_DERIVATIVE_ASSETS_AMOUNTS_NETTED_THRIFT">"c25510"</definedName>
    <definedName name="IQ_DERIVATIVE_ASSETS_CURRENT">"c17744"</definedName>
    <definedName name="IQ_DERIVATIVE_ASSETS_FAIR_VALUE_TOT_FFIEC">"c15403"</definedName>
    <definedName name="IQ_DERIVATIVE_ASSETS_LEVEL_1_FFIEC">"c15425"</definedName>
    <definedName name="IQ_DERIVATIVE_ASSETS_LEVEL_1_THRIFT">"c25506"</definedName>
    <definedName name="IQ_DERIVATIVE_ASSETS_LEVEL_2_FFIEC">"c15438"</definedName>
    <definedName name="IQ_DERIVATIVE_ASSETS_LEVEL_2_THRIFT">"c25507"</definedName>
    <definedName name="IQ_DERIVATIVE_ASSETS_LEVEL_3_FFIEC">"c15451"</definedName>
    <definedName name="IQ_DERIVATIVE_ASSETS_LEVEL_3_THRIFT">"c25508"</definedName>
    <definedName name="IQ_DERIVATIVE_ASSETS_LT">"c17745"</definedName>
    <definedName name="IQ_DERIVATIVE_ASSETS_TOTAL_AFTER_NETTING_THRIFT">"c25511"</definedName>
    <definedName name="IQ_DERIVATIVE_ASSETS_TOTAL_BEFORE_NETTING_THRIFT">"c25509"</definedName>
    <definedName name="IQ_DERIVATIVE_LIAB_CURRENT">"c17873"</definedName>
    <definedName name="IQ_DERIVATIVE_LIAB_NON_CURRENT">"c17874"</definedName>
    <definedName name="IQ_DERIVATIVE_LIABILITIES_AMOUNTS_NETTED_THRIFT">"c25552"</definedName>
    <definedName name="IQ_DERIVATIVE_LIABILITIES_FAIR_VALUE_TOT_FFIEC">"c15407"</definedName>
    <definedName name="IQ_DERIVATIVE_LIABILITIES_LEVEL_1_FFIEC">"c15429"</definedName>
    <definedName name="IQ_DERIVATIVE_LIABILITIES_LEVEL_1_THRIFT">"c25548"</definedName>
    <definedName name="IQ_DERIVATIVE_LIABILITIES_LEVEL_2_FFIEC">"c15442"</definedName>
    <definedName name="IQ_DERIVATIVE_LIABILITIES_LEVEL_2_THRIFT">"c25549"</definedName>
    <definedName name="IQ_DERIVATIVE_LIABILITIES_LEVEL_3_FFIEC">"c15455"</definedName>
    <definedName name="IQ_DERIVATIVE_LIABILITIES_LEVEL_3_THRIFT">"c25550"</definedName>
    <definedName name="IQ_DERIVATIVE_LIABILITIES_TOTAL_AFTER_NETTING_THRIFT">"c25553"</definedName>
    <definedName name="IQ_DERIVATIVE_LIABILITIES_TOTAL_BEFORE_NETTING_THRIFT">"c25551"</definedName>
    <definedName name="IQ_DERIVATIVE_TRADING_ASSETS">"c17875"</definedName>
    <definedName name="IQ_DERIVATIVES_FDIC">"c6523"</definedName>
    <definedName name="IQ_DERIVATIVES_NEGATIVE_FAIR_VALUE_DOM_FFIEC">"c12943"</definedName>
    <definedName name="IQ_DERIVATIVES_NEGATIVE_VALUE_FFIEC">"c12861"</definedName>
    <definedName name="IQ_DERIVATIVES_POS_FAIR_VALUE_FFIEC">"c12827"</definedName>
    <definedName name="IQ_DERIVATIVES_POSITIVE_FAIR_VALUE_TRADING_DOM_FFIEC">"c12938"</definedName>
    <definedName name="IQ_DESCRIPTION_LONG">"c1520"</definedName>
    <definedName name="IQ_DEVELOP_LAND">"c323"</definedName>
    <definedName name="IQ_DEVELOPMENT_EXPENSE">"c16040"</definedName>
    <definedName name="IQ_DEVELOPMENT_REVENUE">"c16024"</definedName>
    <definedName name="IQ_DIC">"c13834"</definedName>
    <definedName name="IQ_DIFF_LASTCLOSE_TARGET_PRICE">"c1854"</definedName>
    <definedName name="IQ_DIFF_LASTCLOSE_TARGET_PRICE_CIQ">"c4767"</definedName>
    <definedName name="IQ_DIG_SUB_BASIC_SUB">"c16202"</definedName>
    <definedName name="IQ_DIG_SUB_VIDEO_SUB">"c15788"</definedName>
    <definedName name="IQ_DIGITAL_SUB_TOTAL_HOMES_PASSED">"c15769"</definedName>
    <definedName name="IQ_DIGITAL_VIDEO_PENETRATION">"c15768"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LUTED_EPRA_NAV">"c16005"</definedName>
    <definedName name="IQ_DILUTED_EPRA_NAV_SHARE_RE">"c16014"</definedName>
    <definedName name="IQ_DILUTED_EPRA_NNAV">"c16010"</definedName>
    <definedName name="IQ_DILUTED_EPRA_NNAV_SHARE_RE">"c16015"</definedName>
    <definedName name="IQ_DILUTED_NAV_RE">"c15998"</definedName>
    <definedName name="IQ_DILUTED_NAV_SHARE_RE">"c16013"</definedName>
    <definedName name="IQ_DILUTED_NAV_SHARES">"c16016"</definedName>
    <definedName name="IQ_DILUTION_EFFECT_NAV">"c15997"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LOSSES">"c15869"</definedName>
    <definedName name="IQ_DIRECT_PC_EARNED">"c2745"</definedName>
    <definedName name="IQ_DIRECT_WRITTEN">"c2724"</definedName>
    <definedName name="IQ_DIRECTORS_FEES_FFIEC">"c13049"</definedName>
    <definedName name="IQ_DISALLOWED_DEFERRED_TAX_ASSETS_FFIEC">"c13157"</definedName>
    <definedName name="IQ_DISALLOWED_GOODWILL_INTANGIBLE_ASSETS_FFIEC">"c13155"</definedName>
    <definedName name="IQ_DISALLOWED_GOODWILL_INTANGIBLES_T1_FFIEC">"c13137"</definedName>
    <definedName name="IQ_DISALLOWED_SERVICING_ASSETS_FFIEC">"c13156"</definedName>
    <definedName name="IQ_DISALLOWED_SERVICING_ASSETS_T1_FFIEC">"c13140"</definedName>
    <definedName name="IQ_DISALLOWED_SERVICING_OTHER_ASSETS_ADJUSTED_ASSETS_THRIFT">"c25033"</definedName>
    <definedName name="IQ_DISALLOWED_SERVICING_OTHER_ASSETS_T1_THRIFT">"c25024"</definedName>
    <definedName name="IQ_DISBURSED_CONSTRUCTION_MORTGAGE_LOANS_1_4_DWELLING_UNITS_THRIFT">"c25317"</definedName>
    <definedName name="IQ_DISBURSED_CONSTRUCTION_MORTGAGE_LOANS_MULTIFAMILY_5_MORE_DWELLING_UNITS_THRIFT">"c25318"</definedName>
    <definedName name="IQ_DISBURSED_CONSTRUCTION_MORTGAGE_LOANS_NONRES_THRIFT">"c25319"</definedName>
    <definedName name="IQ_DISBURSED_PML_1_4_DWELLING_UNITS_THRIFT">"c25320"</definedName>
    <definedName name="IQ_DISBURSED_PML_HOME_EQUITY_JUNIOR_LIENS_THRIFT">"c25321"</definedName>
    <definedName name="IQ_DISBURSED_PML_LAND_THRIFT">"c25324"</definedName>
    <definedName name="IQ_DISBURSED_PML_MULTIFAMILY_5_MORE_DWELLING_UNITS_THRIFT">"c25322"</definedName>
    <definedName name="IQ_DISBURSED_PML_NONRES_EXCEPT_LAND_THRIFT">"c25323"</definedName>
    <definedName name="IQ_DISCONT_OPER">"c1367"</definedName>
    <definedName name="IQ_DISCOUNT_RATE_PENSION_DOMESTIC">"c327"</definedName>
    <definedName name="IQ_DISCOUNT_RATE_PENSION_FOREIGN">"c328"</definedName>
    <definedName name="IQ_DISCRETIONARY_CAPEX">"c16183"</definedName>
    <definedName name="IQ_DISPOSABLE_PERSONAL_INC">"c6850"</definedName>
    <definedName name="IQ_DISPOSABLE_PERSONAL_INC_APR">"c7510"</definedName>
    <definedName name="IQ_DISPOSABLE_PERSONAL_INC_APR_FC">"c8390"</definedName>
    <definedName name="IQ_DISPOSABLE_PERSONAL_INC_FC">"c7730"</definedName>
    <definedName name="IQ_DISPOSABLE_PERSONAL_INC_POP">"c7070"</definedName>
    <definedName name="IQ_DISPOSABLE_PERSONAL_INC_POP_FC">"c7950"</definedName>
    <definedName name="IQ_DISPOSABLE_PERSONAL_INC_REAL">"c11922"</definedName>
    <definedName name="IQ_DISPOSABLE_PERSONAL_INC_REAL_APR">"c11925"</definedName>
    <definedName name="IQ_DISPOSABLE_PERSONAL_INC_REAL_POP">"c11923"</definedName>
    <definedName name="IQ_DISPOSABLE_PERSONAL_INC_REAL_YOY">"c11924"</definedName>
    <definedName name="IQ_DISPOSABLE_PERSONAL_INC_SAAR">"c6851"</definedName>
    <definedName name="IQ_DISPOSABLE_PERSONAL_INC_SAAR_APR">"c7511"</definedName>
    <definedName name="IQ_DISPOSABLE_PERSONAL_INC_SAAR_APR_FC">"c8391"</definedName>
    <definedName name="IQ_DISPOSABLE_PERSONAL_INC_SAAR_FC">"c7731"</definedName>
    <definedName name="IQ_DISPOSABLE_PERSONAL_INC_SAAR_POP">"c7071"</definedName>
    <definedName name="IQ_DISPOSABLE_PERSONAL_INC_SAAR_POP_FC">"c7951"</definedName>
    <definedName name="IQ_DISPOSABLE_PERSONAL_INC_SAAR_USD_APR_FC">"c11805"</definedName>
    <definedName name="IQ_DISPOSABLE_PERSONAL_INC_SAAR_USD_FC">"c11802"</definedName>
    <definedName name="IQ_DISPOSABLE_PERSONAL_INC_SAAR_USD_POP_FC">"c11803"</definedName>
    <definedName name="IQ_DISPOSABLE_PERSONAL_INC_SAAR_USD_YOY_FC">"c11804"</definedName>
    <definedName name="IQ_DISPOSABLE_PERSONAL_INC_SAAR_YOY">"c7291"</definedName>
    <definedName name="IQ_DISPOSABLE_PERSONAL_INC_SAAR_YOY_FC">"c8171"</definedName>
    <definedName name="IQ_DISPOSABLE_PERSONAL_INC_USD_APR_FC">"c11801"</definedName>
    <definedName name="IQ_DISPOSABLE_PERSONAL_INC_USD_FC">"c11798"</definedName>
    <definedName name="IQ_DISPOSABLE_PERSONAL_INC_USD_POP_FC">"c11799"</definedName>
    <definedName name="IQ_DISPOSABLE_PERSONAL_INC_USD_YOY_FC">"c11800"</definedName>
    <definedName name="IQ_DISPOSABLE_PERSONAL_INC_YOY">"c7290"</definedName>
    <definedName name="IQ_DISPOSABLE_PERSONAL_INC_YOY_FC">"c8170"</definedName>
    <definedName name="IQ_DISTR_EXCESS_EARN">"c329"</definedName>
    <definedName name="IQ_DISTRIBUTABLE_CASH">"c3002"</definedName>
    <definedName name="IQ_DISTRIBUTABLE_CASH_ACT_OR_EST">"c4278"</definedName>
    <definedName name="IQ_DISTRIBUTABLE_CASH_ACT_OR_EST_CIQ">"c4803"</definedName>
    <definedName name="IQ_DISTRIBUTABLE_CASH_PAYOUT">"c3005"</definedName>
    <definedName name="IQ_DISTRIBUTABLE_CASH_PER_SHARE_DILUTED">"c16191"</definedName>
    <definedName name="IQ_DISTRIBUTABLE_CASH_SHARE">"c3003"</definedName>
    <definedName name="IQ_DISTRIBUTABLE_CASH_SHARE_ACT_OR_EST">"c4286"</definedName>
    <definedName name="IQ_DISTRIBUTABLE_CASH_SHARE_ACT_OR_EST_CIQ">"c4811"</definedName>
    <definedName name="IQ_DISTRIBUTABLE_CASH_SHARES_BASIC">"c16189"</definedName>
    <definedName name="IQ_DISTRIBUTABLE_CASH_SHARES_DILUTED">"c16190"</definedName>
    <definedName name="IQ_DISTRIBUTABLE_CASH_STANDARDIZED">"c20435"</definedName>
    <definedName name="IQ_DIV_AMOUNT">"c3041"</definedName>
    <definedName name="IQ_DIV_AMOUNT_LIST">"c17417"</definedName>
    <definedName name="IQ_DIV_PAYMENT_DATE">"c2205"</definedName>
    <definedName name="IQ_DIV_PAYMENT_DATE_LIST">"c17418"</definedName>
    <definedName name="IQ_DIV_PAYMENT_TYPE">"c12752"</definedName>
    <definedName name="IQ_DIV_PAYMENT_TYPE_LIST">"c17419"</definedName>
    <definedName name="IQ_DIV_RECORD_DATE">"c2204"</definedName>
    <definedName name="IQ_DIV_RECORD_DATE_LIST">"c17420"</definedName>
    <definedName name="IQ_DIV_SHARE">"c330"</definedName>
    <definedName name="IQ_DIVEST_CF">"c331"</definedName>
    <definedName name="IQ_DIVID_SHARE">"c1366"</definedName>
    <definedName name="IQ_DIVIDEND_INCOME_FHLB_STOCK_THRIFT">"c24754"</definedName>
    <definedName name="IQ_DIVIDEND_INCOME_OTHER_EQUITY_INV_THRIFT">"c24755"</definedName>
    <definedName name="IQ_DIVIDEND_YIELD">"c332"</definedName>
    <definedName name="IQ_DIVIDENDS_DECLARED_COMMON_FDIC">"c6659"</definedName>
    <definedName name="IQ_DIVIDENDS_DECLARED_COMMON_FFIEC">"c12969"</definedName>
    <definedName name="IQ_DIVIDENDS_DECLARED_PREFERRED_FDIC">"c6658"</definedName>
    <definedName name="IQ_DIVIDENDS_DECLARED_PREFERRED_FFIEC">"c12968"</definedName>
    <definedName name="IQ_DIVIDENDS_FDIC">"c6660"</definedName>
    <definedName name="IQ_DIVIDENDS_NET_INCOME_FFIEC">"c13349"</definedName>
    <definedName name="IQ_DIVIDENDS_PAID_DECLARED_PERIOD_COVERED">"c9960"</definedName>
    <definedName name="IQ_DIVIDENDS_PAID_DECLARED_PERIOD_GROUP">"c9946"</definedName>
    <definedName name="IQ_DNB_OTHER_EXP_INC_TAX_US">"c6787"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_FINANCE_CF">"c27336"</definedName>
    <definedName name="IQ_DO_INVEST_CF">"c27335"</definedName>
    <definedName name="IQ_DOC_CLAUSE">"c6032"</definedName>
    <definedName name="IQ_DOM_OFFICE_DEPOSITS_TOT_DEPOSITS_FFIEC">"c13910"</definedName>
    <definedName name="IQ_DOMESTIC_DEPOSITS">"c27338"</definedName>
    <definedName name="IQ_DOMESTIC_LOANS">"c27340"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URABLE_INVENTORIES">"c6853"</definedName>
    <definedName name="IQ_DURABLE_INVENTORIES_APR">"c7513"</definedName>
    <definedName name="IQ_DURABLE_INVENTORIES_APR_FC">"c8393"</definedName>
    <definedName name="IQ_DURABLE_INVENTORIES_FC">"c7733"</definedName>
    <definedName name="IQ_DURABLE_INVENTORIES_POP">"c7073"</definedName>
    <definedName name="IQ_DURABLE_INVENTORIES_POP_FC">"c7953"</definedName>
    <definedName name="IQ_DURABLE_INVENTORIES_YOY">"c7293"</definedName>
    <definedName name="IQ_DURABLE_INVENTORIES_YOY_FC">"c8173"</definedName>
    <definedName name="IQ_DURABLE_ORDERS">"c6854"</definedName>
    <definedName name="IQ_DURABLE_ORDERS_APR">"c7514"</definedName>
    <definedName name="IQ_DURABLE_ORDERS_APR_FC">"c8394"</definedName>
    <definedName name="IQ_DURABLE_ORDERS_FC">"c7734"</definedName>
    <definedName name="IQ_DURABLE_ORDERS_POP">"c7074"</definedName>
    <definedName name="IQ_DURABLE_ORDERS_POP_FC">"c7954"</definedName>
    <definedName name="IQ_DURABLE_ORDERS_YOY">"c7294"</definedName>
    <definedName name="IQ_DURABLE_ORDERS_YOY_FC">"c8174"</definedName>
    <definedName name="IQ_DURABLE_SHIPMENTS">"c6855"</definedName>
    <definedName name="IQ_DURABLE_SHIPMENTS_APR">"c7515"</definedName>
    <definedName name="IQ_DURABLE_SHIPMENTS_APR_FC">"c8395"</definedName>
    <definedName name="IQ_DURABLE_SHIPMENTS_FC">"c7735"</definedName>
    <definedName name="IQ_DURABLE_SHIPMENTS_POP">"c7075"</definedName>
    <definedName name="IQ_DURABLE_SHIPMENTS_POP_FC">"c7955"</definedName>
    <definedName name="IQ_DURABLE_SHIPMENTS_YOY">"c7295"</definedName>
    <definedName name="IQ_DURABLE_SHIPMENTS_YOY_FC">"c8175"</definedName>
    <definedName name="IQ_DURATION">"c2181"</definedName>
    <definedName name="IQ_EARNING_ASSET_INT_BEAR_LIABILITIES">"c15703"</definedName>
    <definedName name="IQ_EARNING_ASSET_YIELD">"c343"</definedName>
    <definedName name="IQ_EARNING_ASSETS_AVG_ASSETS_FFIEC">"c13354"</definedName>
    <definedName name="IQ_EARNING_ASSETS_FDIC">"c6360"</definedName>
    <definedName name="IQ_EARNING_ASSETS_QUARTERLY_AVG_FFIEC">"c13086"</definedName>
    <definedName name="IQ_EARNING_ASSETS_REPRICE_ASSETS_TOT_FFIEC">"c13451"</definedName>
    <definedName name="IQ_EARNING_ASSETS_YIELD_FDIC">"c6724"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_PARENT_EXCL_EXTRA">"c25791"</definedName>
    <definedName name="IQ_EARNINGS_ANNOUNCE_DATE">"c1649"</definedName>
    <definedName name="IQ_EARNINGS_ANNOUNCE_DATE_CIQ">"c4656"</definedName>
    <definedName name="IQ_EARNINGS_ANNOUNCE_DATE_REUT">"c5314"</definedName>
    <definedName name="IQ_EARNINGS_BEFORE_TAXES_AVG_ASSETS_THRIFT">"c25656"</definedName>
    <definedName name="IQ_EARNINGS_CO_FFIEC">"c13032"</definedName>
    <definedName name="IQ_EARNINGS_CO_THRIFT">"c24796"</definedName>
    <definedName name="IQ_EARNINGS_CONT_OPS_HOMEBUILDING_SALES">"c15817"</definedName>
    <definedName name="IQ_EARNINGS_COVERAGE_LOSSES_FFIEC">"c13351"</definedName>
    <definedName name="IQ_EARNINGS_COVERAGE_NET_CHARGE_OFFS_FDIC">"c6735"</definedName>
    <definedName name="IQ_EARNINGS_COVERAGE_NET_LOSSES_THRIFT">"c25641"</definedName>
    <definedName name="IQ_EARNINGS_LIFE_INSURANCE_FFIEC">"c13041"</definedName>
    <definedName name="IQ_EARNINGS_PERIOD_COVERED">"c9958"</definedName>
    <definedName name="IQ_EARNINGS_PERIOD_GROUP">"c9944"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EQ_INC">"c3498"</definedName>
    <definedName name="IQ_EBIT_EQ_INC_EXCL_SBC">"c3502"</definedName>
    <definedName name="IQ_EBIT_EXCL_SBC">"c3082"</definedName>
    <definedName name="IQ_EBIT_GW_ACT_OR_EST">"c4306"</definedName>
    <definedName name="IQ_EBIT_HOMEBUILDING_SALES">"c15815"</definedName>
    <definedName name="IQ_EBIT_INT">"c360"</definedName>
    <definedName name="IQ_EBIT_MARGIN">"c359"</definedName>
    <definedName name="IQ_EBIT_OVER_IE">"c1369"</definedName>
    <definedName name="IQ_EBIT_SBC_ACT_OR_EST">"c4316"</definedName>
    <definedName name="IQ_EBIT_SBC_ACT_OR_EST_CIQ">"c4841"</definedName>
    <definedName name="IQ_EBIT_SBC_GW_ACT_OR_EST">"c4320"</definedName>
    <definedName name="IQ_EBIT_SBC_GW_ACT_OR_EST_CIQ">"c4845"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CIQ">"c5060"</definedName>
    <definedName name="IQ_EBITDA_CAPEX">"c19143"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CIQ">"c3622"</definedName>
    <definedName name="IQ_EBITDA_EST_DOWN_2MONTH">"c16297"</definedName>
    <definedName name="IQ_EBITDA_EST_DOWN_2MONTH_CIQ">"c16621"</definedName>
    <definedName name="IQ_EBITDA_EST_DOWN_3MONTH">"c16301"</definedName>
    <definedName name="IQ_EBITDA_EST_DOWN_3MONTH_CIQ">"c16625"</definedName>
    <definedName name="IQ_EBITDA_EST_DOWN_MONTH">"c16293"</definedName>
    <definedName name="IQ_EBITDA_EST_DOWN_MONTH_CIQ">"c16617"</definedName>
    <definedName name="IQ_EBITDA_EST_NOTE">"c17503"</definedName>
    <definedName name="IQ_EBITDA_EST_NOTE_CIQ">"c17456"</definedName>
    <definedName name="IQ_EBITDA_EST_NUM_ANALYSTS_2MONTH">"c16295"</definedName>
    <definedName name="IQ_EBITDA_EST_NUM_ANALYSTS_2MONTH_CIQ">"c16619"</definedName>
    <definedName name="IQ_EBITDA_EST_NUM_ANALYSTS_3MONTH">"c16299"</definedName>
    <definedName name="IQ_EBITDA_EST_NUM_ANALYSTS_3MONTH_CIQ">"c16623"</definedName>
    <definedName name="IQ_EBITDA_EST_NUM_ANALYSTS_MONTH">"c16291"</definedName>
    <definedName name="IQ_EBITDA_EST_NUM_ANALYSTS_MONTH_CIQ">"c16615"</definedName>
    <definedName name="IQ_EBITDA_EST_REUT">"c3640"</definedName>
    <definedName name="IQ_EBITDA_EST_TOTAL_REVISED_2MONTH">"c16298"</definedName>
    <definedName name="IQ_EBITDA_EST_TOTAL_REVISED_2MONTH_CIQ">"c16622"</definedName>
    <definedName name="IQ_EBITDA_EST_TOTAL_REVISED_3MONTH">"c16302"</definedName>
    <definedName name="IQ_EBITDA_EST_TOTAL_REVISED_3MONTH_CIQ">"c16626"</definedName>
    <definedName name="IQ_EBITDA_EST_TOTAL_REVISED_MONTH">"c16294"</definedName>
    <definedName name="IQ_EBITDA_EST_TOTAL_REVISED_MONTH_CIQ">"c16618"</definedName>
    <definedName name="IQ_EBITDA_EST_UP_2MONTH">"c16296"</definedName>
    <definedName name="IQ_EBITDA_EST_UP_2MONTH_CIQ">"c16620"</definedName>
    <definedName name="IQ_EBITDA_EST_UP_3MONTH">"c16300"</definedName>
    <definedName name="IQ_EBITDA_EST_UP_3MONTH_CIQ">"c16624"</definedName>
    <definedName name="IQ_EBITDA_EST_UP_MONTH">"c16292"</definedName>
    <definedName name="IQ_EBITDA_EST_UP_MONTH_CIQ">"c16616"</definedName>
    <definedName name="IQ_EBITDA_EXCL_SBC">"c3081"</definedName>
    <definedName name="IQ_EBITDA_HIGH_EST">"c370"</definedName>
    <definedName name="IQ_EBITDA_HIGH_EST_CIQ">"c3624"</definedName>
    <definedName name="IQ_EBITDA_HIGH_EST_REUT">"c3642"</definedName>
    <definedName name="IQ_EBITDA_HOMEBUILDING_SALES">"c15814"</definedName>
    <definedName name="IQ_EBITDA_INT">"c373"</definedName>
    <definedName name="IQ_EBITDA_LOW_EST">"c371"</definedName>
    <definedName name="IQ_EBITDA_LOW_EST_CIQ">"c3625"</definedName>
    <definedName name="IQ_EBITDA_LOW_EST_REUT">"c3643"</definedName>
    <definedName name="IQ_EBITDA_MARGIN">"c372"</definedName>
    <definedName name="IQ_EBITDA_MEDIAN_EST">"c1663"</definedName>
    <definedName name="IQ_EBITDA_MEDIAN_EST_CIQ">"c3623"</definedName>
    <definedName name="IQ_EBITDA_MEDIAN_EST_REUT">"c3641"</definedName>
    <definedName name="IQ_EBITDA_NUM_EST">"c374"</definedName>
    <definedName name="IQ_EBITDA_NUM_EST_CIQ">"c3626"</definedName>
    <definedName name="IQ_EBITDA_NUM_EST_REUT">"c3644"</definedName>
    <definedName name="IQ_EBITDA_OVER_TOTAL_IE">"c1371"</definedName>
    <definedName name="IQ_EBITDA_SBC_ACT_OR_EST">"c4337"</definedName>
    <definedName name="IQ_EBITDA_SBC_ACT_OR_EST_CIQ">"c4862"</definedName>
    <definedName name="IQ_EBITDA_STDDEV_EST">"c375"</definedName>
    <definedName name="IQ_EBITDA_STDDEV_EST_CIQ">"c3627"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CM">"c378"</definedName>
    <definedName name="IQ_EBT_EXCL">"c379"</definedName>
    <definedName name="IQ_EBT_EXCL_BNK">"c380"</definedName>
    <definedName name="IQ_EBT_EXCL_BR">"c381"</definedName>
    <definedName name="IQ_EBT_EXCL_CM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FIEC">"c13029"</definedName>
    <definedName name="IQ_EBT_FIN">"c386"</definedName>
    <definedName name="IQ_EBT_FTE_FFIEC">"c13037"</definedName>
    <definedName name="IQ_EBT_HOMEBUILDING_SALES">"c15816"</definedName>
    <definedName name="IQ_EBT_INCL_MARGIN">"c387"</definedName>
    <definedName name="IQ_EBT_INS">"c388"</definedName>
    <definedName name="IQ_EBT_RE">"c6215"</definedName>
    <definedName name="IQ_EBT_REIT">"c389"</definedName>
    <definedName name="IQ_EBT_SBC_ACT_OR_EST">"c4350"</definedName>
    <definedName name="IQ_EBT_SBC_ACT_OR_EST_CIQ">"c4875"</definedName>
    <definedName name="IQ_EBT_SBC_GW_ACT_OR_EST">"c4354"</definedName>
    <definedName name="IQ_EBT_SBC_GW_ACT_OR_EST_CIQ">"c4879"</definedName>
    <definedName name="IQ_EBT_SUBTOTAL_AP">"c8982"</definedName>
    <definedName name="IQ_EBT_THRIFT">"c24794"</definedName>
    <definedName name="IQ_EBT_UTI">"c390"</definedName>
    <definedName name="IQ_ECO_METRIC_6825_UNUSED">"c6825"</definedName>
    <definedName name="IQ_ECO_METRIC_6825_UNUSED_UNUSED_UNUSED">"c6825"</definedName>
    <definedName name="IQ_ECO_METRIC_6839_UNUSED">"c6839"</definedName>
    <definedName name="IQ_ECO_METRIC_6839_UNUSED_UNUSED_UNUSED">"c6839"</definedName>
    <definedName name="IQ_ECO_METRIC_6896_UNUSED">"c6896"</definedName>
    <definedName name="IQ_ECO_METRIC_6896_UNUSED_UNUSED_UNUSED">"c6896"</definedName>
    <definedName name="IQ_ECO_METRIC_6897_UNUSED">"c6897"</definedName>
    <definedName name="IQ_ECO_METRIC_6897_UNUSED_UNUSED_UNUSED">"c6897"</definedName>
    <definedName name="IQ_ECO_METRIC_6927">"c6927"</definedName>
    <definedName name="IQ_ECO_METRIC_6988_UNUSED">"c6988"</definedName>
    <definedName name="IQ_ECO_METRIC_6988_UNUSED_UNUSED_UNUSED">"c6988"</definedName>
    <definedName name="IQ_ECO_METRIC_7045_UNUSED">"c7045"</definedName>
    <definedName name="IQ_ECO_METRIC_7045_UNUSED_UNUSED_UNUSED">"c7045"</definedName>
    <definedName name="IQ_ECO_METRIC_7059_UNUSED">"c7059"</definedName>
    <definedName name="IQ_ECO_METRIC_7059_UNUSED_UNUSED_UNUSED">"c7059"</definedName>
    <definedName name="IQ_ECO_METRIC_7116_UNUSED">"c7116"</definedName>
    <definedName name="IQ_ECO_METRIC_7116_UNUSED_UNUSED_UNUSED">"c7116"</definedName>
    <definedName name="IQ_ECO_METRIC_7117_UNUSED">"c7117"</definedName>
    <definedName name="IQ_ECO_METRIC_7117_UNUSED_UNUSED_UNUSED">"c7117"</definedName>
    <definedName name="IQ_ECO_METRIC_7147">"c7147"</definedName>
    <definedName name="IQ_ECO_METRIC_7208_UNUSED">"c7208"</definedName>
    <definedName name="IQ_ECO_METRIC_7208_UNUSED_UNUSED_UNUSED">"c7208"</definedName>
    <definedName name="IQ_ECO_METRIC_7265_UNUSED">"c7265"</definedName>
    <definedName name="IQ_ECO_METRIC_7265_UNUSED_UNUSED_UNUSED">"c7265"</definedName>
    <definedName name="IQ_ECO_METRIC_7279_UNUSED">"c7279"</definedName>
    <definedName name="IQ_ECO_METRIC_7279_UNUSED_UNUSED_UNUSED">"c7279"</definedName>
    <definedName name="IQ_ECO_METRIC_7336_UNUSED">"c7336"</definedName>
    <definedName name="IQ_ECO_METRIC_7336_UNUSED_UNUSED_UNUSED">"c7336"</definedName>
    <definedName name="IQ_ECO_METRIC_7337_UNUSED">"c7337"</definedName>
    <definedName name="IQ_ECO_METRIC_7337_UNUSED_UNUSED_UNUSED">"c7337"</definedName>
    <definedName name="IQ_ECO_METRIC_7367">"c7367"</definedName>
    <definedName name="IQ_ECO_METRIC_7428_UNUSED">"c7428"</definedName>
    <definedName name="IQ_ECO_METRIC_7428_UNUSED_UNUSED_UNUSED">"c7428"</definedName>
    <definedName name="IQ_ECO_METRIC_7556_UNUSED">"c7556"</definedName>
    <definedName name="IQ_ECO_METRIC_7556_UNUSED_UNUSED_UNUSED">"c7556"</definedName>
    <definedName name="IQ_ECO_METRIC_7557_UNUSED">"c7557"</definedName>
    <definedName name="IQ_ECO_METRIC_7557_UNUSED_UNUSED_UNUSED">"c7557"</definedName>
    <definedName name="IQ_ECO_METRIC_7587">"c7587"</definedName>
    <definedName name="IQ_ECO_METRIC_7648_UNUSED">"c7648"</definedName>
    <definedName name="IQ_ECO_METRIC_7648_UNUSED_UNUSED_UNUSED">"c7648"</definedName>
    <definedName name="IQ_ECO_METRIC_7704">"c7704"</definedName>
    <definedName name="IQ_ECO_METRIC_7705_UNUSED">"c7705"</definedName>
    <definedName name="IQ_ECO_METRIC_7705_UNUSED_UNUSED_UNUSED">"c7705"</definedName>
    <definedName name="IQ_ECO_METRIC_7706">"c7706"</definedName>
    <definedName name="IQ_ECO_METRIC_7718">"c7718"</definedName>
    <definedName name="IQ_ECO_METRIC_7719_UNUSED">"c7719"</definedName>
    <definedName name="IQ_ECO_METRIC_7719_UNUSED_UNUSED_UNUSED">"c7719"</definedName>
    <definedName name="IQ_ECO_METRIC_7776_UNUSED">"c7776"</definedName>
    <definedName name="IQ_ECO_METRIC_7776_UNUSED_UNUSED_UNUSED">"c7776"</definedName>
    <definedName name="IQ_ECO_METRIC_7777_UNUSED">"c7777"</definedName>
    <definedName name="IQ_ECO_METRIC_7777_UNUSED_UNUSED_UNUSED">"c7777"</definedName>
    <definedName name="IQ_ECO_METRIC_7807">"c7807"</definedName>
    <definedName name="IQ_ECO_METRIC_7811">"c7811"</definedName>
    <definedName name="IQ_ECO_METRIC_7868_UNUSED">"c7868"</definedName>
    <definedName name="IQ_ECO_METRIC_7868_UNUSED_UNUSED_UNUSED">"c7868"</definedName>
    <definedName name="IQ_ECO_METRIC_7873">"c7873"</definedName>
    <definedName name="IQ_ECO_METRIC_7924">"c7924"</definedName>
    <definedName name="IQ_ECO_METRIC_7925_UNUSED">"c7925"</definedName>
    <definedName name="IQ_ECO_METRIC_7925_UNUSED_UNUSED_UNUSED">"c7925"</definedName>
    <definedName name="IQ_ECO_METRIC_7926">"c7926"</definedName>
    <definedName name="IQ_ECO_METRIC_7938">"c7938"</definedName>
    <definedName name="IQ_ECO_METRIC_7939_UNUSED">"c7939"</definedName>
    <definedName name="IQ_ECO_METRIC_7939_UNUSED_UNUSED_UNUSED">"c7939"</definedName>
    <definedName name="IQ_ECO_METRIC_7996_UNUSED">"c7996"</definedName>
    <definedName name="IQ_ECO_METRIC_7996_UNUSED_UNUSED_UNUSED">"c7996"</definedName>
    <definedName name="IQ_ECO_METRIC_7997_UNUSED">"c7997"</definedName>
    <definedName name="IQ_ECO_METRIC_7997_UNUSED_UNUSED_UNUSED">"c7997"</definedName>
    <definedName name="IQ_ECO_METRIC_8027">"c8027"</definedName>
    <definedName name="IQ_ECO_METRIC_8031">"c8031"</definedName>
    <definedName name="IQ_ECO_METRIC_8088_UNUSED">"c8088"</definedName>
    <definedName name="IQ_ECO_METRIC_8088_UNUSED_UNUSED_UNUSED">"c8088"</definedName>
    <definedName name="IQ_ECO_METRIC_8093">"c8093"</definedName>
    <definedName name="IQ_ECO_METRIC_8144">"c8144"</definedName>
    <definedName name="IQ_ECO_METRIC_8145_UNUSED">"c8145"</definedName>
    <definedName name="IQ_ECO_METRIC_8145_UNUSED_UNUSED_UNUSED">"c8145"</definedName>
    <definedName name="IQ_ECO_METRIC_8146">"c8146"</definedName>
    <definedName name="IQ_ECO_METRIC_8158">"c8158"</definedName>
    <definedName name="IQ_ECO_METRIC_8159_UNUSED">"c8159"</definedName>
    <definedName name="IQ_ECO_METRIC_8159_UNUSED_UNUSED_UNUSED">"c8159"</definedName>
    <definedName name="IQ_ECO_METRIC_8216_UNUSED">"c8216"</definedName>
    <definedName name="IQ_ECO_METRIC_8216_UNUSED_UNUSED_UNUSED">"c8216"</definedName>
    <definedName name="IQ_ECO_METRIC_8217_UNUSED">"c8217"</definedName>
    <definedName name="IQ_ECO_METRIC_8217_UNUSED_UNUSED_UNUSED">"c8217"</definedName>
    <definedName name="IQ_ECO_METRIC_8247">"c8247"</definedName>
    <definedName name="IQ_ECO_METRIC_8251">"c8251"</definedName>
    <definedName name="IQ_ECO_METRIC_8308_UNUSED">"c8308"</definedName>
    <definedName name="IQ_ECO_METRIC_8308_UNUSED_UNUSED_UNUSED">"c8308"</definedName>
    <definedName name="IQ_ECO_METRIC_8313">"c8313"</definedName>
    <definedName name="IQ_ECO_METRIC_8366">"c8366"</definedName>
    <definedName name="IQ_ECO_METRIC_8378">"c8378"</definedName>
    <definedName name="IQ_ECO_METRIC_8436_UNUSED">"c8436"</definedName>
    <definedName name="IQ_ECO_METRIC_8436_UNUSED_UNUSED_UNUSED">"c8436"</definedName>
    <definedName name="IQ_ECO_METRIC_8437_UNUSED">"c8437"</definedName>
    <definedName name="IQ_ECO_METRIC_8437_UNUSED_UNUSED_UNUSED">"c8437"</definedName>
    <definedName name="IQ_ECO_METRIC_8467">"c8467"</definedName>
    <definedName name="IQ_ECO_METRIC_8471">"c8471"</definedName>
    <definedName name="IQ_ECO_METRIC_8528_UNUSED">"c8528"</definedName>
    <definedName name="IQ_ECO_METRIC_8528_UNUSED_UNUSED_UNUSED">"c8528"</definedName>
    <definedName name="IQ_ECO_METRIC_8533">"c8533"</definedName>
    <definedName name="IQ_ECS_AUTHORIZED_SHARES">"c5583"</definedName>
    <definedName name="IQ_ECS_AUTHORIZED_SHARES_ABS">"c5597"</definedName>
    <definedName name="IQ_ECS_AUTHORIZED_SHARES_OTHER">"c15613"</definedName>
    <definedName name="IQ_ECS_AUTHORIZED_SHARES_OTHER_ABS">"c15630"</definedName>
    <definedName name="IQ_ECS_CONVERT_FACTOR">"c5581"</definedName>
    <definedName name="IQ_ECS_CONVERT_FACTOR_ABS">"c5595"</definedName>
    <definedName name="IQ_ECS_CONVERT_FACTOR_OTHER">"c15611"</definedName>
    <definedName name="IQ_ECS_CONVERT_FACTOR_OTHER_ABS">"c15628"</definedName>
    <definedName name="IQ_ECS_CONVERT_INTO">"c5580"</definedName>
    <definedName name="IQ_ECS_CONVERT_INTO_ABS">"c5594"</definedName>
    <definedName name="IQ_ECS_CONVERT_INTO_OTHER">"c15610"</definedName>
    <definedName name="IQ_ECS_CONVERT_INTO_OTHER_ABS">"c15627"</definedName>
    <definedName name="IQ_ECS_CONVERT_PRIMARY_FACTOR">"c15592"</definedName>
    <definedName name="IQ_ECS_CONVERT_PRIMARY_FACTOR_ABS">"c15596"</definedName>
    <definedName name="IQ_ECS_CONVERT_TYPE">"c5579"</definedName>
    <definedName name="IQ_ECS_CONVERT_TYPE_ABS">"c5593"</definedName>
    <definedName name="IQ_ECS_CONVERT_TYPE_OTHER">"c15609"</definedName>
    <definedName name="IQ_ECS_CONVERT_TYPE_OTHER_ABS">"c15626"</definedName>
    <definedName name="IQ_ECS_INACTIVE_DATE">"c5576"</definedName>
    <definedName name="IQ_ECS_INACTIVE_DATE_ABS">"c5590"</definedName>
    <definedName name="IQ_ECS_INACTIVE_DATE_OTHER">"c15606"</definedName>
    <definedName name="IQ_ECS_INACTIVE_DATE_OTHER_ABS">"c15623"</definedName>
    <definedName name="IQ_ECS_NAME">"c5571"</definedName>
    <definedName name="IQ_ECS_NAME_ABS">"c5585"</definedName>
    <definedName name="IQ_ECS_NAME_OTHER">"c15599"</definedName>
    <definedName name="IQ_ECS_NAME_OTHER_ABS">"c15616"</definedName>
    <definedName name="IQ_ECS_NUM_SHAREHOLDERS">"c16242"</definedName>
    <definedName name="IQ_ECS_NUM_SHAREHOLDERS_ABS">"c16243"</definedName>
    <definedName name="IQ_ECS_NUM_SHAREHOLDERS_BENEFICIAL_BS_DATE">"c16234"</definedName>
    <definedName name="IQ_ECS_NUM_SHAREHOLDERS_BENEFICIAL_BS_DATE_ABS">"c16235"</definedName>
    <definedName name="IQ_ECS_NUM_SHAREHOLDERS_BENEFICIAL_BS_DATE_OTHER">"c16236"</definedName>
    <definedName name="IQ_ECS_NUM_SHAREHOLDERS_BENEFICIAL_BS_DATE_OTHER_ABS">"c16237"</definedName>
    <definedName name="IQ_ECS_NUM_SHAREHOLDERS_BENEFICIAL_FILING_DATE">"c16230"</definedName>
    <definedName name="IQ_ECS_NUM_SHAREHOLDERS_BENEFICIAL_FILING_DATE_ABS">"c16231"</definedName>
    <definedName name="IQ_ECS_NUM_SHAREHOLDERS_BENEFICIAL_FILING_DATE_OTHER">"c16232"</definedName>
    <definedName name="IQ_ECS_NUM_SHAREHOLDERS_BENEFICIAL_FILING_DATE_OTHER_ABS">"c16233"</definedName>
    <definedName name="IQ_ECS_NUM_SHAREHOLDERS_BS_DATE">"c16238"</definedName>
    <definedName name="IQ_ECS_NUM_SHAREHOLDERS_BS_DATE_ABS">"c16239"</definedName>
    <definedName name="IQ_ECS_NUM_SHAREHOLDERS_BS_DATE_OTHER">"c16240"</definedName>
    <definedName name="IQ_ECS_NUM_SHAREHOLDERS_BS_DATE_OTHER_ABS">"c16241"</definedName>
    <definedName name="IQ_ECS_NUM_SHAREHOLDERS_FILING_DATE">"c5584"</definedName>
    <definedName name="IQ_ECS_NUM_SHAREHOLDERS_FILING_DATE_ABS">"c5598"</definedName>
    <definedName name="IQ_ECS_NUM_SHAREHOLDERS_FILING_DATE_OTHER">"c15615"</definedName>
    <definedName name="IQ_ECS_NUM_SHAREHOLDERS_FILING_DATE_OTHER_ABS">"c15632"</definedName>
    <definedName name="IQ_ECS_NUM_SHAREHOLDERS_OTHER">"c16244"</definedName>
    <definedName name="IQ_ECS_NUM_SHAREHOLDERS_OTHER_ABS">"c16245"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PAR_VALUE_CURRENCY_OTHER">"c15608"</definedName>
    <definedName name="IQ_ECS_PAR_VALUE_CURRENCY_OTHER_ABS">"c15625"</definedName>
    <definedName name="IQ_ECS_PAR_VALUE_OTHER">"c15607"</definedName>
    <definedName name="IQ_ECS_PAR_VALUE_OTHER_ABS">"c15624"</definedName>
    <definedName name="IQ_ECS_PARTICIPATE_FLAG">"c15591"</definedName>
    <definedName name="IQ_ECS_PARTICIPATE_FLAG_ABS">"c15595"</definedName>
    <definedName name="IQ_ECS_PARTICIPATE_FLAG_OTHER">"c15614"</definedName>
    <definedName name="IQ_ECS_PARTICIPATE_FLAG_OTHER_ABS">"c15631"</definedName>
    <definedName name="IQ_ECS_SHARES_OUT_BS_DATE">"c5572"</definedName>
    <definedName name="IQ_ECS_SHARES_OUT_BS_DATE_ABS">"c5586"</definedName>
    <definedName name="IQ_ECS_SHARES_OUT_BS_DATE_OTHER">"c15600"</definedName>
    <definedName name="IQ_ECS_SHARES_OUT_BS_DATE_OTHER_ABS">"c15617"</definedName>
    <definedName name="IQ_ECS_SHARES_OUT_FILING_DATE">"c5573"</definedName>
    <definedName name="IQ_ECS_SHARES_OUT_FILING_DATE_ABS">"c5587"</definedName>
    <definedName name="IQ_ECS_SHARES_OUT_FILING_DATE_OTHER">"c15601"</definedName>
    <definedName name="IQ_ECS_SHARES_OUT_FILING_DATE_OTHER_ABS">"c15618"</definedName>
    <definedName name="IQ_ECS_START_DATE">"c5575"</definedName>
    <definedName name="IQ_ECS_START_DATE_ABS">"c5589"</definedName>
    <definedName name="IQ_ECS_START_DATE_OTHER">"c15605"</definedName>
    <definedName name="IQ_ECS_START_DATE_OTHER_ABS">"c15622"</definedName>
    <definedName name="IQ_ECS_TICKER">"c15594"</definedName>
    <definedName name="IQ_ECS_TICKER_ABS">"c15598"</definedName>
    <definedName name="IQ_ECS_TICKER_OTHER">"c15603"</definedName>
    <definedName name="IQ_ECS_TICKER_OTHER_ABS">"c15620"</definedName>
    <definedName name="IQ_ECS_TRADING_ITEM_CIQID">"c15593"</definedName>
    <definedName name="IQ_ECS_TRADING_ITEM_CIQID_ABS">"c15597"</definedName>
    <definedName name="IQ_ECS_TRADING_ITEM_CIQID_OTHER">"c15602"</definedName>
    <definedName name="IQ_ECS_TRADING_ITEM_CIQID_OTHER_ABS">"c15619"</definedName>
    <definedName name="IQ_ECS_TYPE">"c5574"</definedName>
    <definedName name="IQ_ECS_TYPE_ABS">"c5588"</definedName>
    <definedName name="IQ_ECS_TYPE_OTHER">"c15604"</definedName>
    <definedName name="IQ_ECS_TYPE_OTHER_ABS">"c15621"</definedName>
    <definedName name="IQ_ECS_VOTING">"c5582"</definedName>
    <definedName name="IQ_ECS_VOTING_ABS">"c5596"</definedName>
    <definedName name="IQ_ECS_VOTING_OTHER">"c15612"</definedName>
    <definedName name="IQ_ECS_VOTING_OTHER_ABS">"c15629"</definedName>
    <definedName name="IQ_EDUCATION_LOANS_THRIFT">"c24861"</definedName>
    <definedName name="IQ_EFFECT_SPECIAL_CHARGE">"c1595"</definedName>
    <definedName name="IQ_EFFECT_TAX_RATE">"c1899"</definedName>
    <definedName name="IQ_EFFECTIVE_DATE">"c8966"</definedName>
    <definedName name="IQ_EFFICIENCY_RATIO">"c391"</definedName>
    <definedName name="IQ_EFFICIENCY_RATIO_FDIC">"c6736"</definedName>
    <definedName name="IQ_ELIMINATIONS_CONSOL_OFFICES_FOREIGN_FFIEC">"c15395"</definedName>
    <definedName name="IQ_EMBEDDED_VAL_COVERED">"c9962"</definedName>
    <definedName name="IQ_EMBEDDED_VAL_COVERED_BEG">"c9957"</definedName>
    <definedName name="IQ_EMBEDDED_VAL_GROUP">"c9948"</definedName>
    <definedName name="IQ_EMBEDDED_VAL_GROUP_BEG">"c9943"</definedName>
    <definedName name="IQ_EMPLOY_COST_INDEX_BENEFITS">"c6857"</definedName>
    <definedName name="IQ_EMPLOY_COST_INDEX_BENEFITS_APR">"c7517"</definedName>
    <definedName name="IQ_EMPLOY_COST_INDEX_BENEFITS_APR_FC">"c8397"</definedName>
    <definedName name="IQ_EMPLOY_COST_INDEX_BENEFITS_FC">"c7737"</definedName>
    <definedName name="IQ_EMPLOY_COST_INDEX_BENEFITS_POP">"c7077"</definedName>
    <definedName name="IQ_EMPLOY_COST_INDEX_BENEFITS_POP_FC">"c7957"</definedName>
    <definedName name="IQ_EMPLOY_COST_INDEX_BENEFITS_YOY">"c7297"</definedName>
    <definedName name="IQ_EMPLOY_COST_INDEX_BENEFITS_YOY_FC">"c8177"</definedName>
    <definedName name="IQ_EMPLOY_COST_INDEX_COMP">"c6856"</definedName>
    <definedName name="IQ_EMPLOY_COST_INDEX_COMP_APR">"c7516"</definedName>
    <definedName name="IQ_EMPLOY_COST_INDEX_COMP_APR_FC">"c8396"</definedName>
    <definedName name="IQ_EMPLOY_COST_INDEX_COMP_FC">"c7736"</definedName>
    <definedName name="IQ_EMPLOY_COST_INDEX_COMP_POP">"c7076"</definedName>
    <definedName name="IQ_EMPLOY_COST_INDEX_COMP_POP_FC">"c7956"</definedName>
    <definedName name="IQ_EMPLOY_COST_INDEX_COMP_YOY">"c7296"</definedName>
    <definedName name="IQ_EMPLOY_COST_INDEX_COMP_YOY_FC">"c8176"</definedName>
    <definedName name="IQ_EMPLOY_COST_INDEX_WAGE_SALARY">"c6858"</definedName>
    <definedName name="IQ_EMPLOY_COST_INDEX_WAGE_SALARY_APR">"c7518"</definedName>
    <definedName name="IQ_EMPLOY_COST_INDEX_WAGE_SALARY_APR_FC">"c8398"</definedName>
    <definedName name="IQ_EMPLOY_COST_INDEX_WAGE_SALARY_FC">"c7738"</definedName>
    <definedName name="IQ_EMPLOY_COST_INDEX_WAGE_SALARY_POP">"c7078"</definedName>
    <definedName name="IQ_EMPLOY_COST_INDEX_WAGE_SALARY_POP_FC">"c7958"</definedName>
    <definedName name="IQ_EMPLOY_COST_INDEX_WAGE_SALARY_YOY">"c7298"</definedName>
    <definedName name="IQ_EMPLOY_COST_INDEX_WAGE_SALARY_YOY_FC">"c8178"</definedName>
    <definedName name="IQ_EMPLOYEES">"c392"</definedName>
    <definedName name="IQ_EMPLOYEES_FFIEC">"c13035"</definedName>
    <definedName name="IQ_EMPLOYEES_UNDER_UNION_CONTRACTS">"c16109"</definedName>
    <definedName name="IQ_EMPLOYMENT_YOY">"c20643"</definedName>
    <definedName name="IQ_ENDING_BALANCE_GVA_THRIFT">"c25097"</definedName>
    <definedName name="IQ_ENDING_BALANCE_SVA_THRIFT">"c25104"</definedName>
    <definedName name="IQ_ENDING_BALANCE_TVA_THRIFT">"c25111"</definedName>
    <definedName name="IQ_ENERGY_CRUDE_STOCK">"c20644"</definedName>
    <definedName name="IQ_ENERGY_FUEL_OIL_STOCK">"c20645"</definedName>
    <definedName name="IQ_ENERGY_GASOLINE_AVERAGE">"c20646"</definedName>
    <definedName name="IQ_ENERGY_GASOLINE_STOCK">"c20647"</definedName>
    <definedName name="IQ_ENERGY_PROPANE_STOCK">"c20648"</definedName>
    <definedName name="IQ_ENERGY_WTI_SPOT">"c20649"</definedName>
    <definedName name="IQ_ENTERPRISE_VALUE">"c1348"</definedName>
    <definedName name="IQ_ENTREPRENEURAL_PROPERTY_INC">"c6859"</definedName>
    <definedName name="IQ_ENTREPRENEURAL_PROPERTY_INC_APR">"c7519"</definedName>
    <definedName name="IQ_ENTREPRENEURAL_PROPERTY_INC_APR_FC">"c8399"</definedName>
    <definedName name="IQ_ENTREPRENEURAL_PROPERTY_INC_FC">"c7739"</definedName>
    <definedName name="IQ_ENTREPRENEURAL_PROPERTY_INC_POP">"c7079"</definedName>
    <definedName name="IQ_ENTREPRENEURAL_PROPERTY_INC_POP_FC">"c7959"</definedName>
    <definedName name="IQ_ENTREPRENEURAL_PROPERTY_INC_YOY">"c7299"</definedName>
    <definedName name="IQ_ENTREPRENEURAL_PROPERTY_INC_YOY_FC">"c8179"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CIQ">"c5058"</definedName>
    <definedName name="IQ_EPS_AP">"c8880"</definedName>
    <definedName name="IQ_EPS_AP_ABS">"c8899"</definedName>
    <definedName name="IQ_EPS_EST">"c399"</definedName>
    <definedName name="IQ_EPS_EST_BOTTOM_UP">"c5489"</definedName>
    <definedName name="IQ_EPS_EST_BOTTOM_UP_CIQ">"c12026"</definedName>
    <definedName name="IQ_EPS_EST_CIQ">"c4994"</definedName>
    <definedName name="IQ_EPS_EST_DOWN_2MONTH">"c16309"</definedName>
    <definedName name="IQ_EPS_EST_DOWN_2MONTH_CIQ">"c16633"</definedName>
    <definedName name="IQ_EPS_EST_DOWN_3MONTH">"c16313"</definedName>
    <definedName name="IQ_EPS_EST_DOWN_3MONTH_CIQ">"c16637"</definedName>
    <definedName name="IQ_EPS_EST_DOWN_MONTH">"c16305"</definedName>
    <definedName name="IQ_EPS_EST_DOWN_MONTH_CIQ">"c16629"</definedName>
    <definedName name="IQ_EPS_EST_NOTE">"c17504"</definedName>
    <definedName name="IQ_EPS_EST_NOTE_CIQ">"c17457"</definedName>
    <definedName name="IQ_EPS_EST_NUM_ANALYSTS_2MONTH">"c16307"</definedName>
    <definedName name="IQ_EPS_EST_NUM_ANALYSTS_2MONTH_CIQ">"c16631"</definedName>
    <definedName name="IQ_EPS_EST_NUM_ANALYSTS_3MONTH">"c16311"</definedName>
    <definedName name="IQ_EPS_EST_NUM_ANALYSTS_3MONTH_CIQ">"c16635"</definedName>
    <definedName name="IQ_EPS_EST_NUM_ANALYSTS_MONTH">"c16303"</definedName>
    <definedName name="IQ_EPS_EST_NUM_ANALYSTS_MONTH_CIQ">"c16627"</definedName>
    <definedName name="IQ_EPS_EST_REUT">"c5453"</definedName>
    <definedName name="IQ_EPS_EST_TOTAL_REVISED_2MONTH">"c16310"</definedName>
    <definedName name="IQ_EPS_EST_TOTAL_REVISED_2MONTH_CIQ">"c16634"</definedName>
    <definedName name="IQ_EPS_EST_TOTAL_REVISED_3MONTH">"c16314"</definedName>
    <definedName name="IQ_EPS_EST_TOTAL_REVISED_3MONTH_CIQ">"c16638"</definedName>
    <definedName name="IQ_EPS_EST_TOTAL_REVISED_MONTH">"c16306"</definedName>
    <definedName name="IQ_EPS_EST_TOTAL_REVISED_MONTH_CIQ">"c16630"</definedName>
    <definedName name="IQ_EPS_EST_UP_2MONTH">"c16308"</definedName>
    <definedName name="IQ_EPS_EST_UP_2MONTH_CIQ">"c16632"</definedName>
    <definedName name="IQ_EPS_EST_UP_3MONTH">"c16312"</definedName>
    <definedName name="IQ_EPS_EST_UP_3MONTH_CIQ">"c16636"</definedName>
    <definedName name="IQ_EPS_EST_UP_MONTH">"c16304"</definedName>
    <definedName name="IQ_EPS_EST_UP_MONTH_CIQ">"c16628"</definedName>
    <definedName name="IQ_EPS_GW_ACT_OR_EST">"c2223"</definedName>
    <definedName name="IQ_EPS_GW_ACT_OR_EST_CIQ">"c5066"</definedName>
    <definedName name="IQ_EPS_GW_EST">"c1737"</definedName>
    <definedName name="IQ_EPS_GW_EST_BOTTOM_UP">"c5491"</definedName>
    <definedName name="IQ_EPS_GW_EST_BOTTOM_UP_CIQ">"c12028"</definedName>
    <definedName name="IQ_EPS_GW_EST_CIQ">"c4723"</definedName>
    <definedName name="IQ_EPS_GW_EST_DOWN_2MONTH">"c16465"</definedName>
    <definedName name="IQ_EPS_GW_EST_DOWN_2MONTH_CIQ">"c16753"</definedName>
    <definedName name="IQ_EPS_GW_EST_DOWN_3MONTH">"c16469"</definedName>
    <definedName name="IQ_EPS_GW_EST_DOWN_3MONTH_CIQ">"c16757"</definedName>
    <definedName name="IQ_EPS_GW_EST_DOWN_MONTH">"c16461"</definedName>
    <definedName name="IQ_EPS_GW_EST_DOWN_MONTH_CIQ">"c16749"</definedName>
    <definedName name="IQ_EPS_GW_EST_NOTE">"c17524"</definedName>
    <definedName name="IQ_EPS_GW_EST_NOTE_CIQ">"c17477"</definedName>
    <definedName name="IQ_EPS_GW_EST_NUM_ANALYSTS_2MONTH">"c16463"</definedName>
    <definedName name="IQ_EPS_GW_EST_NUM_ANALYSTS_2MONTH_CIQ">"c16751"</definedName>
    <definedName name="IQ_EPS_GW_EST_NUM_ANALYSTS_3MONTH">"c16467"</definedName>
    <definedName name="IQ_EPS_GW_EST_NUM_ANALYSTS_3MONTH_CIQ">"c16755"</definedName>
    <definedName name="IQ_EPS_GW_EST_NUM_ANALYSTS_MONTH">"c16459"</definedName>
    <definedName name="IQ_EPS_GW_EST_NUM_ANALYSTS_MONTH_CIQ">"c16747"</definedName>
    <definedName name="IQ_EPS_GW_EST_TOTAL_REVISED_2MONTH">"c16466"</definedName>
    <definedName name="IQ_EPS_GW_EST_TOTAL_REVISED_2MONTH_CIQ">"c16754"</definedName>
    <definedName name="IQ_EPS_GW_EST_TOTAL_REVISED_3MONTH">"c16470"</definedName>
    <definedName name="IQ_EPS_GW_EST_TOTAL_REVISED_3MONTH_CIQ">"c16758"</definedName>
    <definedName name="IQ_EPS_GW_EST_TOTAL_REVISED_MONTH">"c16462"</definedName>
    <definedName name="IQ_EPS_GW_EST_TOTAL_REVISED_MONTH_CIQ">"c16750"</definedName>
    <definedName name="IQ_EPS_GW_EST_UP_2MONTH">"c16464"</definedName>
    <definedName name="IQ_EPS_GW_EST_UP_2MONTH_CIQ">"c16752"</definedName>
    <definedName name="IQ_EPS_GW_EST_UP_3MONTH">"c16468"</definedName>
    <definedName name="IQ_EPS_GW_EST_UP_3MONTH_CIQ">"c16756"</definedName>
    <definedName name="IQ_EPS_GW_EST_UP_MONTH">"c16460"</definedName>
    <definedName name="IQ_EPS_GW_EST_UP_MONTH_CIQ">"c16748"</definedName>
    <definedName name="IQ_EPS_GW_HIGH_EST">"c1739"</definedName>
    <definedName name="IQ_EPS_GW_HIGH_EST_CIQ">"c4725"</definedName>
    <definedName name="IQ_EPS_GW_LOW_EST">"c1740"</definedName>
    <definedName name="IQ_EPS_GW_LOW_EST_CIQ">"c4726"</definedName>
    <definedName name="IQ_EPS_GW_MEDIAN_EST">"c1738"</definedName>
    <definedName name="IQ_EPS_GW_MEDIAN_EST_CIQ">"c4724"</definedName>
    <definedName name="IQ_EPS_GW_NUM_EST">"c1741"</definedName>
    <definedName name="IQ_EPS_GW_NUM_EST_CIQ">"c4727"</definedName>
    <definedName name="IQ_EPS_GW_STDDEV_EST">"c1742"</definedName>
    <definedName name="IQ_EPS_GW_STDDEV_EST_CIQ">"c4728"</definedName>
    <definedName name="IQ_EPS_HIGH_EST">"c400"</definedName>
    <definedName name="IQ_EPS_HIGH_EST_CIQ">"c4995"</definedName>
    <definedName name="IQ_EPS_HIGH_EST_REUT">"c5454"</definedName>
    <definedName name="IQ_EPS_LOW_EST">"c401"</definedName>
    <definedName name="IQ_EPS_LOW_EST_CIQ">"c4996"</definedName>
    <definedName name="IQ_EPS_LOW_EST_REUT">"c5455"</definedName>
    <definedName name="IQ_EPS_MEDIAN_EST">"c1661"</definedName>
    <definedName name="IQ_EPS_MEDIAN_EST_CIQ">"c4997"</definedName>
    <definedName name="IQ_EPS_MEDIAN_EST_REUT">"c5456"</definedName>
    <definedName name="IQ_EPS_NAME_AP">"c8918"</definedName>
    <definedName name="IQ_EPS_NAME_AP_ABS">"c8937"</definedName>
    <definedName name="IQ_EPS_NORM">"c1902"</definedName>
    <definedName name="IQ_EPS_NORM_EST">"c2226"</definedName>
    <definedName name="IQ_EPS_NORM_EST_BOTTOM_UP">"c5490"</definedName>
    <definedName name="IQ_EPS_NORM_EST_BOTTOM_UP_CIQ">"c12027"</definedName>
    <definedName name="IQ_EPS_NORM_EST_CIQ">"c4667"</definedName>
    <definedName name="IQ_EPS_NORM_EST_DOWN_2MONTH">"c16597"</definedName>
    <definedName name="IQ_EPS_NORM_EST_DOWN_2MONTH_CIQ">"c16861"</definedName>
    <definedName name="IQ_EPS_NORM_EST_DOWN_3MONTH">"c16601"</definedName>
    <definedName name="IQ_EPS_NORM_EST_DOWN_3MONTH_CIQ">"c16865"</definedName>
    <definedName name="IQ_EPS_NORM_EST_DOWN_MONTH">"c16593"</definedName>
    <definedName name="IQ_EPS_NORM_EST_DOWN_MONTH_CIQ">"c16857"</definedName>
    <definedName name="IQ_EPS_NORM_EST_NOTE">"c17505"</definedName>
    <definedName name="IQ_EPS_NORM_EST_NOTE_CIQ">"c17458"</definedName>
    <definedName name="IQ_EPS_NORM_EST_NUM_ANALYSTS_2MONTH">"c16595"</definedName>
    <definedName name="IQ_EPS_NORM_EST_NUM_ANALYSTS_2MONTH_CIQ">"c16859"</definedName>
    <definedName name="IQ_EPS_NORM_EST_NUM_ANALYSTS_3MONTH">"c16599"</definedName>
    <definedName name="IQ_EPS_NORM_EST_NUM_ANALYSTS_3MONTH_CIQ">"c16863"</definedName>
    <definedName name="IQ_EPS_NORM_EST_NUM_ANALYSTS_MONTH">"c16591"</definedName>
    <definedName name="IQ_EPS_NORM_EST_NUM_ANALYSTS_MONTH_CIQ">"c16855"</definedName>
    <definedName name="IQ_EPS_NORM_EST_TOTAL_REVISED_2MONTH">"c16598"</definedName>
    <definedName name="IQ_EPS_NORM_EST_TOTAL_REVISED_2MONTH_CIQ">"c16862"</definedName>
    <definedName name="IQ_EPS_NORM_EST_TOTAL_REVISED_3MONTH">"c16602"</definedName>
    <definedName name="IQ_EPS_NORM_EST_TOTAL_REVISED_3MONTH_CIQ">"c16866"</definedName>
    <definedName name="IQ_EPS_NORM_EST_TOTAL_REVISED_MONTH">"c16594"</definedName>
    <definedName name="IQ_EPS_NORM_EST_TOTAL_REVISED_MONTH_CIQ">"c16858"</definedName>
    <definedName name="IQ_EPS_NORM_EST_UP_2MONTH">"c16596"</definedName>
    <definedName name="IQ_EPS_NORM_EST_UP_2MONTH_CIQ">"c16860"</definedName>
    <definedName name="IQ_EPS_NORM_EST_UP_3MONTH">"c16600"</definedName>
    <definedName name="IQ_EPS_NORM_EST_UP_3MONTH_CIQ">"c16864"</definedName>
    <definedName name="IQ_EPS_NORM_EST_UP_MONTH">"c16592"</definedName>
    <definedName name="IQ_EPS_NORM_EST_UP_MONTH_CIQ">"c16856"</definedName>
    <definedName name="IQ_EPS_NORM_HIGH_EST">"c2228"</definedName>
    <definedName name="IQ_EPS_NORM_HIGH_EST_CIQ">"c4669"</definedName>
    <definedName name="IQ_EPS_NORM_LOW_EST">"c2229"</definedName>
    <definedName name="IQ_EPS_NORM_LOW_EST_CIQ">"c4670"</definedName>
    <definedName name="IQ_EPS_NORM_MEDIAN_EST">"c2227"</definedName>
    <definedName name="IQ_EPS_NORM_MEDIAN_EST_CIQ">"c4668"</definedName>
    <definedName name="IQ_EPS_NORM_NUM_EST">"c2230"</definedName>
    <definedName name="IQ_EPS_NORM_NUM_EST_CIQ">"c4671"</definedName>
    <definedName name="IQ_EPS_NORM_STDDEV_EST">"c2231"</definedName>
    <definedName name="IQ_EPS_NORM_STDDEV_EST_CIQ">"c4672"</definedName>
    <definedName name="IQ_EPS_NUM_EST">"c402"</definedName>
    <definedName name="IQ_EPS_NUM_EST_CIQ">"c4992"</definedName>
    <definedName name="IQ_EPS_NUM_EST_REUT">"c5451"</definedName>
    <definedName name="IQ_EPS_REPORT_ACT_OR_EST">"c2224"</definedName>
    <definedName name="IQ_EPS_REPORT_ACT_OR_EST_CIQ">"c5067"</definedName>
    <definedName name="IQ_EPS_REPORTED_EST">"c1744"</definedName>
    <definedName name="IQ_EPS_REPORTED_EST_BOTTOM_UP_CIQ">"c12029"</definedName>
    <definedName name="IQ_EPS_REPORTED_EST_CIQ">"c4730"</definedName>
    <definedName name="IQ_EPS_REPORTED_EST_DOWN_2MONTH">"c16477"</definedName>
    <definedName name="IQ_EPS_REPORTED_EST_DOWN_2MONTH_CIQ">"c16765"</definedName>
    <definedName name="IQ_EPS_REPORTED_EST_DOWN_3MONTH">"c16481"</definedName>
    <definedName name="IQ_EPS_REPORTED_EST_DOWN_3MONTH_CIQ">"c16769"</definedName>
    <definedName name="IQ_EPS_REPORTED_EST_DOWN_MONTH">"c16473"</definedName>
    <definedName name="IQ_EPS_REPORTED_EST_DOWN_MONTH_CIQ">"c16761"</definedName>
    <definedName name="IQ_EPS_REPORTED_EST_NOTE">"c17517"</definedName>
    <definedName name="IQ_EPS_REPORTED_EST_NOTE_CIQ">"c17470"</definedName>
    <definedName name="IQ_EPS_REPORTED_EST_NUM_ANALYSTS_2MONTH">"c16475"</definedName>
    <definedName name="IQ_EPS_REPORTED_EST_NUM_ANALYSTS_2MONTH_CIQ">"c16763"</definedName>
    <definedName name="IQ_EPS_REPORTED_EST_NUM_ANALYSTS_3MONTH">"c16479"</definedName>
    <definedName name="IQ_EPS_REPORTED_EST_NUM_ANALYSTS_3MONTH_CIQ">"c16767"</definedName>
    <definedName name="IQ_EPS_REPORTED_EST_NUM_ANALYSTS_MONTH">"c16471"</definedName>
    <definedName name="IQ_EPS_REPORTED_EST_NUM_ANALYSTS_MONTH_CIQ">"c16759"</definedName>
    <definedName name="IQ_EPS_REPORTED_EST_TOTAL_REVISED_2MONTH">"c16478"</definedName>
    <definedName name="IQ_EPS_REPORTED_EST_TOTAL_REVISED_2MONTH_CIQ">"c16766"</definedName>
    <definedName name="IQ_EPS_REPORTED_EST_TOTAL_REVISED_3MONTH">"c16482"</definedName>
    <definedName name="IQ_EPS_REPORTED_EST_TOTAL_REVISED_3MONTH_CIQ">"c16770"</definedName>
    <definedName name="IQ_EPS_REPORTED_EST_TOTAL_REVISED_MONTH">"c16474"</definedName>
    <definedName name="IQ_EPS_REPORTED_EST_TOTAL_REVISED_MONTH_CIQ">"c16762"</definedName>
    <definedName name="IQ_EPS_REPORTED_EST_UP_2MONTH">"c16476"</definedName>
    <definedName name="IQ_EPS_REPORTED_EST_UP_2MONTH_CIQ">"c16764"</definedName>
    <definedName name="IQ_EPS_REPORTED_EST_UP_3MONTH">"c16480"</definedName>
    <definedName name="IQ_EPS_REPORTED_EST_UP_3MONTH_CIQ">"c16768"</definedName>
    <definedName name="IQ_EPS_REPORTED_EST_UP_MONTH">"c16472"</definedName>
    <definedName name="IQ_EPS_REPORTED_EST_UP_MONTH_CIQ">"c16760"</definedName>
    <definedName name="IQ_EPS_REPORTED_HIGH_EST">"c1746"</definedName>
    <definedName name="IQ_EPS_REPORTED_HIGH_EST_CIQ">"c4732"</definedName>
    <definedName name="IQ_EPS_REPORTED_LOW_EST">"c1747"</definedName>
    <definedName name="IQ_EPS_REPORTED_LOW_EST_CIQ">"c4733"</definedName>
    <definedName name="IQ_EPS_REPORTED_MEDIAN_EST">"c1745"</definedName>
    <definedName name="IQ_EPS_REPORTED_MEDIAN_EST_CIQ">"c4731"</definedName>
    <definedName name="IQ_EPS_REPORTED_NUM_EST">"c1748"</definedName>
    <definedName name="IQ_EPS_REPORTED_NUM_EST_CIQ">"c4734"</definedName>
    <definedName name="IQ_EPS_REPORTED_STDDEV_EST">"c1749"</definedName>
    <definedName name="IQ_EPS_REPORTED_STDDEV_EST_CIQ">"c4735"</definedName>
    <definedName name="IQ_EPS_SBC_ACT_OR_EST">"c4376"</definedName>
    <definedName name="IQ_EPS_SBC_ACT_OR_EST_CIQ">"c4901"</definedName>
    <definedName name="IQ_EPS_SBC_GW_ACT_OR_EST">"c4380"</definedName>
    <definedName name="IQ_EPS_SBC_GW_ACT_OR_EST_CIQ">"c4905"</definedName>
    <definedName name="IQ_EPS_STDDEV_EST">"c403"</definedName>
    <definedName name="IQ_EPS_STDDEV_EST_CIQ">"c4993"</definedName>
    <definedName name="IQ_EPS_STDDEV_EST_REUT">"c5452"</definedName>
    <definedName name="IQ_EQUITY_AFFIL">"c1451"</definedName>
    <definedName name="IQ_EQUITY_AP">"c8887"</definedName>
    <definedName name="IQ_EQUITY_AP_ABS">"c8906"</definedName>
    <definedName name="IQ_EQUITY_ASKPRICE">"c17798"</definedName>
    <definedName name="IQ_EQUITY_ASSETS_TOT_FFIEC">"c13436"</definedName>
    <definedName name="IQ_EQUITY_BEG_EXCL_FFIEC">"c12957"</definedName>
    <definedName name="IQ_EQUITY_BEG_FFIEC">"c12959"</definedName>
    <definedName name="IQ_EQUITY_BIDPRICE">"c17797"</definedName>
    <definedName name="IQ_EQUITY_CAPITAL_ASSETS_FDIC">"c6744"</definedName>
    <definedName name="IQ_EQUITY_CAPITAL_QUARTERLY_AVG_FFIEC">"c13092"</definedName>
    <definedName name="IQ_EQUITY_ENDING_FFIEC">"c12973"</definedName>
    <definedName name="IQ_EQUITY_FDIC">"c6353"</definedName>
    <definedName name="IQ_EQUITY_INDEX_EXPOSURE_FFIEC">"c13060"</definedName>
    <definedName name="IQ_EQUITY_INV_NOT_CARRIED_FV_ADJUSTED_NCOS_THRIFT">"c25226"</definedName>
    <definedName name="IQ_EQUITY_INV_NOT_CARRIED_FV_SVA_PROVISIONS_TRANSFERS_FROM_GVA_THRIFT">"c25195"</definedName>
    <definedName name="IQ_EQUITY_INV_NOT_SUBJECT_SFAS_NO115_GVA_CHARGE_OFFS_THRIFT">"c25141"</definedName>
    <definedName name="IQ_EQUITY_INV_NOT_SUBJECT_SFAS_NO115_GVA_RECOVERIES_THRIFT">"c25164"</definedName>
    <definedName name="IQ_EQUITY_LIST">"c15158"</definedName>
    <definedName name="IQ_EQUITY_METHOD">"c404"</definedName>
    <definedName name="IQ_EQUITY_MIDPRICE">"c17799"</definedName>
    <definedName name="IQ_EQUITY_NAME_AP">"c8925"</definedName>
    <definedName name="IQ_EQUITY_NAME_AP_ABS">"c8944"</definedName>
    <definedName name="IQ_EQUITY_SEC_FAIR_VALUE_AFS_AMORT_COST_FFIEC">"c20505"</definedName>
    <definedName name="IQ_EQUITY_SEC_FAIR_VALUE_AFS_FAIR_VAL_FFIEC">"c20470"</definedName>
    <definedName name="IQ_EQUITY_SEC_FAIR_VALUE_FFIEC">"c12805"</definedName>
    <definedName name="IQ_EQUITY_SEC_FV_THRIFT">"c24823"</definedName>
    <definedName name="IQ_EQUITY_SEC_INVEST_SECURITIES_FFIEC">"c13463"</definedName>
    <definedName name="IQ_EQUITY_SECURITIES_FDIC">"c6304"</definedName>
    <definedName name="IQ_EQUITY_SECURITIES_QUARTERLY_AVG_FFIEC">"c15474"</definedName>
    <definedName name="IQ_EQUITY_SECURITIES_WITHOUT_FAIR_VALUES_FFIEC">"c12846"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CROWS_THRIFT">"c24897"</definedName>
    <definedName name="IQ_ESOP_DEBT">"c1597"</definedName>
    <definedName name="IQ_ESOP_DEBT_GUARANTEED_FFIEC">"c12971"</definedName>
    <definedName name="IQ_ESOP_OVER_TOTAL">"c24734"</definedName>
    <definedName name="IQ_EST_ACT_BV_REUT">"c5409"</definedName>
    <definedName name="IQ_EST_ACT_EBITDA">"c1664"</definedName>
    <definedName name="IQ_EST_ACT_EBITDA_CIQ">"c3667"</definedName>
    <definedName name="IQ_EST_ACT_EPS">"c1648"</definedName>
    <definedName name="IQ_EST_ACT_EPS_CIQ">"c4998"</definedName>
    <definedName name="IQ_EST_ACT_EPS_GW">"c1743"</definedName>
    <definedName name="IQ_EST_ACT_EPS_GW_CIQ">"c4729"</definedName>
    <definedName name="IQ_EST_ACT_EPS_NORM">"c2232"</definedName>
    <definedName name="IQ_EST_ACT_EPS_NORM_CIQ">"c4673"</definedName>
    <definedName name="IQ_EST_ACT_EPS_REPORTED">"c1750"</definedName>
    <definedName name="IQ_EST_ACT_EPS_REPORTED_CIQ">"c4736"</definedName>
    <definedName name="IQ_EST_ACT_FFO_REUT">"c3843"</definedName>
    <definedName name="IQ_EST_ACT_FFO_THOM">"c4005"</definedName>
    <definedName name="IQ_EST_ACT_REV">"c2113"</definedName>
    <definedName name="IQ_EST_ACT_REV_CIQ">"c3666"</definedName>
    <definedName name="IQ_EST_BV_DIFF_REUT">"c5433"</definedName>
    <definedName name="IQ_EST_BV_SURPRISE_PERCENT_REUT">"c5434"</definedName>
    <definedName name="IQ_EST_CURRENCY">"c2140"</definedName>
    <definedName name="IQ_EST_CURRENCY_CIQ">"c4769"</definedName>
    <definedName name="IQ_EST_CURRENCY_REUT">"c5437"</definedName>
    <definedName name="IQ_EST_DATE">"c1634"</definedName>
    <definedName name="IQ_EST_DATE_CIQ">"c4770"</definedName>
    <definedName name="IQ_EST_DATE_REUT">"c5438"</definedName>
    <definedName name="IQ_EST_EBITDA_DIFF">"c1867"</definedName>
    <definedName name="IQ_EST_EBITDA_DIFF_CIQ">"c3719"</definedName>
    <definedName name="IQ_EST_EBITDA_GROWTH_1YR">"c1766"</definedName>
    <definedName name="IQ_EST_EBITDA_GROWTH_1YR_CIQ">"c3695"</definedName>
    <definedName name="IQ_EST_EBITDA_GROWTH_2YR">"c1767"</definedName>
    <definedName name="IQ_EST_EBITDA_GROWTH_2YR_CIQ">"c3696"</definedName>
    <definedName name="IQ_EST_EBITDA_GROWTH_Q_1YR">"c1768"</definedName>
    <definedName name="IQ_EST_EBITDA_GROWTH_Q_1YR_CIQ">"c3697"</definedName>
    <definedName name="IQ_EST_EBITDA_SEQ_GROWTH_Q">"c1769"</definedName>
    <definedName name="IQ_EST_EBITDA_SEQ_GROWTH_Q_CIQ">"c3698"</definedName>
    <definedName name="IQ_EST_EBITDA_SURPRISE_PERCENT">"c1868"</definedName>
    <definedName name="IQ_EST_EBITDA_SURPRISE_PERCENT_CIQ">"c3720"</definedName>
    <definedName name="IQ_EST_EPS_DIFF">"c1864"</definedName>
    <definedName name="IQ_EST_EPS_DIFF_CIQ">"c4999"</definedName>
    <definedName name="IQ_EST_EPS_GROWTH_1YR">"c1636"</definedName>
    <definedName name="IQ_EST_EPS_GROWTH_1YR_CIQ">"c3628"</definedName>
    <definedName name="IQ_EST_EPS_GROWTH_1YR_REUT">"c3646"</definedName>
    <definedName name="IQ_EST_EPS_GROWTH_2YR">"c1637"</definedName>
    <definedName name="IQ_EST_EPS_GROWTH_2YR_CIQ">"c3689"</definedName>
    <definedName name="IQ_EST_EPS_GROWTH_5YR">"c1655"</definedName>
    <definedName name="IQ_EST_EPS_GROWTH_5YR_BOTTOM_UP_CIQ">"c12024"</definedName>
    <definedName name="IQ_EST_EPS_GROWTH_5YR_CIQ">"c3615"</definedName>
    <definedName name="IQ_EST_EPS_GROWTH_5YR_HIGH">"c1657"</definedName>
    <definedName name="IQ_EST_EPS_GROWTH_5YR_HIGH_CIQ">"c4663"</definedName>
    <definedName name="IQ_EST_EPS_GROWTH_5YR_LOW">"c1658"</definedName>
    <definedName name="IQ_EST_EPS_GROWTH_5YR_LOW_CIQ">"c4664"</definedName>
    <definedName name="IQ_EST_EPS_GROWTH_5YR_MEDIAN">"c1656"</definedName>
    <definedName name="IQ_EST_EPS_GROWTH_5YR_MEDIAN_CIQ">"c5480"</definedName>
    <definedName name="IQ_EST_EPS_GROWTH_5YR_NUM">"c1659"</definedName>
    <definedName name="IQ_EST_EPS_GROWTH_5YR_NUM_CIQ">"c4665"</definedName>
    <definedName name="IQ_EST_EPS_GROWTH_5YR_REUT">"c3633"</definedName>
    <definedName name="IQ_EST_EPS_GROWTH_5YR_STDDEV">"c1660"</definedName>
    <definedName name="IQ_EST_EPS_GROWTH_5YR_STDDEV_CIQ">"c4666"</definedName>
    <definedName name="IQ_EST_EPS_GROWTH_Q_1YR">"c1641"</definedName>
    <definedName name="IQ_EST_EPS_GROWTH_Q_1YR_CIQ">"c4744"</definedName>
    <definedName name="IQ_EST_EPS_GROWTH_Q_1YR_REUT">"c5410"</definedName>
    <definedName name="IQ_EST_EPS_GW_DIFF">"c1891"</definedName>
    <definedName name="IQ_EST_EPS_GW_DIFF_CIQ">"c4761"</definedName>
    <definedName name="IQ_EST_EPS_GW_SURPRISE_PERCENT">"c1892"</definedName>
    <definedName name="IQ_EST_EPS_GW_SURPRISE_PERCENT_CIQ">"c4762"</definedName>
    <definedName name="IQ_EST_EPS_NORM_DIFF">"c2247"</definedName>
    <definedName name="IQ_EST_EPS_NORM_DIFF_CIQ">"c4745"</definedName>
    <definedName name="IQ_EST_EPS_NORM_SURPRISE_PERCENT">"c2248"</definedName>
    <definedName name="IQ_EST_EPS_NORM_SURPRISE_PERCENT_CIQ">"c4746"</definedName>
    <definedName name="IQ_EST_EPS_REPORT_DIFF">"c1893"</definedName>
    <definedName name="IQ_EST_EPS_REPORT_DIFF_CIQ">"c4763"</definedName>
    <definedName name="IQ_EST_EPS_REPORT_SURPRISE_PERCENT">"c1894"</definedName>
    <definedName name="IQ_EST_EPS_REPORT_SURPRISE_PERCENT_CIQ">"c4764"</definedName>
    <definedName name="IQ_EST_EPS_SEQ_GROWTH_Q">"c1764"</definedName>
    <definedName name="IQ_EST_EPS_SEQ_GROWTH_Q_CIQ">"c3690"</definedName>
    <definedName name="IQ_EST_EPS_SURPRISE">"c1635"</definedName>
    <definedName name="IQ_EST_EPS_SURPRISE_PERCENT">"c1635"</definedName>
    <definedName name="IQ_EST_EPS_SURPRISE_PERCENT_CIQ">"c5000"</definedName>
    <definedName name="IQ_EST_FAIR_VALUE_MORT_SERVICING_ASSETS_FFIEC">"c12956"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_FOOTNOTE">"c4540"</definedName>
    <definedName name="IQ_EST_FOOTNOTE_CIQ">"c12022"</definedName>
    <definedName name="IQ_EST_NEXT_EARNINGS_DATE">"c13591"</definedName>
    <definedName name="IQ_EST_NUM_BUY">"c1759"</definedName>
    <definedName name="IQ_EST_NUM_BUY_REUT">"c3869"</definedName>
    <definedName name="IQ_EST_NUM_HIGH_REC">"c5649"</definedName>
    <definedName name="IQ_EST_NUM_HIGH_REC_CIQ">"c3701"</definedName>
    <definedName name="IQ_EST_NUM_HIGHEST_REC">"c5648"</definedName>
    <definedName name="IQ_EST_NUM_HIGHEST_REC_CIQ">"c3700"</definedName>
    <definedName name="IQ_EST_NUM_HOLD">"c1761"</definedName>
    <definedName name="IQ_EST_NUM_HOLD_REUT">"c3871"</definedName>
    <definedName name="IQ_EST_NUM_LOW_REC">"c5651"</definedName>
    <definedName name="IQ_EST_NUM_LOW_REC_CIQ">"c3703"</definedName>
    <definedName name="IQ_EST_NUM_LOWEST_REC">"c5652"</definedName>
    <definedName name="IQ_EST_NUM_LOWEST_REC_CIQ">"c3704"</definedName>
    <definedName name="IQ_EST_NUM_NEUTRAL_REC">"c5650"</definedName>
    <definedName name="IQ_EST_NUM_NEUTRAL_REC_CIQ">"c3702"</definedName>
    <definedName name="IQ_EST_NUM_NO_OPINION">"c1758"</definedName>
    <definedName name="IQ_EST_NUM_NO_OPINION_CIQ">"c3699"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REV_DIFF">"c1865"</definedName>
    <definedName name="IQ_EST_REV_DIFF_CIQ">"c3717"</definedName>
    <definedName name="IQ_EST_REV_GROWTH_1YR">"c1638"</definedName>
    <definedName name="IQ_EST_REV_GROWTH_1YR_CIQ">"c3691"</definedName>
    <definedName name="IQ_EST_REV_GROWTH_2YR">"c1639"</definedName>
    <definedName name="IQ_EST_REV_GROWTH_2YR_CIQ">"c3692"</definedName>
    <definedName name="IQ_EST_REV_GROWTH_Q_1YR">"c1640"</definedName>
    <definedName name="IQ_EST_REV_GROWTH_Q_1YR_CIQ">"c3693"</definedName>
    <definedName name="IQ_EST_REV_SEQ_GROWTH_Q">"c1765"</definedName>
    <definedName name="IQ_EST_REV_SEQ_GROWTH_Q_CIQ">"c3694"</definedName>
    <definedName name="IQ_EST_REV_SURPRISE_PERCENT">"c1866"</definedName>
    <definedName name="IQ_EST_REV_SURPRISE_PERCENT_CIQ">"c3718"</definedName>
    <definedName name="IQ_EST_VENDOR">"c5564"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VENT_ADDRESS">"c19167"</definedName>
    <definedName name="IQ_EVENT_ADVISORS">"c19147"</definedName>
    <definedName name="IQ_EVENT_AGENDA">"c19168"</definedName>
    <definedName name="IQ_EVENT_CALL_DESCRIPTION">"c19154"</definedName>
    <definedName name="IQ_EVENT_CONTACT">"c19160"</definedName>
    <definedName name="IQ_EVENT_DATE">"c13819"</definedName>
    <definedName name="IQ_EVENT_EMAIL">"c19162"</definedName>
    <definedName name="IQ_EVENT_ID">"c13818"</definedName>
    <definedName name="IQ_EVENT_LIVE_AUDIO_DETAILS_WEBCAST_URL">"c19153"</definedName>
    <definedName name="IQ_EVENT_LIVE_OTHER_PASSCODE">"c19152"</definedName>
    <definedName name="IQ_EVENT_LIVE_OTHER_PHONE_NUMBER">"c19151"</definedName>
    <definedName name="IQ_EVENT_LIVE_PASSCODE">"c19150"</definedName>
    <definedName name="IQ_EVENT_LIVE_PHONE_NUMBER">"c19149"</definedName>
    <definedName name="IQ_EVENT_MACRO_ACTUAL">"c27246"</definedName>
    <definedName name="IQ_EVENT_MACRO_COUNTRY_NAME">"c27250"</definedName>
    <definedName name="IQ_EVENT_MACRO_FORECAST">"c27248"</definedName>
    <definedName name="IQ_EVENT_MACRO_ID">"c27243"</definedName>
    <definedName name="IQ_EVENT_MACRO_PERIOD">"c27245"</definedName>
    <definedName name="IQ_EVENT_MACRO_PREVIOUS">"c27247"</definedName>
    <definedName name="IQ_EVENT_MACRO_REPORT_NAME">"c27244"</definedName>
    <definedName name="IQ_EVENT_MACRO_UNIT">"c27249"</definedName>
    <definedName name="IQ_EVENT_MARKETINDICATOR">"c19166"</definedName>
    <definedName name="IQ_EVENT_OTHER_CONTACT">"c19163"</definedName>
    <definedName name="IQ_EVENT_OTHER_CONTACT_EMAIL">"c19165"</definedName>
    <definedName name="IQ_EVENT_OTHER_CONTACT_PHONE">"c19164"</definedName>
    <definedName name="IQ_EVENT_PHONE">"c19161"</definedName>
    <definedName name="IQ_EVENT_REPLAY_AUDIO_DETAILS_WEBCAST_URL">"c19159"</definedName>
    <definedName name="IQ_EVENT_REPLAY_BEGINS">"c19157"</definedName>
    <definedName name="IQ_EVENT_REPLAY_ENDS">"c19158"</definedName>
    <definedName name="IQ_EVENT_REPLAY_PASSCODE">"c19156"</definedName>
    <definedName name="IQ_EVENT_REPLAY_PHONE_NUMBER">"c19155"</definedName>
    <definedName name="IQ_EVENT_SITUATION">"c19148"</definedName>
    <definedName name="IQ_EVENT_SOURCE">"c19146"</definedName>
    <definedName name="IQ_EVENT_TIME">"c13820"</definedName>
    <definedName name="IQ_EVENT_TYPE">"c13821"</definedName>
    <definedName name="IQ_EXCEL_DATA_METHOD">"c16229"</definedName>
    <definedName name="IQ_EXCESS_ALLOWANCE_LL_LOSSES_THRIFT">"c25078"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IMBURSE_RENTAL_REVENUE">"c16064"</definedName>
    <definedName name="IQ_EXP_RETURN_PENSION_DOMESTIC">"c407"</definedName>
    <definedName name="IQ_EXP_RETURN_PENSION_FOREIGN">"c408"</definedName>
    <definedName name="IQ_EXPENSE_CODE_">"Altair"</definedName>
    <definedName name="IQ_EXPENSE_REIMBURSEMENTS">"c16020"</definedName>
    <definedName name="IQ_EXPENSES_AP">"c8875"</definedName>
    <definedName name="IQ_EXPENSES_AP_ABS">"c8894"</definedName>
    <definedName name="IQ_EXPENSES_FIXED_ASSETS_FFIEC">"c13024"</definedName>
    <definedName name="IQ_EXPENSES_NAME_AP">"c8913"</definedName>
    <definedName name="IQ_EXPENSES_NAME_AP_ABS">"c8932"</definedName>
    <definedName name="IQ_EXPLORATION_EXPENDITURE_ALUM">"c9255"</definedName>
    <definedName name="IQ_EXPLORATION_EXPENDITURE_COAL">"c9827"</definedName>
    <definedName name="IQ_EXPLORATION_EXPENDITURE_COP">"c9202"</definedName>
    <definedName name="IQ_EXPLORATION_EXPENDITURE_DIAM">"c9679"</definedName>
    <definedName name="IQ_EXPLORATION_EXPENDITURE_GOLD">"c9040"</definedName>
    <definedName name="IQ_EXPLORATION_EXPENDITURE_IRON">"c9414"</definedName>
    <definedName name="IQ_EXPLORATION_EXPENDITURE_LEAD">"c9467"</definedName>
    <definedName name="IQ_EXPLORATION_EXPENDITURE_MANG">"c9520"</definedName>
    <definedName name="IQ_EXPLORATION_EXPENDITURE_MOLYB">"c9732"</definedName>
    <definedName name="IQ_EXPLORATION_EXPENDITURE_NICK">"c9308"</definedName>
    <definedName name="IQ_EXPLORATION_EXPENDITURE_PLAT">"c9146"</definedName>
    <definedName name="IQ_EXPLORATION_EXPENDITURE_SILVER">"c9093"</definedName>
    <definedName name="IQ_EXPLORATION_EXPENDITURE_TITAN">"c9573"</definedName>
    <definedName name="IQ_EXPLORATION_EXPENDITURE_URAN">"c9626"</definedName>
    <definedName name="IQ_EXPLORATION_EXPENDITURE_ZINC">"c9361"</definedName>
    <definedName name="IQ_EXPLORE_DRILL">"c409"</definedName>
    <definedName name="IQ_EXPLORE_DRILL_EXP_TOTAL">"c13850"</definedName>
    <definedName name="IQ_EXPORT_PRICE_INDEX">"c6860"</definedName>
    <definedName name="IQ_EXPORT_PRICE_INDEX_APR">"c7520"</definedName>
    <definedName name="IQ_EXPORT_PRICE_INDEX_APR_FC">"c8400"</definedName>
    <definedName name="IQ_EXPORT_PRICE_INDEX_FC">"c7740"</definedName>
    <definedName name="IQ_EXPORT_PRICE_INDEX_POP">"c7080"</definedName>
    <definedName name="IQ_EXPORT_PRICE_INDEX_POP_FC">"c7960"</definedName>
    <definedName name="IQ_EXPORT_PRICE_INDEX_YOY">"c7300"</definedName>
    <definedName name="IQ_EXPORT_PRICE_INDEX_YOY_FC">"c8180"</definedName>
    <definedName name="IQ_EXPORT_USD">"c20650"</definedName>
    <definedName name="IQ_EXPORTS_APR_FC_UNUSED">"c8401"</definedName>
    <definedName name="IQ_EXPORTS_APR_FC_UNUSED_UNUSED_UNUSED">"c8401"</definedName>
    <definedName name="IQ_EXPORTS_APR_UNUSED">"c7521"</definedName>
    <definedName name="IQ_EXPORTS_APR_UNUSED_UNUSED_UNUSED">"c7521"</definedName>
    <definedName name="IQ_EXPORTS_FACTOR_SERVICES">"c6862"</definedName>
    <definedName name="IQ_EXPORTS_FACTOR_SERVICES_APR">"c7522"</definedName>
    <definedName name="IQ_EXPORTS_FACTOR_SERVICES_APR_FC">"c8402"</definedName>
    <definedName name="IQ_EXPORTS_FACTOR_SERVICES_FC">"c7742"</definedName>
    <definedName name="IQ_EXPORTS_FACTOR_SERVICES_POP">"c7082"</definedName>
    <definedName name="IQ_EXPORTS_FACTOR_SERVICES_POP_FC">"c7962"</definedName>
    <definedName name="IQ_EXPORTS_FACTOR_SERVICES_SAAR">"c6863"</definedName>
    <definedName name="IQ_EXPORTS_FACTOR_SERVICES_SAAR_APR">"c7523"</definedName>
    <definedName name="IQ_EXPORTS_FACTOR_SERVICES_SAAR_APR_FC">"c8403"</definedName>
    <definedName name="IQ_EXPORTS_FACTOR_SERVICES_SAAR_FC">"c7743"</definedName>
    <definedName name="IQ_EXPORTS_FACTOR_SERVICES_SAAR_POP">"c7083"</definedName>
    <definedName name="IQ_EXPORTS_FACTOR_SERVICES_SAAR_POP_FC">"c7963"</definedName>
    <definedName name="IQ_EXPORTS_FACTOR_SERVICES_SAAR_USD_APR_FC">"c11817"</definedName>
    <definedName name="IQ_EXPORTS_FACTOR_SERVICES_SAAR_USD_FC">"c11814"</definedName>
    <definedName name="IQ_EXPORTS_FACTOR_SERVICES_SAAR_USD_POP_FC">"c11815"</definedName>
    <definedName name="IQ_EXPORTS_FACTOR_SERVICES_SAAR_USD_YOY_FC">"c11816"</definedName>
    <definedName name="IQ_EXPORTS_FACTOR_SERVICES_SAAR_YOY">"c7303"</definedName>
    <definedName name="IQ_EXPORTS_FACTOR_SERVICES_SAAR_YOY_FC">"c8183"</definedName>
    <definedName name="IQ_EXPORTS_FACTOR_SERVICES_USD_APR_FC">"c11813"</definedName>
    <definedName name="IQ_EXPORTS_FACTOR_SERVICES_USD_FC">"c11810"</definedName>
    <definedName name="IQ_EXPORTS_FACTOR_SERVICES_USD_POP_FC">"c11811"</definedName>
    <definedName name="IQ_EXPORTS_FACTOR_SERVICES_USD_YOY_FC">"c11812"</definedName>
    <definedName name="IQ_EXPORTS_FACTOR_SERVICES_YOY">"c7302"</definedName>
    <definedName name="IQ_EXPORTS_FACTOR_SERVICES_YOY_FC">"c8182"</definedName>
    <definedName name="IQ_EXPORTS_FC_UNUSED">"c7741"</definedName>
    <definedName name="IQ_EXPORTS_FC_UNUSED_UNUSED_UNUSED">"c7741"</definedName>
    <definedName name="IQ_EXPORTS_GOODS">"c6864"</definedName>
    <definedName name="IQ_EXPORTS_GOODS_APR">"c7524"</definedName>
    <definedName name="IQ_EXPORTS_GOODS_APR_FC">"c8404"</definedName>
    <definedName name="IQ_EXPORTS_GOODS_FC">"c7744"</definedName>
    <definedName name="IQ_EXPORTS_GOODS_NONFACTOR_SERVICES">"c6865"</definedName>
    <definedName name="IQ_EXPORTS_GOODS_NONFACTOR_SERVICES_APR">"c7525"</definedName>
    <definedName name="IQ_EXPORTS_GOODS_NONFACTOR_SERVICES_APR_FC">"c8405"</definedName>
    <definedName name="IQ_EXPORTS_GOODS_NONFACTOR_SERVICES_FC">"c7745"</definedName>
    <definedName name="IQ_EXPORTS_GOODS_NONFACTOR_SERVICES_POP">"c7085"</definedName>
    <definedName name="IQ_EXPORTS_GOODS_NONFACTOR_SERVICES_POP_FC">"c7965"</definedName>
    <definedName name="IQ_EXPORTS_GOODS_NONFACTOR_SERVICES_YOY">"c7305"</definedName>
    <definedName name="IQ_EXPORTS_GOODS_NONFACTOR_SERVICES_YOY_FC">"c8185"</definedName>
    <definedName name="IQ_EXPORTS_GOODS_POP">"c7084"</definedName>
    <definedName name="IQ_EXPORTS_GOODS_POP_FC">"c7964"</definedName>
    <definedName name="IQ_EXPORTS_GOODS_REAL">"c6973"</definedName>
    <definedName name="IQ_EXPORTS_GOODS_REAL_APR">"c7633"</definedName>
    <definedName name="IQ_EXPORTS_GOODS_REAL_APR_FC">"c8513"</definedName>
    <definedName name="IQ_EXPORTS_GOODS_REAL_FC">"c7853"</definedName>
    <definedName name="IQ_EXPORTS_GOODS_REAL_POP">"c7193"</definedName>
    <definedName name="IQ_EXPORTS_GOODS_REAL_POP_FC">"c8073"</definedName>
    <definedName name="IQ_EXPORTS_GOODS_REAL_SAAR">"c11930"</definedName>
    <definedName name="IQ_EXPORTS_GOODS_REAL_SAAR_APR">"c11933"</definedName>
    <definedName name="IQ_EXPORTS_GOODS_REAL_SAAR_APR_FC_UNUSED">"c8512"</definedName>
    <definedName name="IQ_EXPORTS_GOODS_REAL_SAAR_APR_FC_UNUSED_UNUSED_UNUSED">"c8512"</definedName>
    <definedName name="IQ_EXPORTS_GOODS_REAL_SAAR_APR_UNUSED">"c7632"</definedName>
    <definedName name="IQ_EXPORTS_GOODS_REAL_SAAR_APR_UNUSED_UNUSED_UNUSED">"c7632"</definedName>
    <definedName name="IQ_EXPORTS_GOODS_REAL_SAAR_FC_UNUSED">"c7852"</definedName>
    <definedName name="IQ_EXPORTS_GOODS_REAL_SAAR_FC_UNUSED_UNUSED_UNUSED">"c7852"</definedName>
    <definedName name="IQ_EXPORTS_GOODS_REAL_SAAR_POP">"c11931"</definedName>
    <definedName name="IQ_EXPORTS_GOODS_REAL_SAAR_POP_FC_UNUSED">"c8072"</definedName>
    <definedName name="IQ_EXPORTS_GOODS_REAL_SAAR_POP_FC_UNUSED_UNUSED_UNUSED">"c8072"</definedName>
    <definedName name="IQ_EXPORTS_GOODS_REAL_SAAR_POP_UNUSED">"c7192"</definedName>
    <definedName name="IQ_EXPORTS_GOODS_REAL_SAAR_POP_UNUSED_UNUSED_UNUSED">"c7192"</definedName>
    <definedName name="IQ_EXPORTS_GOODS_REAL_SAAR_UNUSED">"c6972"</definedName>
    <definedName name="IQ_EXPORTS_GOODS_REAL_SAAR_UNUSED_UNUSED_UNUSED">"c6972"</definedName>
    <definedName name="IQ_EXPORTS_GOODS_REAL_SAAR_YOY">"c11932"</definedName>
    <definedName name="IQ_EXPORTS_GOODS_REAL_SAAR_YOY_FC_UNUSED">"c8292"</definedName>
    <definedName name="IQ_EXPORTS_GOODS_REAL_SAAR_YOY_FC_UNUSED_UNUSED_UNUSED">"c8292"</definedName>
    <definedName name="IQ_EXPORTS_GOODS_REAL_SAAR_YOY_UNUSED">"c7412"</definedName>
    <definedName name="IQ_EXPORTS_GOODS_REAL_SAAR_YOY_UNUSED_UNUSED_UNUSED">"c7412"</definedName>
    <definedName name="IQ_EXPORTS_GOODS_REAL_YOY">"c7413"</definedName>
    <definedName name="IQ_EXPORTS_GOODS_REAL_YOY_FC">"c8293"</definedName>
    <definedName name="IQ_EXPORTS_GOODS_SERVICES">"c6866"</definedName>
    <definedName name="IQ_EXPORTS_GOODS_SERVICES_APR">"c7526"</definedName>
    <definedName name="IQ_EXPORTS_GOODS_SERVICES_APR_FC">"c8406"</definedName>
    <definedName name="IQ_EXPORTS_GOODS_SERVICES_FC">"c7746"</definedName>
    <definedName name="IQ_EXPORTS_GOODS_SERVICES_POP">"c7086"</definedName>
    <definedName name="IQ_EXPORTS_GOODS_SERVICES_POP_FC">"c7966"</definedName>
    <definedName name="IQ_EXPORTS_GOODS_SERVICES_REAL">"c6974"</definedName>
    <definedName name="IQ_EXPORTS_GOODS_SERVICES_REAL_APR">"c7634"</definedName>
    <definedName name="IQ_EXPORTS_GOODS_SERVICES_REAL_APR_FC">"c8514"</definedName>
    <definedName name="IQ_EXPORTS_GOODS_SERVICES_REAL_FC">"c7854"</definedName>
    <definedName name="IQ_EXPORTS_GOODS_SERVICES_REAL_POP">"c7194"</definedName>
    <definedName name="IQ_EXPORTS_GOODS_SERVICES_REAL_POP_FC">"c8074"</definedName>
    <definedName name="IQ_EXPORTS_GOODS_SERVICES_REAL_SAAR">"c6975"</definedName>
    <definedName name="IQ_EXPORTS_GOODS_SERVICES_REAL_SAAR_APR">"c7635"</definedName>
    <definedName name="IQ_EXPORTS_GOODS_SERVICES_REAL_SAAR_APR_FC">"c8515"</definedName>
    <definedName name="IQ_EXPORTS_GOODS_SERVICES_REAL_SAAR_FC">"c7855"</definedName>
    <definedName name="IQ_EXPORTS_GOODS_SERVICES_REAL_SAAR_POP">"c7195"</definedName>
    <definedName name="IQ_EXPORTS_GOODS_SERVICES_REAL_SAAR_POP_FC">"c8075"</definedName>
    <definedName name="IQ_EXPORTS_GOODS_SERVICES_REAL_SAAR_YOY">"c7415"</definedName>
    <definedName name="IQ_EXPORTS_GOODS_SERVICES_REAL_SAAR_YOY_FC">"c8295"</definedName>
    <definedName name="IQ_EXPORTS_GOODS_SERVICES_REAL_USD">"c11926"</definedName>
    <definedName name="IQ_EXPORTS_GOODS_SERVICES_REAL_USD_APR">"c11929"</definedName>
    <definedName name="IQ_EXPORTS_GOODS_SERVICES_REAL_USD_POP">"c11927"</definedName>
    <definedName name="IQ_EXPORTS_GOODS_SERVICES_REAL_USD_YOY">"c11928"</definedName>
    <definedName name="IQ_EXPORTS_GOODS_SERVICES_REAL_YOY">"c7414"</definedName>
    <definedName name="IQ_EXPORTS_GOODS_SERVICES_REAL_YOY_FC">"c8294"</definedName>
    <definedName name="IQ_EXPORTS_GOODS_SERVICES_SAAR">"c6867"</definedName>
    <definedName name="IQ_EXPORTS_GOODS_SERVICES_SAAR_APR">"c7527"</definedName>
    <definedName name="IQ_EXPORTS_GOODS_SERVICES_SAAR_APR_FC">"c8407"</definedName>
    <definedName name="IQ_EXPORTS_GOODS_SERVICES_SAAR_FC">"c7747"</definedName>
    <definedName name="IQ_EXPORTS_GOODS_SERVICES_SAAR_POP">"c7087"</definedName>
    <definedName name="IQ_EXPORTS_GOODS_SERVICES_SAAR_POP_FC">"c7967"</definedName>
    <definedName name="IQ_EXPORTS_GOODS_SERVICES_SAAR_YOY">"c7307"</definedName>
    <definedName name="IQ_EXPORTS_GOODS_SERVICES_SAAR_YOY_FC">"c8187"</definedName>
    <definedName name="IQ_EXPORTS_GOODS_SERVICES_USD">"c11822"</definedName>
    <definedName name="IQ_EXPORTS_GOODS_SERVICES_USD_APR">"c11825"</definedName>
    <definedName name="IQ_EXPORTS_GOODS_SERVICES_USD_POP">"c11823"</definedName>
    <definedName name="IQ_EXPORTS_GOODS_SERVICES_USD_YOY">"c11824"</definedName>
    <definedName name="IQ_EXPORTS_GOODS_SERVICES_YOY">"c7306"</definedName>
    <definedName name="IQ_EXPORTS_GOODS_SERVICES_YOY_FC">"c8186"</definedName>
    <definedName name="IQ_EXPORTS_GOODS_USD">"c11818"</definedName>
    <definedName name="IQ_EXPORTS_GOODS_USD_APR">"c11821"</definedName>
    <definedName name="IQ_EXPORTS_GOODS_USD_POP">"c11819"</definedName>
    <definedName name="IQ_EXPORTS_GOODS_USD_YOY">"c11820"</definedName>
    <definedName name="IQ_EXPORTS_GOODS_YOY">"c7304"</definedName>
    <definedName name="IQ_EXPORTS_GOODS_YOY_FC">"c8184"</definedName>
    <definedName name="IQ_EXPORTS_NONFACTOR_SERVICES">"c6868"</definedName>
    <definedName name="IQ_EXPORTS_NONFACTOR_SERVICES_APR">"c7528"</definedName>
    <definedName name="IQ_EXPORTS_NONFACTOR_SERVICES_APR_FC">"c8408"</definedName>
    <definedName name="IQ_EXPORTS_NONFACTOR_SERVICES_FC">"c7748"</definedName>
    <definedName name="IQ_EXPORTS_NONFACTOR_SERVICES_POP">"c7088"</definedName>
    <definedName name="IQ_EXPORTS_NONFACTOR_SERVICES_POP_FC">"c7968"</definedName>
    <definedName name="IQ_EXPORTS_NONFACTOR_SERVICES_YOY">"c7308"</definedName>
    <definedName name="IQ_EXPORTS_NONFACTOR_SERVICES_YOY_FC">"c8188"</definedName>
    <definedName name="IQ_EXPORTS_POP_FC_UNUSED">"c7961"</definedName>
    <definedName name="IQ_EXPORTS_POP_FC_UNUSED_UNUSED_UNUSED">"c7961"</definedName>
    <definedName name="IQ_EXPORTS_POP_UNUSED">"c7081"</definedName>
    <definedName name="IQ_EXPORTS_POP_UNUSED_UNUSED_UNUSED">"c7081"</definedName>
    <definedName name="IQ_EXPORTS_SERVICES_REAL">"c6977"</definedName>
    <definedName name="IQ_EXPORTS_SERVICES_REAL_APR">"c7637"</definedName>
    <definedName name="IQ_EXPORTS_SERVICES_REAL_APR_FC">"c8517"</definedName>
    <definedName name="IQ_EXPORTS_SERVICES_REAL_FC">"c7857"</definedName>
    <definedName name="IQ_EXPORTS_SERVICES_REAL_POP">"c7197"</definedName>
    <definedName name="IQ_EXPORTS_SERVICES_REAL_POP_FC">"c8077"</definedName>
    <definedName name="IQ_EXPORTS_SERVICES_REAL_SAAR">"c11934"</definedName>
    <definedName name="IQ_EXPORTS_SERVICES_REAL_SAAR_APR">"c11937"</definedName>
    <definedName name="IQ_EXPORTS_SERVICES_REAL_SAAR_APR_FC_UNUSED">"c8516"</definedName>
    <definedName name="IQ_EXPORTS_SERVICES_REAL_SAAR_APR_FC_UNUSED_UNUSED_UNUSED">"c8516"</definedName>
    <definedName name="IQ_EXPORTS_SERVICES_REAL_SAAR_APR_UNUSED">"c7636"</definedName>
    <definedName name="IQ_EXPORTS_SERVICES_REAL_SAAR_APR_UNUSED_UNUSED_UNUSED">"c7636"</definedName>
    <definedName name="IQ_EXPORTS_SERVICES_REAL_SAAR_FC_UNUSED">"c7856"</definedName>
    <definedName name="IQ_EXPORTS_SERVICES_REAL_SAAR_FC_UNUSED_UNUSED_UNUSED">"c7856"</definedName>
    <definedName name="IQ_EXPORTS_SERVICES_REAL_SAAR_POP">"c11935"</definedName>
    <definedName name="IQ_EXPORTS_SERVICES_REAL_SAAR_POP_FC_UNUSED">"c8076"</definedName>
    <definedName name="IQ_EXPORTS_SERVICES_REAL_SAAR_POP_FC_UNUSED_UNUSED_UNUSED">"c8076"</definedName>
    <definedName name="IQ_EXPORTS_SERVICES_REAL_SAAR_POP_UNUSED">"c7196"</definedName>
    <definedName name="IQ_EXPORTS_SERVICES_REAL_SAAR_POP_UNUSED_UNUSED_UNUSED">"c7196"</definedName>
    <definedName name="IQ_EXPORTS_SERVICES_REAL_SAAR_UNUSED">"c6976"</definedName>
    <definedName name="IQ_EXPORTS_SERVICES_REAL_SAAR_UNUSED_UNUSED_UNUSED">"c6976"</definedName>
    <definedName name="IQ_EXPORTS_SERVICES_REAL_SAAR_YOY">"c11936"</definedName>
    <definedName name="IQ_EXPORTS_SERVICES_REAL_SAAR_YOY_FC_UNUSED">"c8296"</definedName>
    <definedName name="IQ_EXPORTS_SERVICES_REAL_SAAR_YOY_FC_UNUSED_UNUSED_UNUSED">"c8296"</definedName>
    <definedName name="IQ_EXPORTS_SERVICES_REAL_SAAR_YOY_UNUSED">"c7416"</definedName>
    <definedName name="IQ_EXPORTS_SERVICES_REAL_SAAR_YOY_UNUSED_UNUSED_UNUSED">"c7416"</definedName>
    <definedName name="IQ_EXPORTS_SERVICES_REAL_YOY">"c7417"</definedName>
    <definedName name="IQ_EXPORTS_SERVICES_REAL_YOY_FC">"c8297"</definedName>
    <definedName name="IQ_EXPORTS_UNUSED">"c6861"</definedName>
    <definedName name="IQ_EXPORTS_UNUSED_UNUSED_UNUSED">"c6861"</definedName>
    <definedName name="IQ_EXPORTS_USD">"c11806"</definedName>
    <definedName name="IQ_EXPORTS_USD_APR">"c11809"</definedName>
    <definedName name="IQ_EXPORTS_USD_POP">"c11807"</definedName>
    <definedName name="IQ_EXPORTS_USD_YOY">"c11808"</definedName>
    <definedName name="IQ_EXPORTS_YOY_FC_UNUSED">"c8181"</definedName>
    <definedName name="IQ_EXPORTS_YOY_FC_UNUSED_UNUSED_UNUSED">"c8181"</definedName>
    <definedName name="IQ_EXPORTS_YOY_UNUSED">"c7301"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CM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AVG_ASSETS_FFIEC">"c13369"</definedName>
    <definedName name="IQ_EXTRA_ITEMS">"c1459"</definedName>
    <definedName name="IQ_EXTRA_ITEMS_OTHER_ADJUSTMENTS_FOREIGN_FFIEC">"c15392"</definedName>
    <definedName name="IQ_EXTRAORDINARY_GAINS_FDIC">"c6586"</definedName>
    <definedName name="IQ_EXTRAORDINARY_ITEMS_AVG_ASSETS_THRIFT">"c25659"</definedName>
    <definedName name="IQ_EXTRAORDINARY_ITEMS_FFIEC">"c13033"</definedName>
    <definedName name="IQ_EXTRAORDINARY_ITEMS_THRIFT">"c24797"</definedName>
    <definedName name="IQ_FAD">"c8757"</definedName>
    <definedName name="IQ_FAD_PAYOUT_RATIO">"c8872"</definedName>
    <definedName name="IQ_FAIR_VALUE_CHANGE_INCL_EARNINGS">"c13849"</definedName>
    <definedName name="IQ_FAIR_VALUE_DEBT">"c16007"</definedName>
    <definedName name="IQ_FAIR_VALUE_FDIC">"c6427"</definedName>
    <definedName name="IQ_FAIR_VALUE_FIN_INSTRUMENTS_NAV">"c16002"</definedName>
    <definedName name="IQ_FAIR_VALUE_FIN_INSTRUMENTS_NNAV">"c16006"</definedName>
    <definedName name="IQ_FAIR_VALUE_TRADING_PROP">"c16001"</definedName>
    <definedName name="IQ_FARM_LOANS_NET_FDIC">"c6316"</definedName>
    <definedName name="IQ_FARM_LOANS_TOT_LOANS_FFIEC">"c13870"</definedName>
    <definedName name="IQ_FARM_LOANS_TOTAL_LOANS_FOREIGN_FDIC">"c6450"</definedName>
    <definedName name="IQ_FARMLAND_DOM_FFIEC">"c15268"</definedName>
    <definedName name="IQ_FARMLAND_DOM_LOSS_SHARING_FFIEC">"c27208"</definedName>
    <definedName name="IQ_FARMLAND_LOANS_FDIC">"c6314"</definedName>
    <definedName name="IQ_FDI_INFLOWS">"c20651"</definedName>
    <definedName name="IQ_FDI_NET">"c20652"</definedName>
    <definedName name="IQ_FDI_OUTFLOWS">"c20653"</definedName>
    <definedName name="IQ_FDIC">"c417"</definedName>
    <definedName name="IQ_FDIC_CERT_NUMBER_FFIEC">"c20507"</definedName>
    <definedName name="IQ_FDIC_DEPOSIT_INSURANCE_FFIEC">"c13053"</definedName>
    <definedName name="IQ_FED_BUDGET_RECEIPTS">"c6869"</definedName>
    <definedName name="IQ_FED_BUDGET_RECEIPTS_APR">"c7529"</definedName>
    <definedName name="IQ_FED_BUDGET_RECEIPTS_APR_FC">"c8409"</definedName>
    <definedName name="IQ_FED_BUDGET_RECEIPTS_FC">"c7749"</definedName>
    <definedName name="IQ_FED_BUDGET_RECEIPTS_POP">"c7089"</definedName>
    <definedName name="IQ_FED_BUDGET_RECEIPTS_POP_FC">"c7969"</definedName>
    <definedName name="IQ_FED_BUDGET_RECEIPTS_YOY">"c7309"</definedName>
    <definedName name="IQ_FED_BUDGET_RECEIPTS_YOY_FC">"c8189"</definedName>
    <definedName name="IQ_FED_FUND_PURCHASED_SEC_SOLD_REPURCHASE_FFIEC">"c15489"</definedName>
    <definedName name="IQ_FED_FUND_PURCHASED_SEC_SOLD_REPURCHASE_THRIFT">"c24901"</definedName>
    <definedName name="IQ_FED_FUND_SOLD_SEC_PURCHASED_RESELL_FFIEC">"c15488"</definedName>
    <definedName name="IQ_FED_FUND_SOLD_SEC_PURCHASED_RESELL_THRIFT">"c24821"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DOM_FFIEC">"c12856"</definedName>
    <definedName name="IQ_FED_FUNDS_PURCHASED_FDIC">"c6343"</definedName>
    <definedName name="IQ_FED_FUNDS_PURCHASED_QUARTERLY_AVG_FFIEC">"c13090"</definedName>
    <definedName name="IQ_FED_FUNDS_PURCHASED_REPOS_TOTAL_ASSETS_THRIFT">"c25702"</definedName>
    <definedName name="IQ_FED_FUNDS_SOLD_DOM_FFIEC">"c12806"</definedName>
    <definedName name="IQ_FED_FUNDS_SOLD_FDIC">"c6307"</definedName>
    <definedName name="IQ_FED_FUNDS_SOLD_QUARTERLY_AVG_FFIEC">"c13080"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ERAL_FUNDS_PURCHASED_SEC_SOLD_UNDER_AGREEMENTS_REPURCHASE_AMOUNTS_NETTED_THRIFT">"c25528"</definedName>
    <definedName name="IQ_FEDERAL_FUNDS_PURCHASED_SEC_SOLD_UNDER_AGREEMENTS_REPURCHASE_LEVEL_1_THRIFT">"c25524"</definedName>
    <definedName name="IQ_FEDERAL_FUNDS_PURCHASED_SEC_SOLD_UNDER_AGREEMENTS_REPURCHASE_LEVEL_2_THRIFT">"c25525"</definedName>
    <definedName name="IQ_FEDERAL_FUNDS_PURCHASED_SEC_SOLD_UNDER_AGREEMENTS_REPURCHASE_LEVEL_3_THRIFT">"c25526"</definedName>
    <definedName name="IQ_FEDERAL_FUNDS_PURCHASED_SEC_SOLD_UNDER_AGREEMENTS_REPURCHASE_TOTAL_AFTER_NETTING_THRIFT">"c25529"</definedName>
    <definedName name="IQ_FEDERAL_FUNDS_PURCHASED_SEC_SOLD_UNDER_AGREEMENTS_REPURCHASE_TOTAL_BEFORE_NETTING_THRIFT">"c25527"</definedName>
    <definedName name="IQ_FEDERAL_FUNDS_SOLD_SEC_PURCHASED_UNDER_AGREEMENTS_RESELL_AMOUNTS_NETTED_THRIFT">"c25480"</definedName>
    <definedName name="IQ_FEDERAL_FUNDS_SOLD_SEC_PURCHASED_UNDER_AGREEMENTS_RESELL_LEVEL_1_THRIFT">"c25476"</definedName>
    <definedName name="IQ_FEDERAL_FUNDS_SOLD_SEC_PURCHASED_UNDER_AGREEMENTS_RESELL_LEVEL_2_THRIFT">"c25477"</definedName>
    <definedName name="IQ_FEDERAL_FUNDS_SOLD_SEC_PURCHASED_UNDER_AGREEMENTS_RESELL_LEVEL_3_THRIFT">"c25478"</definedName>
    <definedName name="IQ_FEDERAL_FUNDS_SOLD_SEC_PURCHASED_UNDER_AGREEMENTS_RESELL_TOTAL_AFTER_NETTING_THRIFT">"c25481"</definedName>
    <definedName name="IQ_FEDERAL_FUNDS_SOLD_SEC_PURCHASED_UNDER_AGREEMENTS_RESELL_TOTAL_BEFORE_NETTING_THRIFT">"c25479"</definedName>
    <definedName name="IQ_FEDERAL_INC_TAXES_THRIFT">"c24816"</definedName>
    <definedName name="IQ_FEDFUNDS_PURCHASED_RELATED">"c19132"</definedName>
    <definedName name="IQ_FEDFUNDS_SOLD">"c2256"</definedName>
    <definedName name="IQ_FEDFUNDS_SOLD_RELATED">"c19130"</definedName>
    <definedName name="IQ_FEE_INCOME_COMM_LOANS_THRIFT">"c24751"</definedName>
    <definedName name="IQ_FEE_INCOME_CONSUMER_LOANS_THRIFT">"c24752"</definedName>
    <definedName name="IQ_FEE_INCOME_MORTGAGE_LOANS_THRIFT">"c24750"</definedName>
    <definedName name="IQ_FEES_COMMISSIONS_BROKERAGE_FFIEC">"c13005"</definedName>
    <definedName name="IQ_FEES_OTHER_INCOME">"c15257"</definedName>
    <definedName name="IQ_FFO">"c1574"</definedName>
    <definedName name="IQ_FFO_ADJ_ACT_OR_EST">"c4435"</definedName>
    <definedName name="IQ_FFO_ADJ_ACT_OR_EST_CIQ">"c4960"</definedName>
    <definedName name="IQ_FFO_DILUTED">"c16186"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PAYOUT_RATIO">"c3492"</definedName>
    <definedName name="IQ_FFO_PER_SHARE_BASIC">"c8867"</definedName>
    <definedName name="IQ_FFO_PER_SHARE_DILUTED">"c8868"</definedName>
    <definedName name="IQ_FFO_SHARE_ACT_OR_EST">"c2216"</definedName>
    <definedName name="IQ_FFO_SHARE_ACT_OR_EST_CIQ">"c4971"</definedName>
    <definedName name="IQ_FFO_SHARES_BASIC">"c16185"</definedName>
    <definedName name="IQ_FFO_SHARES_DILUTED">"c16187"</definedName>
    <definedName name="IQ_FFO_STDDEV_EST_REUT">"c3842"</definedName>
    <definedName name="IQ_FFO_STDDEV_EST_THOM">"c4004"</definedName>
    <definedName name="IQ_FFO_TOTAL_REVENUE">"c16060"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HLB_STOCK_NOT_CARRIED_FV_THRIFT">"c24880"</definedName>
    <definedName name="IQ_FIDUCIARY_ACTIVITIES_FDIC">"c6571"</definedName>
    <definedName name="IQ_FIDUCIARY_ACTIVITIES_INCOME_ADJUSTED_OPERATING_INCOME_THRIFT">"c25689"</definedName>
    <definedName name="IQ_FIDUCIARY_INCOME_OPERATING_INC_FFIEC">"c13383"</definedName>
    <definedName name="IQ_FIDUCIARY_MANAGED_ASSETS_THRIFT">"c25438"</definedName>
    <definedName name="IQ_FIDUCIARY_RELATED_SERVICES_EXP_THRIFT">"c24812"</definedName>
    <definedName name="IQ_FIFETEEN_YEAR_FIXED_AND_FLOATING_RATE_FDIC">"c6423"</definedName>
    <definedName name="IQ_FIFETEEN_YEAR_MORTGAGE_PASS_THROUGHS_FDIC">"c6415"</definedName>
    <definedName name="IQ_FII_12M_RETURN">"c25807"</definedName>
    <definedName name="IQ_FII_3M_RETURN">"c25808"</definedName>
    <definedName name="IQ_FII_6M_RETURN">"c25809"</definedName>
    <definedName name="IQ_FII_AVGBIDSPREAD">"c25820"</definedName>
    <definedName name="IQ_FII_CONVEX">"c25799"</definedName>
    <definedName name="IQ_FII_COUPON">"c25800"</definedName>
    <definedName name="IQ_FII_DAILY_RETURN">"c25810"</definedName>
    <definedName name="IQ_FII_DURTW">"c25802"</definedName>
    <definedName name="IQ_FII_EXCESS_RETURN">"c25819"</definedName>
    <definedName name="IQ_FII_INDEXPRICE">"c25806"</definedName>
    <definedName name="IQ_FII_MATURITY">"c25804"</definedName>
    <definedName name="IQ_FII_MODDUR">"c25801"</definedName>
    <definedName name="IQ_FII_MTD_RETURN_COUPON">"c25813"</definedName>
    <definedName name="IQ_FII_MTD_RETURN_CURRENCY">"c25814"</definedName>
    <definedName name="IQ_FII_MTD_RETURN_PAYDOWN">"c25815"</definedName>
    <definedName name="IQ_FII_MTD_RETURN_PRICE">"c25816"</definedName>
    <definedName name="IQ_FII_MTD_RETURN_TOTAL">"c25812"</definedName>
    <definedName name="IQ_FII_MV">"c25803"</definedName>
    <definedName name="IQ_FII_NUMISSUE">"c25805"</definedName>
    <definedName name="IQ_FII_OAS">"c25798"</definedName>
    <definedName name="IQ_FII_RETURN_INCEPTION">"c25811"</definedName>
    <definedName name="IQ_FII_YTD_RETURN">"c25817"</definedName>
    <definedName name="IQ_FII_YTW">"c25818"</definedName>
    <definedName name="IQ_FILING_CURRENCY">"c2129"</definedName>
    <definedName name="IQ_FILING_CURRENCY_AP">"c11747"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ARCHITECTURE">"c20386"</definedName>
    <definedName name="IQ_FIN_COLLECTION_ID">"c13922"</definedName>
    <definedName name="IQ_FIN_DATA_SOURCE">"c6788"</definedName>
    <definedName name="IQ_FIN_DIV_ASSETS_CURRENT">"c427"</definedName>
    <definedName name="IQ_FIN_DIV_ASSETS_LT">"c428"</definedName>
    <definedName name="IQ_FIN_DIV_CASH_EQUIV">"c6289"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MINORITY_INT_REDEEM">"c25788"</definedName>
    <definedName name="IQ_FIN_DIV_MINORITY_INTEREST">"c25790"</definedName>
    <definedName name="IQ_FIN_DIV_NOTES_PAY_TOTAL">"c5522"</definedName>
    <definedName name="IQ_FIN_DIV_REV">"c437"</definedName>
    <definedName name="IQ_FIN_DIV_ST_DEBT_TOTAL">"c5527"</definedName>
    <definedName name="IQ_FIN_DIV_ST_INVEST">"c6288"</definedName>
    <definedName name="IQ_FIN_INST_UNUSED_FFIEC">"c25860"</definedName>
    <definedName name="IQ_FIN_INSTANCE_ID">"c13921"</definedName>
    <definedName name="IQ_FIN_PERIOD_ID">"c13920"</definedName>
    <definedName name="IQ_FINANCIAL_ASSETS_CARRIED_FV_THROUGH_EARNINGS_THRIFT">"c24931"</definedName>
    <definedName name="IQ_FINANCIAL_ASSETS_HELD_TRADING_PURPOSES_THRIFT">"c24930"</definedName>
    <definedName name="IQ_FINANCIAL_LIABILITIES_CARRIED_FV_THROUGH_EARNINGS_THRIFT">"c24932"</definedName>
    <definedName name="IQ_FINANCIAL_LOC_FOREIGN_GUARANTEES_FFIEC">"c13249"</definedName>
    <definedName name="IQ_FINANCIAL_SERVICING_ASSETS_FAIR_VALUE_TOT_FFIEC">"c13212"</definedName>
    <definedName name="IQ_FINANCIAL_SERVICING_ASSETS_LEVEL_1_FFIEC">"c13220"</definedName>
    <definedName name="IQ_FINANCIAL_SERVICING_ASSETS_LEVEL_2_FFIEC">"c13228"</definedName>
    <definedName name="IQ_FINANCIAL_SERVICING_ASSETS_LEVEL_3_FFIEC">"c13236"</definedName>
    <definedName name="IQ_FINANCIAL_SERVICING_LIAB_FAIR_VALUE_TOT_FFIEC">"c13215"</definedName>
    <definedName name="IQ_FINANCIAL_SERVICING_LIAB_LEVEL_1_FFIEC">"c13223"</definedName>
    <definedName name="IQ_FINANCIAL_SERVICING_LIAB_LEVEL_2_FFIEC">"c13231"</definedName>
    <definedName name="IQ_FINANCIAL_SERVICING_LIAB_LEVEL_3_FFIEC">"c13239"</definedName>
    <definedName name="IQ_FINANCING_CASH">"c1405"</definedName>
    <definedName name="IQ_FINANCING_CASH_SUPPL">"c1406"</definedName>
    <definedName name="IQ_FINANCING_OBLIG_CURRENT">"c11753"</definedName>
    <definedName name="IQ_FINANCING_OBLIG_NON_CURRENT">"c11754"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BALANCE_PCT_GDP">"c20654"</definedName>
    <definedName name="IQ_FISCAL_Q">"c440"</definedName>
    <definedName name="IQ_FISCAL_Q_EST">"c6794"</definedName>
    <definedName name="IQ_FISCAL_Q_EST_CIQ">"c6806"</definedName>
    <definedName name="IQ_FISCAL_Y">"c441"</definedName>
    <definedName name="IQ_FISCAL_Y_EST">"c6795"</definedName>
    <definedName name="IQ_FISCAL_Y_EST_CIQ">"c6807"</definedName>
    <definedName name="IQ_FISCAL_YEAR_END_THRIFT">"c25020"</definedName>
    <definedName name="IQ_FIVE_PERCENT_CIQID">"c19094"</definedName>
    <definedName name="IQ_FIVE_PERCENT_DERIVATIVES">"c19096"</definedName>
    <definedName name="IQ_FIVE_PERCENT_NAME">"c19093"</definedName>
    <definedName name="IQ_FIVE_PERCENT_OWNER">"c442"</definedName>
    <definedName name="IQ_FIVE_PERCENT_PERCENT">"c19097"</definedName>
    <definedName name="IQ_FIVE_PERCENT_POSITION_DATE">"c19099"</definedName>
    <definedName name="IQ_FIVE_PERCENT_SHARES">"c19095"</definedName>
    <definedName name="IQ_FIVE_PERCENT_VALUE">"c19098"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_FREQUENCY">"c8964"</definedName>
    <definedName name="IQ_FIXED_ASSET_TURNS">"c445"</definedName>
    <definedName name="IQ_FIXED_INCOME_LIST">"c13504"</definedName>
    <definedName name="IQ_FIXED_INVEST_APR_FC_UNUSED">"c8410"</definedName>
    <definedName name="IQ_FIXED_INVEST_APR_FC_UNUSED_UNUSED_UNUSED">"c8410"</definedName>
    <definedName name="IQ_FIXED_INVEST_APR_UNUSED">"c7530"</definedName>
    <definedName name="IQ_FIXED_INVEST_APR_UNUSED_UNUSED_UNUSED">"c7530"</definedName>
    <definedName name="IQ_FIXED_INVEST_FC_UNUSED">"c7750"</definedName>
    <definedName name="IQ_FIXED_INVEST_FC_UNUSED_UNUSED_UNUSED">"c7750"</definedName>
    <definedName name="IQ_FIXED_INVEST_MACH_EQUIP">"c6871"</definedName>
    <definedName name="IQ_FIXED_INVEST_MACH_EQUIP_APR">"c7531"</definedName>
    <definedName name="IQ_FIXED_INVEST_MACH_EQUIP_APR_FC">"c8411"</definedName>
    <definedName name="IQ_FIXED_INVEST_MACH_EQUIP_FC">"c7751"</definedName>
    <definedName name="IQ_FIXED_INVEST_MACH_EQUIP_POP">"c7091"</definedName>
    <definedName name="IQ_FIXED_INVEST_MACH_EQUIP_POP_FC">"c7971"</definedName>
    <definedName name="IQ_FIXED_INVEST_MACH_EQUIP_REAL">"c6979"</definedName>
    <definedName name="IQ_FIXED_INVEST_MACH_EQUIP_REAL_APR">"c7639"</definedName>
    <definedName name="IQ_FIXED_INVEST_MACH_EQUIP_REAL_APR_FC">"c8519"</definedName>
    <definedName name="IQ_FIXED_INVEST_MACH_EQUIP_REAL_FC">"c7859"</definedName>
    <definedName name="IQ_FIXED_INVEST_MACH_EQUIP_REAL_POP">"c7199"</definedName>
    <definedName name="IQ_FIXED_INVEST_MACH_EQUIP_REAL_POP_FC">"c8079"</definedName>
    <definedName name="IQ_FIXED_INVEST_MACH_EQUIP_REAL_YOY">"c7419"</definedName>
    <definedName name="IQ_FIXED_INVEST_MACH_EQUIP_REAL_YOY_FC">"c8299"</definedName>
    <definedName name="IQ_FIXED_INVEST_MACH_EQUIP_YOY">"c7311"</definedName>
    <definedName name="IQ_FIXED_INVEST_MACH_EQUIP_YOY_FC">"c8191"</definedName>
    <definedName name="IQ_FIXED_INVEST_POP_FC_UNUSED">"c7970"</definedName>
    <definedName name="IQ_FIXED_INVEST_POP_FC_UNUSED_UNUSED_UNUSED">"c7970"</definedName>
    <definedName name="IQ_FIXED_INVEST_POP_UNUSED">"c7090"</definedName>
    <definedName name="IQ_FIXED_INVEST_POP_UNUSED_UNUSED_UNUSED">"c7090"</definedName>
    <definedName name="IQ_FIXED_INVEST_REAL_APR_FC_UNUSED">"c8518"</definedName>
    <definedName name="IQ_FIXED_INVEST_REAL_APR_FC_UNUSED_UNUSED_UNUSED">"c8518"</definedName>
    <definedName name="IQ_FIXED_INVEST_REAL_APR_UNUSED">"c7638"</definedName>
    <definedName name="IQ_FIXED_INVEST_REAL_APR_UNUSED_UNUSED_UNUSED">"c7638"</definedName>
    <definedName name="IQ_FIXED_INVEST_REAL_FC_UNUSED">"c7858"</definedName>
    <definedName name="IQ_FIXED_INVEST_REAL_FC_UNUSED_UNUSED_UNUSED">"c7858"</definedName>
    <definedName name="IQ_FIXED_INVEST_REAL_POP_FC_UNUSED">"c8078"</definedName>
    <definedName name="IQ_FIXED_INVEST_REAL_POP_FC_UNUSED_UNUSED_UNUSED">"c8078"</definedName>
    <definedName name="IQ_FIXED_INVEST_REAL_POP_UNUSED">"c7198"</definedName>
    <definedName name="IQ_FIXED_INVEST_REAL_POP_UNUSED_UNUSED_UNUSED">"c7198"</definedName>
    <definedName name="IQ_FIXED_INVEST_REAL_SAAR">"c6980"</definedName>
    <definedName name="IQ_FIXED_INVEST_REAL_SAAR_APR">"c7640"</definedName>
    <definedName name="IQ_FIXED_INVEST_REAL_SAAR_APR_FC">"c8520"</definedName>
    <definedName name="IQ_FIXED_INVEST_REAL_SAAR_FC">"c7860"</definedName>
    <definedName name="IQ_FIXED_INVEST_REAL_SAAR_POP">"c7200"</definedName>
    <definedName name="IQ_FIXED_INVEST_REAL_SAAR_POP_FC">"c8080"</definedName>
    <definedName name="IQ_FIXED_INVEST_REAL_SAAR_USD_APR_FC">"c11945"</definedName>
    <definedName name="IQ_FIXED_INVEST_REAL_SAAR_USD_FC">"c11942"</definedName>
    <definedName name="IQ_FIXED_INVEST_REAL_SAAR_USD_POP_FC">"c11943"</definedName>
    <definedName name="IQ_FIXED_INVEST_REAL_SAAR_USD_YOY_FC">"c11944"</definedName>
    <definedName name="IQ_FIXED_INVEST_REAL_SAAR_YOY">"c7420"</definedName>
    <definedName name="IQ_FIXED_INVEST_REAL_SAAR_YOY_FC">"c8300"</definedName>
    <definedName name="IQ_FIXED_INVEST_REAL_UNUSED">"c6978"</definedName>
    <definedName name="IQ_FIXED_INVEST_REAL_UNUSED_UNUSED_UNUSED">"c6978"</definedName>
    <definedName name="IQ_FIXED_INVEST_REAL_USD_APR_FC">"c11941"</definedName>
    <definedName name="IQ_FIXED_INVEST_REAL_USD_FC">"c11938"</definedName>
    <definedName name="IQ_FIXED_INVEST_REAL_USD_POP_FC">"c11939"</definedName>
    <definedName name="IQ_FIXED_INVEST_REAL_USD_YOY_FC">"c11940"</definedName>
    <definedName name="IQ_FIXED_INVEST_REAL_YOY_FC_UNUSED">"c8298"</definedName>
    <definedName name="IQ_FIXED_INVEST_REAL_YOY_FC_UNUSED_UNUSED_UNUSED">"c8298"</definedName>
    <definedName name="IQ_FIXED_INVEST_REAL_YOY_UNUSED">"c7418"</definedName>
    <definedName name="IQ_FIXED_INVEST_REAL_YOY_UNUSED_UNUSED_UNUSED">"c7418"</definedName>
    <definedName name="IQ_FIXED_INVEST_SAAR">"c6872"</definedName>
    <definedName name="IQ_FIXED_INVEST_SAAR_APR">"c7532"</definedName>
    <definedName name="IQ_FIXED_INVEST_SAAR_APR_FC">"c8412"</definedName>
    <definedName name="IQ_FIXED_INVEST_SAAR_FC">"c7752"</definedName>
    <definedName name="IQ_FIXED_INVEST_SAAR_POP">"c7092"</definedName>
    <definedName name="IQ_FIXED_INVEST_SAAR_POP_FC">"c7972"</definedName>
    <definedName name="IQ_FIXED_INVEST_SAAR_USD_APR_FC">"c11833"</definedName>
    <definedName name="IQ_FIXED_INVEST_SAAR_USD_FC">"c11830"</definedName>
    <definedName name="IQ_FIXED_INVEST_SAAR_USD_POP_FC">"c11831"</definedName>
    <definedName name="IQ_FIXED_INVEST_SAAR_USD_YOY_FC">"c11832"</definedName>
    <definedName name="IQ_FIXED_INVEST_SAAR_YOY">"c7312"</definedName>
    <definedName name="IQ_FIXED_INVEST_SAAR_YOY_FC">"c8192"</definedName>
    <definedName name="IQ_FIXED_INVEST_UNUSED">"c6870"</definedName>
    <definedName name="IQ_FIXED_INVEST_UNUSED_UNUSED_UNUSED">"c6870"</definedName>
    <definedName name="IQ_FIXED_INVEST_USD_APR_FC">"c11829"</definedName>
    <definedName name="IQ_FIXED_INVEST_USD_FC">"c11826"</definedName>
    <definedName name="IQ_FIXED_INVEST_USD_POP_FC">"c11827"</definedName>
    <definedName name="IQ_FIXED_INVEST_USD_YOY_FC">"c11828"</definedName>
    <definedName name="IQ_FIXED_INVEST_YOY_FC_UNUSED">"c8190"</definedName>
    <definedName name="IQ_FIXED_INVEST_YOY_FC_UNUSED_UNUSED_UNUSED">"c8190"</definedName>
    <definedName name="IQ_FIXED_INVEST_YOY_UNUSED">"c7310"</definedName>
    <definedName name="IQ_FIXED_INVEST_YOY_UNUSED_UNUSED_UNUSED">"c7310"</definedName>
    <definedName name="IQ_FIXED_RATE_DEBT">"c17894"</definedName>
    <definedName name="IQ_FIXED_RATE_DEBT_PCT">"c18008"</definedName>
    <definedName name="IQ_FLOAT">"c17421"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DUE_30_89_FFIEC">"c13269"</definedName>
    <definedName name="IQ_FOREIGN_BANKS_DUE_90_FFIEC">"c13295"</definedName>
    <definedName name="IQ_FOREIGN_BANKS_LOAN_CHARG_OFFS_FDIC">"c6645"</definedName>
    <definedName name="IQ_FOREIGN_BANKS_NET_CHARGE_OFFS_FDIC">"c6647"</definedName>
    <definedName name="IQ_FOREIGN_BANKS_NON_ACCRUAL_FFIEC">"c13321"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ASSETS_TOT_FFIEC">"c13445"</definedName>
    <definedName name="IQ_FOREIGN_DEPOSITS_NONTRANSACTION_ACCOUNTS_FDIC">"c6549"</definedName>
    <definedName name="IQ_FOREIGN_DEPOSITS_TOT_FFIEC">"c13486"</definedName>
    <definedName name="IQ_FOREIGN_DEPOSITS_TOTAL_DEPOSITS">"c15719"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L_REC_FFIEC">"c12892"</definedName>
    <definedName name="IQ_FOREIGN_LOANS">"c448"</definedName>
    <definedName name="IQ_FOREIGN_LOANS_LEASES_FOREIGN_FFIEC">"c13478"</definedName>
    <definedName name="IQ_FOREIGN_LOANS_TOTAL_LOANS">"c15714"</definedName>
    <definedName name="IQ_FOUNDATION_OVER_TOTAL">"c24735"</definedName>
    <definedName name="IQ_FOUNDATIONS_ENDOWMENT_ACCOUNTS_MANAGED_ASSETS_THRIFT">"c25354"</definedName>
    <definedName name="IQ_FOUNDATIONS_ENDOWMENT_ACCOUNTS_NONMANAGED_ASSETS_THRIFT">"c25375"</definedName>
    <definedName name="IQ_FOUNDATIONS_ENDOWMENT_ACCOUNTS_NUMBER_MANAGED_ACCOUNTS_THRIFT">"c25365"</definedName>
    <definedName name="IQ_FOUNDATIONS_ENDOWMENT_ACCOUNTS_NUMBER_NONMANAGED_ACCOUNTS_THRIFT">"c25387"</definedName>
    <definedName name="IQ_FOUNDATIONS_ENDOWMENTS_INC_THRIFT">"c24807"</definedName>
    <definedName name="IQ_FQ">500</definedName>
    <definedName name="IQ_FTOOL_CAPEX">"c16212"</definedName>
    <definedName name="IQ_FTOOL_CASH">"c16213"</definedName>
    <definedName name="IQ_FTOOL_CASH_INVEST">"c16214"</definedName>
    <definedName name="IQ_FTOOL_EBT">"c16215"</definedName>
    <definedName name="IQ_FTOOL_NI">"c16216"</definedName>
    <definedName name="IQ_FTOOL_NI_CF">"c16206"</definedName>
    <definedName name="IQ_FTOOL_NUMBER_SHAREHOLDERS">"c16207"</definedName>
    <definedName name="IQ_FTOOL_SHARES_PER_DR">"c16208"</definedName>
    <definedName name="IQ_FTOOL_TOTAL_ASSETS">"c16209"</definedName>
    <definedName name="IQ_FTOOL_TOTAL_LIAB_EQUITY">"c16210"</definedName>
    <definedName name="IQ_FTOOL_TOTAL_REV">"c16211"</definedName>
    <definedName name="IQ_FUEL">"c449"</definedName>
    <definedName name="IQ_FULL_TIME">"c450"</definedName>
    <definedName name="IQ_FULLY_INSURED_BROKERED_DEPOSITS_FFIEC">"c15305"</definedName>
    <definedName name="IQ_FULLY_INSURED_BROKERED_TIME_DEPOSITS_THRIFT">"c25005"</definedName>
    <definedName name="IQ_FULLY_INSURED_DEPOSITS_FDIC">"c6487"</definedName>
    <definedName name="IQ_FUND_ANALYSIS">"c19198"</definedName>
    <definedName name="IQ_FUND_AUTHORIZED_SALE">"c19199"</definedName>
    <definedName name="IQ_FUND_BENCHMARK">"c19200"</definedName>
    <definedName name="IQ_FUND_BENCHMARK_ID">"c19201"</definedName>
    <definedName name="IQ_FUND_FEE_INC_NON_INT_INC_FFIEC">"c13493"</definedName>
    <definedName name="IQ_FUND_GEOGRAPHIC_MANDATE">"c19195"</definedName>
    <definedName name="IQ_FUND_MARKET_CAP_EMPHASIS">"c19197"</definedName>
    <definedName name="IQ_FUND_NAV">"c15225"</definedName>
    <definedName name="IQ_FUND_SECTOR_EMPHASIS">"c19196"</definedName>
    <definedName name="IQ_FUND_VEHICLE_TYPE">"c19194"</definedName>
    <definedName name="IQ_FUNDING_DEPENDENCE_FFIEC">"c13336"</definedName>
    <definedName name="IQ_FUNDING_DEPENDENCE_ST_FFIEC">"c13337"</definedName>
    <definedName name="IQ_FUNDS_PURCHASED_ASSETS_TOT_FFIEC">"c13446"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FFIEC">"c13125"</definedName>
    <definedName name="IQ_FX_CONTRACTS_SPOT_FDIC">"c6356"</definedName>
    <definedName name="IQ_FX_EXPOSURE_FFIEC">"c13059"</definedName>
    <definedName name="IQ_FX_RATE">"c20655"</definedName>
    <definedName name="IQ_FX_RATE_FC">"c20656"</definedName>
    <definedName name="IQ_FX_RESERVES">"c20657"</definedName>
    <definedName name="IQ_FX_RESERVES_PCT_GDP">"c20658"</definedName>
    <definedName name="IQ_FX_RESERVES_PCT_GDP_FC">"c20659"</definedName>
    <definedName name="IQ_FY">1000</definedName>
    <definedName name="IQ_GA_EXP">"c2241"</definedName>
    <definedName name="IQ_GAAP_BS">"c6789"</definedName>
    <definedName name="IQ_GAAP_CF">"c6790"</definedName>
    <definedName name="IQ_GAAP_COMBINED_RATIO">"c2781"</definedName>
    <definedName name="IQ_GAAP_COMBINED_RATIO_EXCL_CL">"c2782"</definedName>
    <definedName name="IQ_GAAP_EST_CIQ">"c13924"</definedName>
    <definedName name="IQ_GAAP_EXPENSE_RATIO">"c2780"</definedName>
    <definedName name="IQ_GAAP_IS">"c6194"</definedName>
    <definedName name="IQ_GAAP_LOSS">"c2779"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CM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CM">"c454"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CM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CREDIT_DERIVATIVES_FFIEC">"c13066"</definedName>
    <definedName name="IQ_GAIN_CREDIT_DERIVATIVES_NON_TRADING_FFIEC">"c13067"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CM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CM">"c1464"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CM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AFS_AVG_ASSETS_FFIEC">"c13364"</definedName>
    <definedName name="IQ_GAINS_ASSETS_TOT_FFIEC">"c13073"</definedName>
    <definedName name="IQ_GAINS_AVAIL_SALE_EQUITY_SEC_T2_FFIEC">"c13147"</definedName>
    <definedName name="IQ_GAINS_AVAIL_SALE_SEC_T1_FFIEC">"c13131"</definedName>
    <definedName name="IQ_GAINS_BARGAIN_PURCHASES_FFIEC">"c25844"</definedName>
    <definedName name="IQ_GAINS_CASH_FLOW_HEDGES_T1_FFIEC">"c13133"</definedName>
    <definedName name="IQ_GAINS_HTM_AVG_ASSETS_FFIEC">"c13363"</definedName>
    <definedName name="IQ_GAINS_INSTRUMENT_SPECIFIC_CREDIT_RISK_LIAB_FFIEC">"c13076"</definedName>
    <definedName name="IQ_GAINS_INSTRUMENT_SPECIFIC_RISK_FFIEC">"c13074"</definedName>
    <definedName name="IQ_GAINS_INSURANCE_ACTIVITIES_FFIEC">"c13072"</definedName>
    <definedName name="IQ_GAINS_LIABILITIES_FFIEC">"c13075"</definedName>
    <definedName name="IQ_GAINS_SALE_ASSETS_FDIC">"c6675"</definedName>
    <definedName name="IQ_GAINS_SALE_LOANS_LEASES_FFIEC">"c13013"</definedName>
    <definedName name="IQ_GAINS_SALE_OTHER_ASSETS_FFIEC">"c13015"</definedName>
    <definedName name="IQ_GAINS_SALE_OTHER_RE_OWNED_FFIEC">"c13014"</definedName>
    <definedName name="IQ_GAINS_SEC_AVAILABLE_SALE_AVG_ASSETS_THRIFT">"c25655"</definedName>
    <definedName name="IQ_GAINS_SEC_HELD_MATURITY_AVG_ASSETS_THRIFT">"c25654"</definedName>
    <definedName name="IQ_GAINS_SECURITIZATION_OPERATING_INC_FFIEC">"c13391"</definedName>
    <definedName name="IQ_GCP_CDS_MDS_DATE">"c27273"</definedName>
    <definedName name="IQ_GCP_CDS_MDS_SCORE">"c27272"</definedName>
    <definedName name="IQ_GCP_CDS_MDS_Z_SCORE">"c27274"</definedName>
    <definedName name="IQ_GDP">"c6874"</definedName>
    <definedName name="IQ_GDP_APR">"c7534"</definedName>
    <definedName name="IQ_GDP_APR_FC">"c8414"</definedName>
    <definedName name="IQ_GDP_FC">"c7754"</definedName>
    <definedName name="IQ_GDP_POP">"c7094"</definedName>
    <definedName name="IQ_GDP_POP_FC">"c7974"</definedName>
    <definedName name="IQ_GDP_REAL">"c6981"</definedName>
    <definedName name="IQ_GDP_REAL_APR">"c7641"</definedName>
    <definedName name="IQ_GDP_REAL_APR_FC">"c8521"</definedName>
    <definedName name="IQ_GDP_REAL_FC">"c7861"</definedName>
    <definedName name="IQ_GDP_REAL_POP">"c7201"</definedName>
    <definedName name="IQ_GDP_REAL_POP_FC">"c8081"</definedName>
    <definedName name="IQ_GDP_REAL_SAAR">"c6982"</definedName>
    <definedName name="IQ_GDP_REAL_SAAR_APR">"c7642"</definedName>
    <definedName name="IQ_GDP_REAL_SAAR_APR_FC">"c8522"</definedName>
    <definedName name="IQ_GDP_REAL_SAAR_FC">"c7862"</definedName>
    <definedName name="IQ_GDP_REAL_SAAR_POP">"c7202"</definedName>
    <definedName name="IQ_GDP_REAL_SAAR_POP_FC">"c8082"</definedName>
    <definedName name="IQ_GDP_REAL_SAAR_YOY">"c7422"</definedName>
    <definedName name="IQ_GDP_REAL_SAAR_YOY_FC">"c8302"</definedName>
    <definedName name="IQ_GDP_REAL_USD">"c11946"</definedName>
    <definedName name="IQ_GDP_REAL_USD_APR">"c11949"</definedName>
    <definedName name="IQ_GDP_REAL_USD_POP">"c11947"</definedName>
    <definedName name="IQ_GDP_REAL_USD_YOY">"c11948"</definedName>
    <definedName name="IQ_GDP_REAL_YOY">"c7421"</definedName>
    <definedName name="IQ_GDP_REAL_YOY_FC">"c8301"</definedName>
    <definedName name="IQ_GDP_SAAR">"c6875"</definedName>
    <definedName name="IQ_GDP_SAAR_APR">"c7535"</definedName>
    <definedName name="IQ_GDP_SAAR_APR_FC">"c8415"</definedName>
    <definedName name="IQ_GDP_SAAR_FC">"c7755"</definedName>
    <definedName name="IQ_GDP_SAAR_POP">"c7095"</definedName>
    <definedName name="IQ_GDP_SAAR_POP_FC">"c7975"</definedName>
    <definedName name="IQ_GDP_SAAR_YOY">"c7315"</definedName>
    <definedName name="IQ_GDP_SAAR_YOY_FC">"c8195"</definedName>
    <definedName name="IQ_GDP_USD">"c11834"</definedName>
    <definedName name="IQ_GDP_USD_APR">"c11837"</definedName>
    <definedName name="IQ_GDP_USD_POP">"c11835"</definedName>
    <definedName name="IQ_GDP_USD_YOY">"c11836"</definedName>
    <definedName name="IQ_GDP_YOY">"c7314"</definedName>
    <definedName name="IQ_GDP_YOY_FC">"c8194"</definedName>
    <definedName name="IQ_GEN_LIFE_INSURANCE_ASSET_FFIEC">"c27008"</definedName>
    <definedName name="IQ_GENERAL_ALLOWANCE">"c15248"</definedName>
    <definedName name="IQ_GENERAL_OBLIGATIONS_STATE_LOCAL_GOVERNMENTS_ELIGIBLE_20_PCT_RISK_WEIGHT_THRIFT">"c25059"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ICS_CODE">"c16201"</definedName>
    <definedName name="IQ_GLA_PCT_LEASED_CONSOL">"c8810"</definedName>
    <definedName name="IQ_GLA_PCT_LEASED_MANAGED">"c8812"</definedName>
    <definedName name="IQ_GLA_PCT_LEASED_OTHER">"c8813"</definedName>
    <definedName name="IQ_GLA_PCT_LEASED_TOTAL">"c8814"</definedName>
    <definedName name="IQ_GLA_PCT_LEASED_UNCONSOL">"c8811"</definedName>
    <definedName name="IQ_GLA_SQ_FT_CONSOL">"c8790"</definedName>
    <definedName name="IQ_GLA_SQ_FT_MANAGED">"c8792"</definedName>
    <definedName name="IQ_GLA_SQ_FT_OTHER">"c8793"</definedName>
    <definedName name="IQ_GLA_SQ_FT_TOTAL">"c8794"</definedName>
    <definedName name="IQ_GLA_SQ_FT_UNCONSOL">"c8791"</definedName>
    <definedName name="IQ_GLA_SQ_METER_CONSOL">"c8795"</definedName>
    <definedName name="IQ_GLA_SQ_METER_MANAGED">"c8797"</definedName>
    <definedName name="IQ_GLA_SQ_METER_OTHER">"c8798"</definedName>
    <definedName name="IQ_GLA_SQ_METER_TOTAL">"c8799"</definedName>
    <definedName name="IQ_GLA_SQ_METER_UNCONSOL">"c8796"</definedName>
    <definedName name="IQ_GNMA_FDIC">"c6398"</definedName>
    <definedName name="IQ_GOODWILL_FDIC">"c6334"</definedName>
    <definedName name="IQ_GOODWILL_FFIEC">"c12836"</definedName>
    <definedName name="IQ_GOODWILL_IMPAIRMENT_FDIC">"c6678"</definedName>
    <definedName name="IQ_GOODWILL_IMPAIRMENT_FFIEC">"c13025"</definedName>
    <definedName name="IQ_GOODWILL_INTAN_FDIC">"c6333"</definedName>
    <definedName name="IQ_GOODWILL_INTANGIBLE_ASSETS_THRIFT">"c24887"</definedName>
    <definedName name="IQ_GOODWILL_NET">"c1380"</definedName>
    <definedName name="IQ_GOODWILL_OTHER_INTANGIBLE_ASSETS_ADJUSTED_ASSETS_THRIFT">"c25032"</definedName>
    <definedName name="IQ_GOODWILL_OTHER_INTANGIBLE_ASSETS_T1_THRIFT">"c25023"</definedName>
    <definedName name="IQ_GOODWILL_OTHER_INTANGIBLE_ASSETS_THRIFT">"c24890"</definedName>
    <definedName name="IQ_GOODWILL_OTHER_INTANGIBLES_EXP_THRIFT">"c24791"</definedName>
    <definedName name="IQ_GOVT_CAPITAL_TRANSFER_PAYMENTS">"c20660"</definedName>
    <definedName name="IQ_GOVT_CAPITAL_TRANSFER_RECEIPTS">"c20661"</definedName>
    <definedName name="IQ_GOVT_CONSUM_FIXED_CAPITAL">"c20663"</definedName>
    <definedName name="IQ_GOVT_CONTRIBUTIONS_SOCIAL_INSURANCE">"c20664"</definedName>
    <definedName name="IQ_GOVT_CURRENT_EXPENDITURES">"c20665"</definedName>
    <definedName name="IQ_GOVT_CURRENT_RECEIPTS">"c20666"</definedName>
    <definedName name="IQ_GOVT_DEPOSITS">"c26987"</definedName>
    <definedName name="IQ_GOVT_ENTERPRISE_SURPLUS">"c20667"</definedName>
    <definedName name="IQ_GOVT_EXPENDITURES">"c20668"</definedName>
    <definedName name="IQ_GOVT_EXPENDITURES_FEDERAL">"c20669"</definedName>
    <definedName name="IQ_GOVT_GROSS_INVEST">"c20673"</definedName>
    <definedName name="IQ_GOVT_GROSS_INVEST_EQUIP">"c20674"</definedName>
    <definedName name="IQ_GOVT_GROSS_INVEST_FEDERAL">"c20676"</definedName>
    <definedName name="IQ_GOVT_GROSS_INVEST_FEDERAL_DEF_EQUIP">"c20679"</definedName>
    <definedName name="IQ_GOVT_GROSS_INVEST_FEDERAL_DEFENSE_STRUCTURES">"c20677"</definedName>
    <definedName name="IQ_GOVT_GROSS_INVEST_FEDERAL_EQUIP">"c20680"</definedName>
    <definedName name="IQ_GOVT_GROSS_INVEST_FEDERAL_NONDEF_EQUIP">"c20682"</definedName>
    <definedName name="IQ_GOVT_GROSS_INVEST_FEDERAL_NONDEFENSE_STRUCTURES">"c24741"</definedName>
    <definedName name="IQ_GOVT_GROSS_INVEST_FEDERAL_STRUCTURES">"c20683"</definedName>
    <definedName name="IQ_GOVT_GROSS_INVEST_STATE_LOCAL_EQUIP">"c20685"</definedName>
    <definedName name="IQ_GOVT_GROSS_INVEST_STATE_LOCAL_STRUCTURES">"c20686"</definedName>
    <definedName name="IQ_GOVT_GROSS_INVEST_STRUCTURES">"c20687"</definedName>
    <definedName name="IQ_GOVT_INTEREST_PAYMENTS">"c20688"</definedName>
    <definedName name="IQ_GOVT_INTEREST_PAYMENTS_PERSON">"c20689"</definedName>
    <definedName name="IQ_GOVT_INTEREST_PAYMENTS_WORLD">"c20690"</definedName>
    <definedName name="IQ_GOVT_NET_BORROWING">"c20691"</definedName>
    <definedName name="IQ_GOVT_NET_PURCHASE_NONPRODUCED_ASSETS">"c20692"</definedName>
    <definedName name="IQ_GOVT_NET_SAVING">"c20693"</definedName>
    <definedName name="IQ_GOVT_PERSONAL_TAXES_RECEIPTS">"c6876"</definedName>
    <definedName name="IQ_GOVT_PERSONAL_TAXES_RECEIPTS_APR">"c7536"</definedName>
    <definedName name="IQ_GOVT_PERSONAL_TAXES_RECEIPTS_APR_FC">"c8416"</definedName>
    <definedName name="IQ_GOVT_PERSONAL_TAXES_RECEIPTS_FC">"c7756"</definedName>
    <definedName name="IQ_GOVT_PERSONAL_TAXES_RECEIPTS_POP">"c7096"</definedName>
    <definedName name="IQ_GOVT_PERSONAL_TAXES_RECEIPTS_POP_FC">"c7976"</definedName>
    <definedName name="IQ_GOVT_PERSONAL_TAXES_RECEIPTS_YOY">"c7316"</definedName>
    <definedName name="IQ_GOVT_PERSONAL_TAXES_RECEIPTS_YOY_FC">"c8196"</definedName>
    <definedName name="IQ_GOVT_REAL_EXPENDITURES">"c20694"</definedName>
    <definedName name="IQ_GOVT_REAL_EXPENDITURES_FEDERAL">"c20695"</definedName>
    <definedName name="IQ_GOVT_REAL_GROSS_INVEST">"c20699"</definedName>
    <definedName name="IQ_GOVT_REAL_GROSS_INVEST_EQUIP">"c20700"</definedName>
    <definedName name="IQ_GOVT_REAL_GROSS_INVEST_FEDERAL">"c20701"</definedName>
    <definedName name="IQ_GOVT_REAL_GROSS_INVEST_FEDERAL_DEF_EQUIP">"c20704"</definedName>
    <definedName name="IQ_GOVT_REAL_GROSS_INVEST_FEDERAL_DEFENSE_STRUCTURES">"c20702"</definedName>
    <definedName name="IQ_GOVT_REAL_GROSS_INVEST_FEDERAL_EQUIP">"c20705"</definedName>
    <definedName name="IQ_GOVT_REAL_GROSS_INVEST_FEDERAL_NONDEF_EQUIP">"c20707"</definedName>
    <definedName name="IQ_GOVT_REAL_GROSS_INVEST_FEDERAL_NONDEFENSE_STRUCTURES">"c24742"</definedName>
    <definedName name="IQ_GOVT_REAL_GROSS_INVEST_FEDERAL_STRUCTURES">"c20708"</definedName>
    <definedName name="IQ_GOVT_REAL_GROSS_INVEST_STATE_LOCAL_EQUIP">"c20710"</definedName>
    <definedName name="IQ_GOVT_REAL_GROSS_INVEST_STATE_LOCAL_STRUCTURES">"c20711"</definedName>
    <definedName name="IQ_GOVT_REAL_GROSS_INVEST_STRUCTURES">"c20712"</definedName>
    <definedName name="IQ_GOVT_REAL_RECEIPTS_CONSUM_INVEST_RESIDUAL">"c20717"</definedName>
    <definedName name="IQ_GOVT_RECEIPTS">"c6877"</definedName>
    <definedName name="IQ_GOVT_RECEIPTS_APR">"c7537"</definedName>
    <definedName name="IQ_GOVT_RECEIPTS_APR_FC">"c8417"</definedName>
    <definedName name="IQ_GOVT_RECEIPTS_ASSETS">"c20719"</definedName>
    <definedName name="IQ_GOVT_RECEIPTS_ASSETS_DIVIDENDS">"c20720"</definedName>
    <definedName name="IQ_GOVT_RECEIPTS_ASSETS_INTEREST">"c20721"</definedName>
    <definedName name="IQ_GOVT_RECEIPTS_ASSETS_RENT">"c20722"</definedName>
    <definedName name="IQ_GOVT_RECEIPTS_EXPENSITURES_OTHER">"c20728"</definedName>
    <definedName name="IQ_GOVT_RECEIPTS_FC">"c7757"</definedName>
    <definedName name="IQ_GOVT_RECEIPTS_POP">"c7097"</definedName>
    <definedName name="IQ_GOVT_RECEIPTS_POP_FC">"c7977"</definedName>
    <definedName name="IQ_GOVT_RECEIPTS_TRANSFER">"c20729"</definedName>
    <definedName name="IQ_GOVT_RECEIPTS_TRANSFER_BUSINESS">"c20730"</definedName>
    <definedName name="IQ_GOVT_RECEIPTS_TRANSFER_PERSONAL">"c20731"</definedName>
    <definedName name="IQ_GOVT_RECEIPTS_YOY">"c7317"</definedName>
    <definedName name="IQ_GOVT_RECEIPTS_YOY_FC">"c8197"</definedName>
    <definedName name="IQ_GOVT_SOCIAL_BENEFITS">"c20732"</definedName>
    <definedName name="IQ_GOVT_SOCIAL_BENEFITS_PERSONS">"c20733"</definedName>
    <definedName name="IQ_GOVT_SOCIAL_BENEFITS_WORLD">"c20734"</definedName>
    <definedName name="IQ_GOVT_SOCIAL_INSURANCE_FUNDS">"c20735"</definedName>
    <definedName name="IQ_GOVT_SUBSIDIES">"c20736"</definedName>
    <definedName name="IQ_GOVT_TAX_RECEIPTS">"c20737"</definedName>
    <definedName name="IQ_GOVT_TAX_RECEIPTS_CORPORATE">"c20738"</definedName>
    <definedName name="IQ_GOVT_TAX_RECEIPTS_CORPORATE_FED_RESERVE">"c20739"</definedName>
    <definedName name="IQ_GOVT_TAX_RECEIPTS_CORPORATE_OTHER">"c20740"</definedName>
    <definedName name="IQ_GOVT_TAX_RECEIPTS_CUSTOMS">"c20741"</definedName>
    <definedName name="IQ_GOVT_TAX_RECEIPTS_EXCISE">"c20742"</definedName>
    <definedName name="IQ_GOVT_TAX_RECEIPTS_PERSONAL">"c20743"</definedName>
    <definedName name="IQ_GOVT_TAX_RECEIPTS_PRODUCTION_IMPORTS">"c20744"</definedName>
    <definedName name="IQ_GOVT_TAX_RECEIPTS_WORLD">"c20745"</definedName>
    <definedName name="IQ_GOVT_TOTAL_EXPENDITURES">"c20746"</definedName>
    <definedName name="IQ_GOVT_TOTAL_RECEIPTS">"c20747"</definedName>
    <definedName name="IQ_GOVT_TRANSFER_PAYMENTS">"c20748"</definedName>
    <definedName name="IQ_GOVT_TRANSFER_PAYMENTS_OTHER">"c20749"</definedName>
    <definedName name="IQ_GOVT_TRANSFER_PAYMENTS_OTHER_STATE_LOCAL">"c20750"</definedName>
    <definedName name="IQ_GOVT_TRANSFER_PAYMENTS_OTHER_WORLD">"c20751"</definedName>
    <definedName name="IQ_GOVT_WAGE_ACCRUAL">"c20752"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DD_BASIC">"c15776"</definedName>
    <definedName name="IQ_GROSS_ADD_BBAND">"c15779"</definedName>
    <definedName name="IQ_GROSS_ADD_DIG">"c15777"</definedName>
    <definedName name="IQ_GROSS_ADD_PHONE">"c15780"</definedName>
    <definedName name="IQ_GROSS_ADD_POSTPAID_WIRELESS">"c15750"</definedName>
    <definedName name="IQ_GROSS_ADD_PREPAID_WIRELESS">"c15751"</definedName>
    <definedName name="IQ_GROSS_ADD_RESELL_WHOLESALE_WIRELESS">"c15752"</definedName>
    <definedName name="IQ_GROSS_ADD_RGU">"c15781"</definedName>
    <definedName name="IQ_GROSS_ADD_SATELLITE">"c15778"</definedName>
    <definedName name="IQ_GROSS_ADD_TOTAL_WIRELESS">"c15753"</definedName>
    <definedName name="IQ_GROSS_AH_EARNED">"c2742"</definedName>
    <definedName name="IQ_GROSS_CLAIM_ADJ_EXP_RESERVE_BOP">"c15874"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GW">"c17750"</definedName>
    <definedName name="IQ_GROSS_INTAN_ASSETS">"c17748"</definedName>
    <definedName name="IQ_GROSS_LIFE_EARNED">"c2737"</definedName>
    <definedName name="IQ_GROSS_LIFE_IN_FORCE">"c2767"</definedName>
    <definedName name="IQ_GROSS_LOAN_AVG_LOANS_THRIFT">"c25636"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LOSSES">"c15871"</definedName>
    <definedName name="IQ_GROSS_LOSSES_AVG_LOANS_FFIEC">"c13475"</definedName>
    <definedName name="IQ_GROSS_MARGIN">"c529"</definedName>
    <definedName name="IQ_GROSS_PC_EARNED">"c2747"</definedName>
    <definedName name="IQ_GROSS_PREMIUMS_WRITTEN_AVG_ASSETS">"c15893"</definedName>
    <definedName name="IQ_GROSS_PREMIUMS_WRITTEN_AVG_EQUITY">"c15892"</definedName>
    <definedName name="IQ_GROSS_PREMIUMS_WRITTEN_AVG_STATUTORY_SURPLUS">"c15894"</definedName>
    <definedName name="IQ_GROSS_PROFIT">"c1378"</definedName>
    <definedName name="IQ_GROSS_SPRD">"c2155"</definedName>
    <definedName name="IQ_GROSS_WRITTEN">"c2726"</definedName>
    <definedName name="IQ_GROUP_EMBEDDED_VALUE_ASSET_MANAGEMENT">"c9955"</definedName>
    <definedName name="IQ_GROUP_EMBEDDED_VALUE_HEALTH">"c9954"</definedName>
    <definedName name="IQ_GROUP_EMBEDDED_VALUE_LIFE">"c9953"</definedName>
    <definedName name="IQ_GROUP_EMBEDDED_VALUE_LIFE_OTHER">"c9956"</definedName>
    <definedName name="IQ_GUARANTEED_PORTION_OTHER_LOANS_LEASES_EXCLUDE_REBOOKED_GNMA_LOANS_DUE_90_THRIFT">"c25280"</definedName>
    <definedName name="IQ_GUARANTEED_PORTION_OTHER_LOANS_LEASES_EXCLUDE_REBOOKED_GNMA_LOANS_NON_ACCRUAL_THRIFT">"c25301"</definedName>
    <definedName name="IQ_GUARTANTEED_PORTION_OTHER_LOANS_LEASES_EXCLUDE_REBOOKED_GNMA_LOANS_DUE_30_89_THRIFT">"c25259"</definedName>
    <definedName name="IQ_GVKEY">"c15590"</definedName>
    <definedName name="IQ_GVKEY_OTHER">"c15633"</definedName>
    <definedName name="IQ_GW">"c530"</definedName>
    <definedName name="IQ_GW_AMORT_BR">"c532"</definedName>
    <definedName name="IQ_GW_AMORT_CM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">"c19145"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CM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CM">"c1470"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JUSTED_DISCHARGES">"c9977"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SO_COVERED_LIVES">"c9982"</definedName>
    <definedName name="IQ_HC_ASO_MEMBERSHIP">"c9985"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CASES">"c9978"</definedName>
    <definedName name="IQ_HC_CLAIMS_RESERVES">"c9989"</definedName>
    <definedName name="IQ_HC_DAYS_REV_OUT">"c5993"</definedName>
    <definedName name="IQ_HC_DISCHARGES">"c9976"</definedName>
    <definedName name="IQ_HC_EQUIV_ADMISSIONS_GROWTH">"c5998"</definedName>
    <definedName name="IQ_HC_EQUIVALENT_ADMISSIONS">"c5958"</definedName>
    <definedName name="IQ_HC_EQUIVALENT_ADMISSIONS_SF">"c6007"</definedName>
    <definedName name="IQ_HC_EQUIVALENT_PATIENT_DAYS">"c9980"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L_EXPENSE_RATIO">"c9987"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CASE">"c9979"</definedName>
    <definedName name="IQ_HC_REV_PER_DISCHARGE">"c9990"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RISK_COVERED_LIVES">"c9981"</definedName>
    <definedName name="IQ_HC_RISK_MEMBERSHIP">"c9984"</definedName>
    <definedName name="IQ_HC_SALARIES_PCT_REV">"c5970"</definedName>
    <definedName name="IQ_HC_SGA_MARGIN">"c9988"</definedName>
    <definedName name="IQ_HC_SUPPLIES_PCT_REV">"c5971"</definedName>
    <definedName name="IQ_HC_TOTAL_COVERED_LIVES">"c9983"</definedName>
    <definedName name="IQ_HC_TOTAL_MEMBERSHIP">"c9986"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EDGEFUND_OVER_TOTAL">"c24736"</definedName>
    <definedName name="IQ_HEDGING_ACTIVITIES">"c17899"</definedName>
    <definedName name="IQ_HEDGING_ACTIVITIES_PCT">"c18013"</definedName>
    <definedName name="IQ_HELD_MATURITY_FDIC">"c6408"</definedName>
    <definedName name="IQ_HG_ACQUIRED_FRANCHISE_HOTEL_PROPERTIES">"c8584"</definedName>
    <definedName name="IQ_HG_ACQUIRED_FRANCHISE_ROOMS">"c8614"</definedName>
    <definedName name="IQ_HG_ACQUIRED_HOTEL_PROPERTIES">"c8572"</definedName>
    <definedName name="IQ_HG_ACQUIRED_MANAGED_HOTEL_PROPERTIES">"c8590"</definedName>
    <definedName name="IQ_HG_ACQUIRED_MANAGED_ROOMS">"c8620"</definedName>
    <definedName name="IQ_HG_ACQUIRED_OTHER_HOTEL_PROPERTIES">"c8596"</definedName>
    <definedName name="IQ_HG_ACQUIRED_OTHER_ROOMS">"c8626"</definedName>
    <definedName name="IQ_HG_ACQUIRED_OWNED_HOTEL_PROPERTIES">"c8578"</definedName>
    <definedName name="IQ_HG_ACQUIRED_OWNED_ROOMS">"c8608"</definedName>
    <definedName name="IQ_HG_ACQUIRED_ROOMS">"c8602"</definedName>
    <definedName name="IQ_HG_ADR_CHANGE_FRANCHISE">"c8684"</definedName>
    <definedName name="IQ_HG_ADR_CHANGE_MANAGED">"c8685"</definedName>
    <definedName name="IQ_HG_ADR_CHANGE_OTHER">"c8686"</definedName>
    <definedName name="IQ_HG_ADR_CHANGE_OWNED">"c8683"</definedName>
    <definedName name="IQ_HG_ADR_CHANGE_OWNED_COMP">"c8709"</definedName>
    <definedName name="IQ_HG_ADR_CHANGE_TOTAL">"c8687"</definedName>
    <definedName name="IQ_HG_ADR_CHANGE_TOTAL_COMP">"c8710"</definedName>
    <definedName name="IQ_HG_ADR_FRANCHISE">"c8664"</definedName>
    <definedName name="IQ_HG_ADR_MANAGED">"c8665"</definedName>
    <definedName name="IQ_HG_ADR_OTHER">"c8666"</definedName>
    <definedName name="IQ_HG_ADR_OWNED">"c8663"</definedName>
    <definedName name="IQ_HG_ADR_OWNED_COMP">"c8701"</definedName>
    <definedName name="IQ_HG_ADR_TOTAL">"c8667"</definedName>
    <definedName name="IQ_HG_ADR_TOTAL_COMP">"c8702"</definedName>
    <definedName name="IQ_HG_CASINO_EXP_DIRECT_OPERATING_EXP">"c15981"</definedName>
    <definedName name="IQ_HG_CASINO_GROSS_PROFIT">"c15974"</definedName>
    <definedName name="IQ_HG_CASINO_MARGIN">"c15976"</definedName>
    <definedName name="IQ_HG_CASINO_OPERATING_MARGIN">"c15977"</definedName>
    <definedName name="IQ_HG_CASINOS_JV">"c8631"</definedName>
    <definedName name="IQ_HG_CASINOS_MANAGED">"c8632"</definedName>
    <definedName name="IQ_HG_CASINOS_OWNED">"c8630"</definedName>
    <definedName name="IQ_HG_CASINOS_TOTAL">"c8633"</definedName>
    <definedName name="IQ_HG_CLOSED_FRANCHISE_HOTEL_PROPERTIES">"c8586"</definedName>
    <definedName name="IQ_HG_CLOSED_FRANCHISE_ROOMS">"c8616"</definedName>
    <definedName name="IQ_HG_CLOSED_HOTEL_PROPERTIES">"c8574"</definedName>
    <definedName name="IQ_HG_CLOSED_MANAGED_HOTEL_PROPERTIES">"c8592"</definedName>
    <definedName name="IQ_HG_CLOSED_MANAGED_ROOMS">"c8622"</definedName>
    <definedName name="IQ_HG_CLOSED_OTHER_HOTEL_PROPERTIES">"c8598"</definedName>
    <definedName name="IQ_HG_CLOSED_OTHER_ROOMS">"c8628"</definedName>
    <definedName name="IQ_HG_CLOSED_OWNED_HOTEL_PROPERTIES">"c8580"</definedName>
    <definedName name="IQ_HG_CLOSED_OWNED_ROOMS">"c8610"</definedName>
    <definedName name="IQ_HG_CLOSED_ROOMS">"c8604"</definedName>
    <definedName name="IQ_HG_CONFERENCE_SPACE">"c15971"</definedName>
    <definedName name="IQ_HG_EXP_CASINO">"c8733"</definedName>
    <definedName name="IQ_HG_EXP_DEVELOPMENT">"c8738"</definedName>
    <definedName name="IQ_HG_EXP_DIRECT_CASINO_GAMING">"c15994"</definedName>
    <definedName name="IQ_HG_EXP_ENTERTAINMENT">"c8736"</definedName>
    <definedName name="IQ_HG_EXP_FOOD_BEV">"c8734"</definedName>
    <definedName name="IQ_HG_EXP_FRANCHISE_MANAGEMENT">"c8744"</definedName>
    <definedName name="IQ_HG_EXP_OTHER_DIRECT_HOTEL_MOTEL">"c15995"</definedName>
    <definedName name="IQ_HG_EXP_OTHER_MNGD_FRANCHISE_PROP">"c8742"</definedName>
    <definedName name="IQ_HG_EXP_OWNED_LEASED_CONSOL_JV">"c8740"</definedName>
    <definedName name="IQ_HG_EXP_REIMBURSEMENTS">"c8743"</definedName>
    <definedName name="IQ_HG_EXP_RETAIL">"c8737"</definedName>
    <definedName name="IQ_HG_EXP_ROOMS">"c8735"</definedName>
    <definedName name="IQ_HG_EXP_THEATRE_CONCESSION">"c8739"</definedName>
    <definedName name="IQ_HG_EXP_VACA_OWNERSHIP_RES">"c8741"</definedName>
    <definedName name="IQ_HG_FOOD_BEV_EXP_DIRECT_OPERATING_EXP">"c15980"</definedName>
    <definedName name="IQ_HG_FOOD_BEV_REV_TOTAL_REV">"c15983"</definedName>
    <definedName name="IQ_HG_FOOD_PROM_COSTS">"c8746"</definedName>
    <definedName name="IQ_HG_FRANCHISE_HOTEL_PROPERTIES_BEG">"c8582"</definedName>
    <definedName name="IQ_HG_FRANCHISE_ROOMS_BEG">"c8612"</definedName>
    <definedName name="IQ_HG_GAMING_SPACE_JV">"c8635"</definedName>
    <definedName name="IQ_HG_GAMING_SPACE_MANAGED">"c8636"</definedName>
    <definedName name="IQ_HG_GAMING_SPACE_OWNED">"c8634"</definedName>
    <definedName name="IQ_HG_GAMING_SPACE_TOTAL">"c8637"</definedName>
    <definedName name="IQ_HG_HOTEL_PROPERTIES_BEG">"c8570"</definedName>
    <definedName name="IQ_HG_LAND_AVAIL_JV">"c8647"</definedName>
    <definedName name="IQ_HG_LAND_AVAIL_MANAGED">"c8648"</definedName>
    <definedName name="IQ_HG_LAND_AVAIL_OWNED">"c8646"</definedName>
    <definedName name="IQ_HG_LAND_AVAIL_TOTAL">"c8649"</definedName>
    <definedName name="IQ_HG_LAND_JV">"c8651"</definedName>
    <definedName name="IQ_HG_LAND_MANAGED">"c8652"</definedName>
    <definedName name="IQ_HG_LAND_OWNED">"c8650"</definedName>
    <definedName name="IQ_HG_LAND_TOTAL">"c8653"</definedName>
    <definedName name="IQ_HG_MANAGED_HOTEL_PROPERTIES_BEG">"c8588"</definedName>
    <definedName name="IQ_HG_MANAGED_ROOMS_BEG">"c8618"</definedName>
    <definedName name="IQ_HG_NUMBER_SUITES">"c15970"</definedName>
    <definedName name="IQ_HG_NUMBER_TABLES_AVG">"c15973"</definedName>
    <definedName name="IQ_HG_OCCUPANCY_CHANGE_FRANCHISE">"c8675"</definedName>
    <definedName name="IQ_HG_OCCUPANCY_CHANGE_MANAGED">"c8677"</definedName>
    <definedName name="IQ_HG_OCCUPANCY_CHANGE_OTHER">"c8679"</definedName>
    <definedName name="IQ_HG_OCCUPANCY_CHANGE_OWNED">"c8673"</definedName>
    <definedName name="IQ_HG_OCCUPANCY_CHANGE_OWNED_COMP">"c8705"</definedName>
    <definedName name="IQ_HG_OCCUPANCY_CHANGE_TOTAL">"c8681"</definedName>
    <definedName name="IQ_HG_OCCUPANCY_CHANGE_TOTAL_COMP">"c8707"</definedName>
    <definedName name="IQ_HG_OCCUPANCY_FRANCHISE">"c8659"</definedName>
    <definedName name="IQ_HG_OCCUPANCY_INCDEC_FRANCHISE">"c8676"</definedName>
    <definedName name="IQ_HG_OCCUPANCY_INCDEC_MANAGED">"c8678"</definedName>
    <definedName name="IQ_HG_OCCUPANCY_INCDEC_OTHER">"c8680"</definedName>
    <definedName name="IQ_HG_OCCUPANCY_INCDEC_OWNED">"c8674"</definedName>
    <definedName name="IQ_HG_OCCUPANCY_INCDEC_OWNED_COMP">"c8706"</definedName>
    <definedName name="IQ_HG_OCCUPANCY_INCDEC_TOTAL">"c8682"</definedName>
    <definedName name="IQ_HG_OCCUPANCY_INCDEC_TOTAL_COMP">"c8708"</definedName>
    <definedName name="IQ_HG_OCCUPANCY_MANAGED">"c8660"</definedName>
    <definedName name="IQ_HG_OCCUPANCY_OTHER">"c8661"</definedName>
    <definedName name="IQ_HG_OCCUPANCY_OWNED">"c8658"</definedName>
    <definedName name="IQ_HG_OCCUPANCY_OWNED_COMP">"c8699"</definedName>
    <definedName name="IQ_HG_OCCUPANCY_TOTAL">"c8662"</definedName>
    <definedName name="IQ_HG_OCCUPANCY_TOTAL_COMP">"c8700"</definedName>
    <definedName name="IQ_HG_OPENED_FRANCHISE_HOTEL_PROPERTIES">"c8583"</definedName>
    <definedName name="IQ_HG_OPENED_FRANCHISE_ROOMS">"c8613"</definedName>
    <definedName name="IQ_HG_OPENED_HOTEL_PROPERTIES">"c8571"</definedName>
    <definedName name="IQ_HG_OPENED_MANAGED_HOTEL_PROPERTIES">"c8589"</definedName>
    <definedName name="IQ_HG_OPENED_MANAGED_ROOMS">"c8619"</definedName>
    <definedName name="IQ_HG_OPENED_OTHER_HOTEL_PROPERTIES">"c8595"</definedName>
    <definedName name="IQ_HG_OPENED_OTHER_ROOMS">"c8625"</definedName>
    <definedName name="IQ_HG_OPENED_OWNED_HOTEL_PROPERTIES">"c8577"</definedName>
    <definedName name="IQ_HG_OPENED_OWNED_ROOMS">"c8607"</definedName>
    <definedName name="IQ_HG_OPENED_ROOMS">"c8601"</definedName>
    <definedName name="IQ_HG_OTHER_HOTEL_PROPERTIES_BEG">"c8594"</definedName>
    <definedName name="IQ_HG_OTHER_PROM_COSTS">"c8747"</definedName>
    <definedName name="IQ_HG_OTHER_ROOMS_BEG">"c8624"</definedName>
    <definedName name="IQ_HG_OWNED_HOTEL_PROPERTIES_BEG">"c8576"</definedName>
    <definedName name="IQ_HG_OWNED_ROOMS_BEG">"c8606"</definedName>
    <definedName name="IQ_HG_PARKING_SPACES_JV">"c8655"</definedName>
    <definedName name="IQ_HG_PARKING_SPACES_MANAGED">"c8656"</definedName>
    <definedName name="IQ_HG_PARKING_SPACES_OWNED">"c8654"</definedName>
    <definedName name="IQ_HG_PARKING_SPACES_TOTAL">"c8657"</definedName>
    <definedName name="IQ_HG_PROMO_ALLOW_GROSS_OPERATING_REV">"c15979"</definedName>
    <definedName name="IQ_HG_REV_BASE_MANAGEMENT_FEES">"c8726"</definedName>
    <definedName name="IQ_HG_REV_CASINO">"c8713"</definedName>
    <definedName name="IQ_HG_REV_COST_REIMBURSEMENT">"c8728"</definedName>
    <definedName name="IQ_HG_REV_ENTERTAINMENT">"c8716"</definedName>
    <definedName name="IQ_HG_REV_FOOD_BEV">"c8714"</definedName>
    <definedName name="IQ_HG_REV_FRANCHISE">"c8725"</definedName>
    <definedName name="IQ_HG_REV_GROSS_OPERATING">"c15993"</definedName>
    <definedName name="IQ_HG_REV_INCENTIVE_MANAGEMENT_FEES">"c8727"</definedName>
    <definedName name="IQ_HG_REV_MANAGEMENT_FEES">"c8718"</definedName>
    <definedName name="IQ_HG_REV_OTHER_CASINO">"c15992"</definedName>
    <definedName name="IQ_HG_REV_OTHER_MNGD_FRANCHISE_PROP">"c8730"</definedName>
    <definedName name="IQ_HG_REV_OTHER_OP_SEGMENT">"c8721"</definedName>
    <definedName name="IQ_HG_REV_OTHER_OWNERSHIP_MIX">"c8731"</definedName>
    <definedName name="IQ_HG_REV_OWNED_LEASED_CONSOL_JV_HOTELS">"c8724"</definedName>
    <definedName name="IQ_HG_REV_PROMOTIONAL_ALLOWANCE">"c8722"</definedName>
    <definedName name="IQ_HG_REV_RACING">"c8719"</definedName>
    <definedName name="IQ_HG_REV_RETAIL">"c8717"</definedName>
    <definedName name="IQ_HG_REV_ROOMS">"c8715"</definedName>
    <definedName name="IQ_HG_REV_SLOT_MACHINE">"c15990"</definedName>
    <definedName name="IQ_HG_REV_TABLE">"c15991"</definedName>
    <definedName name="IQ_HG_REV_THEATRE_CONCESSION">"c8720"</definedName>
    <definedName name="IQ_HG_REV_TOTAL_OP_SEGMENT">"c8723"</definedName>
    <definedName name="IQ_HG_REV_TOTAL_OWNERSHIP_MIX">"c8732"</definedName>
    <definedName name="IQ_HG_REV_VACA_OWNERSHIP_RES_SALES_SVCS">"c8729"</definedName>
    <definedName name="IQ_HG_REVENUES_CHANGE_OWNED_COMP">"c8697"</definedName>
    <definedName name="IQ_HG_REVENUES_CHANGE_TOTAL_COMP">"c8698"</definedName>
    <definedName name="IQ_HG_REVPAR_CHANGE_MANAGED">"c8690"</definedName>
    <definedName name="IQ_HG_REVPAR_CHANGE_OTHER">"c8691"</definedName>
    <definedName name="IQ_HG_REVPAR_CHANGE_OWNED">"c8688"</definedName>
    <definedName name="IQ_HG_REVPAR_CHANGE_OWNED_COMP">"c8711"</definedName>
    <definedName name="IQ_HG_REVPAR_CHANGE_TOTAL">"c8692"</definedName>
    <definedName name="IQ_HG_REVPAR_CHANGE_TOTAL_COMP">"c8712"</definedName>
    <definedName name="IQ_HG_REVPAR_CHNAGE_FRANCHISE">"c8689"</definedName>
    <definedName name="IQ_HG_REVPAR_FRANCHISE">"c8669"</definedName>
    <definedName name="IQ_HG_REVPAR_MANAGED">"c8670"</definedName>
    <definedName name="IQ_HG_REVPAR_OTHER">"c8671"</definedName>
    <definedName name="IQ_HG_REVPAR_OWNED">"c8668"</definedName>
    <definedName name="IQ_HG_REVPAR_OWNED_COMP">"c8703"</definedName>
    <definedName name="IQ_HG_REVPAR_TOTAL">"c8672"</definedName>
    <definedName name="IQ_HG_REVPAR_TOTAL_COMP">"c8704"</definedName>
    <definedName name="IQ_HG_ROOM_EXP_DIRECT_OPERATING_EXP">"c15982"</definedName>
    <definedName name="IQ_HG_ROOM_GROSS_PROFIT">"c15975"</definedName>
    <definedName name="IQ_HG_ROOM_MARGIN">"c15978"</definedName>
    <definedName name="IQ_HG_ROOM_PROM_COSTS">"c8745"</definedName>
    <definedName name="IQ_HG_ROOM_REV_TOTAL_REV">"c15984"</definedName>
    <definedName name="IQ_HG_ROOMS_BEG">"c8600"</definedName>
    <definedName name="IQ_HG_SAME_PROPERTIES_CASINO_REV_CHANGE">"c15987"</definedName>
    <definedName name="IQ_HG_SAME_PROPERTIES_FOOD_BEV_REV_CHANGE">"c15989"</definedName>
    <definedName name="IQ_HG_SAME_PROPERTIES_ROOM_REV_CHANGE">"c15988"</definedName>
    <definedName name="IQ_HG_SAME_PROPERTIES_SLOT_MACHINE_REV_CHANGE">"c15985"</definedName>
    <definedName name="IQ_HG_SAME_PROPERTIES_TABLE_REV_CHANGE">"c15986"</definedName>
    <definedName name="IQ_HG_SLOT_MACHINES_AVG">"c15972"</definedName>
    <definedName name="IQ_HG_SLOT_MACHINES_JV">"c8639"</definedName>
    <definedName name="IQ_HG_SLOT_MACHINES_MANAGED">"c8640"</definedName>
    <definedName name="IQ_HG_SLOT_MACHINES_OWNED">"c8638"</definedName>
    <definedName name="IQ_HG_SLOT_MACHINES_TOTAL">"c8641"</definedName>
    <definedName name="IQ_HG_SOLD_FRANCHISE_HOTEL_PROPERTIES">"c8585"</definedName>
    <definedName name="IQ_HG_SOLD_FRANCHISE_ROOMS">"c8615"</definedName>
    <definedName name="IQ_HG_SOLD_HOTEL_PROPERTIES">"c8573"</definedName>
    <definedName name="IQ_HG_SOLD_MANAGED_HOTEL_PROPERTIES">"c8591"</definedName>
    <definedName name="IQ_HG_SOLD_MANAGED_ROOMS">"c8621"</definedName>
    <definedName name="IQ_HG_SOLD_OTHER_HOTEL_PROPERTIES">"c8597"</definedName>
    <definedName name="IQ_HG_SOLD_OTHER_ROOMS">"c8627"</definedName>
    <definedName name="IQ_HG_SOLD_OWNED_HOTEL_PROPERTIES">"c8579"</definedName>
    <definedName name="IQ_HG_SOLD_OWNED_ROOMS">"c8609"</definedName>
    <definedName name="IQ_HG_SOLD_ROOMS">"c8603"</definedName>
    <definedName name="IQ_HG_TABLE_GAMES_JV">"c16124"</definedName>
    <definedName name="IQ_HG_TABLE_GAMES_MANAGED">"c16125"</definedName>
    <definedName name="IQ_HG_TABLE_GAMES_OWNED">"c16123"</definedName>
    <definedName name="IQ_HG_TABLE_GAMES_TOTAL">"c16126"</definedName>
    <definedName name="IQ_HG_TABLES_JV">"c8643"</definedName>
    <definedName name="IQ_HG_TABLES_MANAGED">"c8644"</definedName>
    <definedName name="IQ_HG_TABLES_OWNED">"c8642"</definedName>
    <definedName name="IQ_HG_TABLES_TOTAL">"c8645"</definedName>
    <definedName name="IQ_HG_TOTAL_FRANCHISE_HOTEL_PROPERTIES">"c8587"</definedName>
    <definedName name="IQ_HG_TOTAL_FRANCHISE_ROOMS">"c8617"</definedName>
    <definedName name="IQ_HG_TOTAL_HOTEL_PROPERTIES">"c8575"</definedName>
    <definedName name="IQ_HG_TOTAL_MANAGED_HOTEL_PROPERTIES">"c8593"</definedName>
    <definedName name="IQ_HG_TOTAL_MANAGED_ROOMS">"c8623"</definedName>
    <definedName name="IQ_HG_TOTAL_OTHER_HOTEL_PROPERTIES">"c8599"</definedName>
    <definedName name="IQ_HG_TOTAL_OTHER_ROOMS">"c8629"</definedName>
    <definedName name="IQ_HG_TOTAL_OWNED_HOTEL_PROPERTIES">"c8581"</definedName>
    <definedName name="IQ_HG_TOTAL_OWNED_PROPERTIES_COMP">"c8693"</definedName>
    <definedName name="IQ_HG_TOTAL_OWNED_ROOMS">"c8611"</definedName>
    <definedName name="IQ_HG_TOTAL_OWNED_ROOMS_COMP">"c8695"</definedName>
    <definedName name="IQ_HG_TOTAL_PROM_COSTS">"c8748"</definedName>
    <definedName name="IQ_HG_TOTAL_PROPERTIES_COMP">"c8694"</definedName>
    <definedName name="IQ_HG_TOTAL_ROOMS">"c8605"</definedName>
    <definedName name="IQ_HG_TOTAL_ROOMS_COMP">"c8696"</definedName>
    <definedName name="IQ_HIGH_LOW_CLOSEPRICE_DATE">"c1204"</definedName>
    <definedName name="IQ_HIGH_SULFUR_CONTENT_RESERVES_COAL">"c15928"</definedName>
    <definedName name="IQ_HIGH_SULFURE_RESERVES_TO_TOTAL_RESERVES_COAL">"c15963"</definedName>
    <definedName name="IQ_HIGH_TARGET_PRICE">"c1651"</definedName>
    <definedName name="IQ_HIGH_TARGET_PRICE_CIQ">"c4659"</definedName>
    <definedName name="IQ_HIGH_TARGET_PRICE_REUT">"c5317"</definedName>
    <definedName name="IQ_HIGHPRICE">"c545"</definedName>
    <definedName name="IQ_HOLDER_CIQID">"c13787"</definedName>
    <definedName name="IQ_HOLDER_CIQID_SECURITY">"c13794"</definedName>
    <definedName name="IQ_HOLDER_DERIVATIVES">"c13789"</definedName>
    <definedName name="IQ_HOLDER_DERIVATIVES_SECURITY">"c13796"</definedName>
    <definedName name="IQ_HOLDER_FUND_CIQID">"c19084"</definedName>
    <definedName name="IQ_HOLDER_FUND_DERIVATIVES">"c19115"</definedName>
    <definedName name="IQ_HOLDER_FUND_NAME">"c19083"</definedName>
    <definedName name="IQ_HOLDER_FUND_NUMBER">"c19090"</definedName>
    <definedName name="IQ_HOLDER_FUND_PERCENT">"c19085"</definedName>
    <definedName name="IQ_HOLDER_FUND_POSITION_DATE">"c19088"</definedName>
    <definedName name="IQ_HOLDER_FUND_PRIMARY_ADVISOR">"c19089"</definedName>
    <definedName name="IQ_HOLDER_FUND_SHARES">"c19086"</definedName>
    <definedName name="IQ_HOLDER_FUND_VALUE">"c19087"</definedName>
    <definedName name="IQ_HOLDER_INSTITUTION_TYPE">"c24729"</definedName>
    <definedName name="IQ_HOLDER_NAME">"c13786"</definedName>
    <definedName name="IQ_HOLDER_NAME_SECURITY">"c13793"</definedName>
    <definedName name="IQ_HOLDER_PERCENT">"c13790"</definedName>
    <definedName name="IQ_HOLDER_PERCENT_SECURITY">"c13831"</definedName>
    <definedName name="IQ_HOLDER_POSITION_DATE">"c13792"</definedName>
    <definedName name="IQ_HOLDER_POSITION_DATE_SECURITY">"c13798"</definedName>
    <definedName name="IQ_HOLDER_SHARES">"c13788"</definedName>
    <definedName name="IQ_HOLDER_SHARES_SECURITY">"c13795"</definedName>
    <definedName name="IQ_HOLDER_TYPE">"c27366"</definedName>
    <definedName name="IQ_HOLDER_VALUE">"c13791"</definedName>
    <definedName name="IQ_HOLDER_VALUE_SECURITY">"c13797"</definedName>
    <definedName name="IQ_HOLDING_CIQID">"c13802"</definedName>
    <definedName name="IQ_HOLDING_NAME">"c13799"</definedName>
    <definedName name="IQ_HOLDING_PERCENT">"c13805"</definedName>
    <definedName name="IQ_HOLDING_PERCENT_PORTFOLIO">"c13806"</definedName>
    <definedName name="IQ_HOLDING_POSITION_DATE">"c13808"</definedName>
    <definedName name="IQ_HOLDING_SECURITY_TYPE">"c13803"</definedName>
    <definedName name="IQ_HOLDING_SHARES">"c13804"</definedName>
    <definedName name="IQ_HOLDING_TICKER">"c13800"</definedName>
    <definedName name="IQ_HOLDING_TRADING_ITEM_CIQID">"c13801"</definedName>
    <definedName name="IQ_HOLDING_VALUE">"c13807"</definedName>
    <definedName name="IQ_HOLDINGS_AFRICA_MIDEAST_PERCENT">"c19235"</definedName>
    <definedName name="IQ_HOLDINGS_AFRICA_MIDEAST_VALUE">"c19234"</definedName>
    <definedName name="IQ_HOLDINGS_ASIA_PERCENT">"c19233"</definedName>
    <definedName name="IQ_HOLDINGS_ASIA_VALUE">"c19232"</definedName>
    <definedName name="IQ_HOLDINGS_CONSUMER_DISCRETIONARY_PERCENT">"c19213"</definedName>
    <definedName name="IQ_HOLDINGS_CONSUMER_DISCRETIONARY_VALUE">"c19212"</definedName>
    <definedName name="IQ_HOLDINGS_CONSUMER_STAPLES_PERCENT">"c19219"</definedName>
    <definedName name="IQ_HOLDINGS_CONSUMER_STAPLES_VALUE">"c19218"</definedName>
    <definedName name="IQ_HOLDINGS_ENERGY_PERCENT">"c19215"</definedName>
    <definedName name="IQ_HOLDINGS_ENERGY_VALUE">"c19214"</definedName>
    <definedName name="IQ_HOLDINGS_EQUITY_ASSETS">"c26966"</definedName>
    <definedName name="IQ_HOLDINGS_EUROPE_PERCENT">"c19229"</definedName>
    <definedName name="IQ_HOLDINGS_EUROPE_VALUE">"c19228"</definedName>
    <definedName name="IQ_HOLDINGS_FINANCIALS_PERCENT">"c19209"</definedName>
    <definedName name="IQ_HOLDINGS_FINANCIALS_VALUE">"c19208"</definedName>
    <definedName name="IQ_HOLDINGS_HEALTHCARE_PERCENT">"c19211"</definedName>
    <definedName name="IQ_HOLDINGS_HEALTHCARE_VALUE">"c19210"</definedName>
    <definedName name="IQ_HOLDINGS_INDUSTRIALS_PERCENT">"c19217"</definedName>
    <definedName name="IQ_HOLDINGS_INDUSTRIALS_VALUE">"c19216"</definedName>
    <definedName name="IQ_HOLDINGS_IT_PERCENT">"c19207"</definedName>
    <definedName name="IQ_HOLDINGS_IT_VALUE">"c19206"</definedName>
    <definedName name="IQ_HOLDINGS_LATIN_CARIBBEAN_PERCENT">"c19231"</definedName>
    <definedName name="IQ_HOLDINGS_LATIN_CARIBBEAN_VALUE">"c19230"</definedName>
    <definedName name="IQ_HOLDINGS_MATERIALS_PERCENT">"c19223"</definedName>
    <definedName name="IQ_HOLDINGS_MATERIALS_VALUE">"c19222"</definedName>
    <definedName name="IQ_HOLDINGS_TELECOMM_PERCENT">"c19221"</definedName>
    <definedName name="IQ_HOLDINGS_TELECOMM_VALUE">"c19220"</definedName>
    <definedName name="IQ_HOLDINGS_US_CANADA_PERCENT">"c19227"</definedName>
    <definedName name="IQ_HOLDINGS_US_CANADA_VALUE">"c19226"</definedName>
    <definedName name="IQ_HOLDINGS_UTILITIES_PERCENT">"c19225"</definedName>
    <definedName name="IQ_HOLDINGS_UTILITIES_VALUE">"c19224"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ANCELLATION_RATE">"c16192"</definedName>
    <definedName name="IQ_HOME_CANCELLATION_RATE_INCL_JV">"c16194"</definedName>
    <definedName name="IQ_HOME_CANCELLATION_RATE_JV">"c16193"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EQUITY_LOANS_TOT_LOANS_FFIEC">"c13867"</definedName>
    <definedName name="IQ_HOME_EQUITY_LOANS_TOTAL_LOANS_THRIFT">"c25748"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MPROVEMENT_LOANS_NOT_SECURED_RE_THRIFT">"c24860"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SALES_NEW">"c6924"</definedName>
    <definedName name="IQ_HOME_SALES_NEW_APR">"c7584"</definedName>
    <definedName name="IQ_HOME_SALES_NEW_APR_FC">"c8464"</definedName>
    <definedName name="IQ_HOME_SALES_NEW_FC">"c7804"</definedName>
    <definedName name="IQ_HOME_SALES_NEW_POP">"c7144"</definedName>
    <definedName name="IQ_HOME_SALES_NEW_POP_FC">"c8024"</definedName>
    <definedName name="IQ_HOME_SALES_NEW_YOY">"c7364"</definedName>
    <definedName name="IQ_HOME_SALES_NEW_YOY_FC">"c8244"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BUILDING_COGS_SALES">"c15813"</definedName>
    <definedName name="IQ_HOMEBUILDING_INV_TURN">"c15819"</definedName>
    <definedName name="IQ_HOMEBUILDING_TURN">"c15820"</definedName>
    <definedName name="IQ_HOMEOWNERS_WRITTEN">"c546"</definedName>
    <definedName name="IQ_HOTEL_OPERATING_EXPENSE">"c16042"</definedName>
    <definedName name="IQ_HOTEL_OPERATING_REVENUE">"c16026"</definedName>
    <definedName name="IQ_HOURLY_COMP">"c6879"</definedName>
    <definedName name="IQ_HOURLY_COMP_APR">"c7539"</definedName>
    <definedName name="IQ_HOURLY_COMP_APR_FC">"c8419"</definedName>
    <definedName name="IQ_HOURLY_COMP_FC">"c7759"</definedName>
    <definedName name="IQ_HOURLY_COMP_POP">"c7099"</definedName>
    <definedName name="IQ_HOURLY_COMP_POP_FC">"c7979"</definedName>
    <definedName name="IQ_HOURLY_COMP_YOY">"c7319"</definedName>
    <definedName name="IQ_HOURLY_COMP_YOY_FC">"c8199"</definedName>
    <definedName name="IQ_HOUSING_30YR_MORTGAGE">"c20753"</definedName>
    <definedName name="IQ_HOUSING_COMPLETION">"c20754"</definedName>
    <definedName name="IQ_HOUSING_COMPLETIONS">"c6881"</definedName>
    <definedName name="IQ_HOUSING_COMPLETIONS_APR">"c7541"</definedName>
    <definedName name="IQ_HOUSING_COMPLETIONS_APR_FC">"c8421"</definedName>
    <definedName name="IQ_HOUSING_COMPLETIONS_FC">"c7761"</definedName>
    <definedName name="IQ_HOUSING_COMPLETIONS_POP">"c7101"</definedName>
    <definedName name="IQ_HOUSING_COMPLETIONS_POP_FC">"c7981"</definedName>
    <definedName name="IQ_HOUSING_COMPLETIONS_SINGLE_FAM_APR_FC_UNUSED">"c8422"</definedName>
    <definedName name="IQ_HOUSING_COMPLETIONS_SINGLE_FAM_APR_FC_UNUSED_UNUSED_UNUSED">"c8422"</definedName>
    <definedName name="IQ_HOUSING_COMPLETIONS_SINGLE_FAM_APR_UNUSED">"c7542"</definedName>
    <definedName name="IQ_HOUSING_COMPLETIONS_SINGLE_FAM_APR_UNUSED_UNUSED_UNUSED">"c7542"</definedName>
    <definedName name="IQ_HOUSING_COMPLETIONS_SINGLE_FAM_FC_UNUSED">"c7762"</definedName>
    <definedName name="IQ_HOUSING_COMPLETIONS_SINGLE_FAM_FC_UNUSED_UNUSED_UNUSED">"c7762"</definedName>
    <definedName name="IQ_HOUSING_COMPLETIONS_SINGLE_FAM_POP_FC_UNUSED">"c7982"</definedName>
    <definedName name="IQ_HOUSING_COMPLETIONS_SINGLE_FAM_POP_FC_UNUSED_UNUSED_UNUSED">"c7982"</definedName>
    <definedName name="IQ_HOUSING_COMPLETIONS_SINGLE_FAM_POP_UNUSED">"c7102"</definedName>
    <definedName name="IQ_HOUSING_COMPLETIONS_SINGLE_FAM_POP_UNUSED_UNUSED_UNUSED">"c7102"</definedName>
    <definedName name="IQ_HOUSING_COMPLETIONS_SINGLE_FAM_UNUSED">"c6882"</definedName>
    <definedName name="IQ_HOUSING_COMPLETIONS_SINGLE_FAM_UNUSED_UNUSED_UNUSED">"c6882"</definedName>
    <definedName name="IQ_HOUSING_COMPLETIONS_SINGLE_FAM_YOY_FC_UNUSED">"c8202"</definedName>
    <definedName name="IQ_HOUSING_COMPLETIONS_SINGLE_FAM_YOY_FC_UNUSED_UNUSED_UNUSED">"c8202"</definedName>
    <definedName name="IQ_HOUSING_COMPLETIONS_SINGLE_FAM_YOY_UNUSED">"c7322"</definedName>
    <definedName name="IQ_HOUSING_COMPLETIONS_SINGLE_FAM_YOY_UNUSED_UNUSED_UNUSED">"c7322"</definedName>
    <definedName name="IQ_HOUSING_COMPLETIONS_YOY">"c7321"</definedName>
    <definedName name="IQ_HOUSING_COMPLETIONS_YOY_FC">"c8201"</definedName>
    <definedName name="IQ_HOUSING_CONSTRUCTION_PERMITS">"c20755"</definedName>
    <definedName name="IQ_HOUSING_CONSTRUCTION_PRIVATE">"c20756"</definedName>
    <definedName name="IQ_HOUSING_EXISTING_HOME_SALES">"c20757"</definedName>
    <definedName name="IQ_HOUSING_HOMEOWNER_VACANCY">"c20758"</definedName>
    <definedName name="IQ_HOUSING_HOMEOWNERSHIP_RATE">"c20759"</definedName>
    <definedName name="IQ_HOUSING_MEDIAN_SALES_PRICE">"c20760"</definedName>
    <definedName name="IQ_HOUSING_NEW_HOME_SALES">"c20761"</definedName>
    <definedName name="IQ_HOUSING_PENDING_HOME_SALE_INDEX">"c20762"</definedName>
    <definedName name="IQ_HOUSING_PERMITS">"c6883"</definedName>
    <definedName name="IQ_HOUSING_PERMITS_APR">"c7543"</definedName>
    <definedName name="IQ_HOUSING_PERMITS_APR_FC">"c8423"</definedName>
    <definedName name="IQ_HOUSING_PERMITS_FC">"c7763"</definedName>
    <definedName name="IQ_HOUSING_PERMITS_POP">"c7103"</definedName>
    <definedName name="IQ_HOUSING_PERMITS_POP_FC">"c7983"</definedName>
    <definedName name="IQ_HOUSING_PERMITS_YOY">"c7323"</definedName>
    <definedName name="IQ_HOUSING_PERMITS_YOY_FC">"c8203"</definedName>
    <definedName name="IQ_HOUSING_RENTAL_VACANCY">"c20763"</definedName>
    <definedName name="IQ_HOUSING_START">"c20764"</definedName>
    <definedName name="IQ_HOUSING_STARTS">"c6884"</definedName>
    <definedName name="IQ_HOUSING_STARTS_APR">"c7544"</definedName>
    <definedName name="IQ_HOUSING_STARTS_APR_FC">"c8424"</definedName>
    <definedName name="IQ_HOUSING_STARTS_FC">"c7764"</definedName>
    <definedName name="IQ_HOUSING_STARTS_POP">"c7104"</definedName>
    <definedName name="IQ_HOUSING_STARTS_POP_FC">"c7984"</definedName>
    <definedName name="IQ_HOUSING_STARTS_SAAR">"c6885"</definedName>
    <definedName name="IQ_HOUSING_STARTS_SAAR_APR">"c7545"</definedName>
    <definedName name="IQ_HOUSING_STARTS_SAAR_APR_FC">"c8425"</definedName>
    <definedName name="IQ_HOUSING_STARTS_SAAR_FC">"c7765"</definedName>
    <definedName name="IQ_HOUSING_STARTS_SAAR_POP">"c7105"</definedName>
    <definedName name="IQ_HOUSING_STARTS_SAAR_POP_FC">"c7985"</definedName>
    <definedName name="IQ_HOUSING_STARTS_SAAR_YOY">"c7325"</definedName>
    <definedName name="IQ_HOUSING_STARTS_SAAR_YOY_FC">"c8205"</definedName>
    <definedName name="IQ_HOUSING_STARTS_YOY">"c7324"</definedName>
    <definedName name="IQ_HOUSING_STARTS_YOY_FC">"c8204"</definedName>
    <definedName name="IQ_HRS_WORKED_FULL_PT">"c6880"</definedName>
    <definedName name="IQ_HRS_WORKED_FULL_PT_APR">"c7540"</definedName>
    <definedName name="IQ_HRS_WORKED_FULL_PT_APR_FC">"c8420"</definedName>
    <definedName name="IQ_HRS_WORKED_FULL_PT_FC">"c7760"</definedName>
    <definedName name="IQ_HRS_WORKED_FULL_PT_POP">"c7100"</definedName>
    <definedName name="IQ_HRS_WORKED_FULL_PT_POP_FC">"c7980"</definedName>
    <definedName name="IQ_HRS_WORKED_FULL_PT_YOY">"c7320"</definedName>
    <definedName name="IQ_HRS_WORKED_FULL_PT_YOY_FC">"c8200"</definedName>
    <definedName name="IQ_HTM_INVEST_SECURITIES_FFIEC">"c13455"</definedName>
    <definedName name="IQ_HTM_SEC_INV_SEC_THRIFT">"c25669"</definedName>
    <definedName name="IQ_HTM_SEC_TIER_1_CAPITAL_THRIFT">"c25629"</definedName>
    <definedName name="IQ_HTM_SECURITIES_TIER_1_FFIEC">"c13342"</definedName>
    <definedName name="IQ_HYBRID_CAPITAL">"c15245"</definedName>
    <definedName name="IQ_HYBRID_LIFE_INSURANCE_ASSET_FFIEC">"c27010"</definedName>
    <definedName name="IQ_HYBRID_STRUCTURED_PRODUCTS_AFS_AMORT_COST_FFIEC">"c20502"</definedName>
    <definedName name="IQ_HYBRID_STRUCTURED_PRODUCTS_AFS_FAIR_VAL_FFIEC">"c20467"</definedName>
    <definedName name="IQ_HYBRID_STRUCTURED_PRODUCTS_AVAIL_SALE_FFIEC">"c15265"</definedName>
    <definedName name="IQ_HYBRID_STRUCTURED_PRODUCTS_FFIEC">"c15262"</definedName>
    <definedName name="IQ_HYBRID_STRUCTURED_PRODUCTS_HTM_AMORT_COST_FFIEC">"c20450"</definedName>
    <definedName name="IQ_HYBRID_STRUCTURED_PRODUCTS_HTM_FAIR_VAL_FFIEC">"c20485"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_AVG_REV_PER_CLICK">"c9991"</definedName>
    <definedName name="IQ_IM_NUMBER_PAGE_VIEWS">"c9993"</definedName>
    <definedName name="IQ_IM_NUMBER_PAID_CLICKS">"c9995"</definedName>
    <definedName name="IQ_IM_NUMBER_PAID_CLICKS_GROWTH">"c9996"</definedName>
    <definedName name="IQ_IM_PAGE_VIEWS_GROWTH">"c9994"</definedName>
    <definedName name="IQ_IM_REV_PER_PAGE_VIEW_GROWTH">"c9992"</definedName>
    <definedName name="IQ_IM_TRAFFIC_ACQUISITION_CHANGE">"c9998"</definedName>
    <definedName name="IQ_IM_TRAFFIC_ACQUISITION_COST_TO_AD_REV_RATIO">"c10000"</definedName>
    <definedName name="IQ_IM_TRAFFIC_ACQUISITION_COST_TO_TOTAL_REV_RATIO">"c9999"</definedName>
    <definedName name="IQ_IM_TRAFFIC_ACQUISITION_COSTS">"c9997"</definedName>
    <definedName name="IQ_IMPACT_CHG_CREDITWORTH_BANK_HOLD_DRV_ASSET_TRADING_REV_FFIEC">"c27051"</definedName>
    <definedName name="IQ_IMPACT_CHG_CREDITWORTH_BANK_HOLD_DRV_LIAB_TRADING_REV_FFIEC">"c27052"</definedName>
    <definedName name="IQ_IMPACT_UNRECOG_TAX_BENEFIT_EFFECTIVE_TAX">"c15748"</definedName>
    <definedName name="IQ_IMPAIR_CHARGES_DEBT_EQUITY_SEC_THRIFT">"c24777"</definedName>
    <definedName name="IQ_IMPAIR_OIL">"c547"</definedName>
    <definedName name="IQ_IMPAIRED_LOANS">"c15250"</definedName>
    <definedName name="IQ_IMPAIRMENT_GW">"c548"</definedName>
    <definedName name="IQ_IMPAIRMENT_GW_SUPPLE">"c13811"</definedName>
    <definedName name="IQ_IMPORT_PRICE_INDEX">"c6886"</definedName>
    <definedName name="IQ_IMPORT_PRICE_INDEX_APR">"c7546"</definedName>
    <definedName name="IQ_IMPORT_PRICE_INDEX_APR_FC">"c8426"</definedName>
    <definedName name="IQ_IMPORT_PRICE_INDEX_FC">"c7766"</definedName>
    <definedName name="IQ_IMPORT_PRICE_INDEX_POP">"c7106"</definedName>
    <definedName name="IQ_IMPORT_PRICE_INDEX_POP_FC">"c7986"</definedName>
    <definedName name="IQ_IMPORT_PRICE_INDEX_YOY">"c7326"</definedName>
    <definedName name="IQ_IMPORT_PRICE_INDEX_YOY_FC">"c8206"</definedName>
    <definedName name="IQ_IMPORTS_GOODS">"c6887"</definedName>
    <definedName name="IQ_IMPORTS_GOODS_APR">"c7547"</definedName>
    <definedName name="IQ_IMPORTS_GOODS_APR_FC">"c8427"</definedName>
    <definedName name="IQ_IMPORTS_GOODS_FC">"c7767"</definedName>
    <definedName name="IQ_IMPORTS_GOODS_NONFACTOR_SERVICES">"c6888"</definedName>
    <definedName name="IQ_IMPORTS_GOODS_NONFACTOR_SERVICES_APR">"c7548"</definedName>
    <definedName name="IQ_IMPORTS_GOODS_NONFACTOR_SERVICES_APR_FC">"c8428"</definedName>
    <definedName name="IQ_IMPORTS_GOODS_NONFACTOR_SERVICES_FC">"c7768"</definedName>
    <definedName name="IQ_IMPORTS_GOODS_NONFACTOR_SERVICES_POP">"c7108"</definedName>
    <definedName name="IQ_IMPORTS_GOODS_NONFACTOR_SERVICES_POP_FC">"c7988"</definedName>
    <definedName name="IQ_IMPORTS_GOODS_NONFACTOR_SERVICES_YOY">"c7328"</definedName>
    <definedName name="IQ_IMPORTS_GOODS_NONFACTOR_SERVICES_YOY_FC">"c8208"</definedName>
    <definedName name="IQ_IMPORTS_GOODS_POP">"c7107"</definedName>
    <definedName name="IQ_IMPORTS_GOODS_POP_FC">"c7987"</definedName>
    <definedName name="IQ_IMPORTS_GOODS_REAL">"c11950"</definedName>
    <definedName name="IQ_IMPORTS_GOODS_REAL_APR">"c11953"</definedName>
    <definedName name="IQ_IMPORTS_GOODS_REAL_POP">"c11951"</definedName>
    <definedName name="IQ_IMPORTS_GOODS_REAL_SAAR_APR_FC_UNUSED">"c8523"</definedName>
    <definedName name="IQ_IMPORTS_GOODS_REAL_SAAR_APR_FC_UNUSED_UNUSED_UNUSED">"c8523"</definedName>
    <definedName name="IQ_IMPORTS_GOODS_REAL_SAAR_APR_UNUSED">"c7643"</definedName>
    <definedName name="IQ_IMPORTS_GOODS_REAL_SAAR_APR_UNUSED_UNUSED_UNUSED">"c7643"</definedName>
    <definedName name="IQ_IMPORTS_GOODS_REAL_SAAR_FC_UNUSED">"c7863"</definedName>
    <definedName name="IQ_IMPORTS_GOODS_REAL_SAAR_FC_UNUSED_UNUSED_UNUSED">"c7863"</definedName>
    <definedName name="IQ_IMPORTS_GOODS_REAL_SAAR_POP_FC_UNUSED">"c8083"</definedName>
    <definedName name="IQ_IMPORTS_GOODS_REAL_SAAR_POP_FC_UNUSED_UNUSED_UNUSED">"c8083"</definedName>
    <definedName name="IQ_IMPORTS_GOODS_REAL_SAAR_POP_UNUSED">"c7203"</definedName>
    <definedName name="IQ_IMPORTS_GOODS_REAL_SAAR_POP_UNUSED_UNUSED_UNUSED">"c7203"</definedName>
    <definedName name="IQ_IMPORTS_GOODS_REAL_SAAR_UNUSED">"c6983"</definedName>
    <definedName name="IQ_IMPORTS_GOODS_REAL_SAAR_UNUSED_UNUSED_UNUSED">"c6983"</definedName>
    <definedName name="IQ_IMPORTS_GOODS_REAL_SAAR_YOY_FC_UNUSED">"c8303"</definedName>
    <definedName name="IQ_IMPORTS_GOODS_REAL_SAAR_YOY_FC_UNUSED_UNUSED_UNUSED">"c8303"</definedName>
    <definedName name="IQ_IMPORTS_GOODS_REAL_SAAR_YOY_UNUSED">"c7423"</definedName>
    <definedName name="IQ_IMPORTS_GOODS_REAL_SAAR_YOY_UNUSED_UNUSED_UNUSED">"c7423"</definedName>
    <definedName name="IQ_IMPORTS_GOODS_REAL_YOY">"c11952"</definedName>
    <definedName name="IQ_IMPORTS_GOODS_SAAR">"c6891"</definedName>
    <definedName name="IQ_IMPORTS_GOODS_SAAR_APR">"c7551"</definedName>
    <definedName name="IQ_IMPORTS_GOODS_SAAR_APR_FC">"c8431"</definedName>
    <definedName name="IQ_IMPORTS_GOODS_SAAR_FC">"c7771"</definedName>
    <definedName name="IQ_IMPORTS_GOODS_SAAR_POP">"c7111"</definedName>
    <definedName name="IQ_IMPORTS_GOODS_SAAR_POP_FC">"c7991"</definedName>
    <definedName name="IQ_IMPORTS_GOODS_SAAR_USD_APR_FC">"c11849"</definedName>
    <definedName name="IQ_IMPORTS_GOODS_SAAR_USD_FC">"c11846"</definedName>
    <definedName name="IQ_IMPORTS_GOODS_SAAR_USD_POP_FC">"c11847"</definedName>
    <definedName name="IQ_IMPORTS_GOODS_SAAR_USD_YOY_FC">"c11848"</definedName>
    <definedName name="IQ_IMPORTS_GOODS_SAAR_YOY">"c7331"</definedName>
    <definedName name="IQ_IMPORTS_GOODS_SAAR_YOY_FC">"c8211"</definedName>
    <definedName name="IQ_IMPORTS_GOODS_SERVICES_APR_FC_UNUSED">"c8429"</definedName>
    <definedName name="IQ_IMPORTS_GOODS_SERVICES_APR_FC_UNUSED_UNUSED_UNUSED">"c8429"</definedName>
    <definedName name="IQ_IMPORTS_GOODS_SERVICES_APR_UNUSED">"c7549"</definedName>
    <definedName name="IQ_IMPORTS_GOODS_SERVICES_APR_UNUSED_UNUSED_UNUSED">"c7549"</definedName>
    <definedName name="IQ_IMPORTS_GOODS_SERVICES_FC_UNUSED">"c7769"</definedName>
    <definedName name="IQ_IMPORTS_GOODS_SERVICES_FC_UNUSED_UNUSED_UNUSED">"c7769"</definedName>
    <definedName name="IQ_IMPORTS_GOODS_SERVICES_POP_FC_UNUSED">"c7989"</definedName>
    <definedName name="IQ_IMPORTS_GOODS_SERVICES_POP_FC_UNUSED_UNUSED_UNUSED">"c7989"</definedName>
    <definedName name="IQ_IMPORTS_GOODS_SERVICES_POP_UNUSED">"c7109"</definedName>
    <definedName name="IQ_IMPORTS_GOODS_SERVICES_POP_UNUSED_UNUSED_UNUSED">"c7109"</definedName>
    <definedName name="IQ_IMPORTS_GOODS_SERVICES_REAL">"c6985"</definedName>
    <definedName name="IQ_IMPORTS_GOODS_SERVICES_REAL_APR">"c7645"</definedName>
    <definedName name="IQ_IMPORTS_GOODS_SERVICES_REAL_APR_FC">"c8525"</definedName>
    <definedName name="IQ_IMPORTS_GOODS_SERVICES_REAL_FC">"c7865"</definedName>
    <definedName name="IQ_IMPORTS_GOODS_SERVICES_REAL_POP">"c7205"</definedName>
    <definedName name="IQ_IMPORTS_GOODS_SERVICES_REAL_POP_FC">"c8085"</definedName>
    <definedName name="IQ_IMPORTS_GOODS_SERVICES_REAL_SAAR">"c11958"</definedName>
    <definedName name="IQ_IMPORTS_GOODS_SERVICES_REAL_SAAR_APR">"c11961"</definedName>
    <definedName name="IQ_IMPORTS_GOODS_SERVICES_REAL_SAAR_APR_FC_UNUSED">"c8524"</definedName>
    <definedName name="IQ_IMPORTS_GOODS_SERVICES_REAL_SAAR_APR_FC_UNUSED_UNUSED_UNUSED">"c8524"</definedName>
    <definedName name="IQ_IMPORTS_GOODS_SERVICES_REAL_SAAR_APR_UNUSED">"c7644"</definedName>
    <definedName name="IQ_IMPORTS_GOODS_SERVICES_REAL_SAAR_APR_UNUSED_UNUSED_UNUSED">"c7644"</definedName>
    <definedName name="IQ_IMPORTS_GOODS_SERVICES_REAL_SAAR_FC_UNUSED">"c7864"</definedName>
    <definedName name="IQ_IMPORTS_GOODS_SERVICES_REAL_SAAR_FC_UNUSED_UNUSED_UNUSED">"c7864"</definedName>
    <definedName name="IQ_IMPORTS_GOODS_SERVICES_REAL_SAAR_POP">"c11959"</definedName>
    <definedName name="IQ_IMPORTS_GOODS_SERVICES_REAL_SAAR_POP_FC_UNUSED">"c8084"</definedName>
    <definedName name="IQ_IMPORTS_GOODS_SERVICES_REAL_SAAR_POP_FC_UNUSED_UNUSED_UNUSED">"c8084"</definedName>
    <definedName name="IQ_IMPORTS_GOODS_SERVICES_REAL_SAAR_POP_UNUSED">"c7204"</definedName>
    <definedName name="IQ_IMPORTS_GOODS_SERVICES_REAL_SAAR_POP_UNUSED_UNUSED_UNUSED">"c7204"</definedName>
    <definedName name="IQ_IMPORTS_GOODS_SERVICES_REAL_SAAR_UNUSED">"c6984"</definedName>
    <definedName name="IQ_IMPORTS_GOODS_SERVICES_REAL_SAAR_UNUSED_UNUSED_UNUSED">"c6984"</definedName>
    <definedName name="IQ_IMPORTS_GOODS_SERVICES_REAL_SAAR_USD">"c11962"</definedName>
    <definedName name="IQ_IMPORTS_GOODS_SERVICES_REAL_SAAR_USD_APR">"c11965"</definedName>
    <definedName name="IQ_IMPORTS_GOODS_SERVICES_REAL_SAAR_USD_APR_FC">"c11969"</definedName>
    <definedName name="IQ_IMPORTS_GOODS_SERVICES_REAL_SAAR_USD_FC">"c11966"</definedName>
    <definedName name="IQ_IMPORTS_GOODS_SERVICES_REAL_SAAR_USD_POP">"c11963"</definedName>
    <definedName name="IQ_IMPORTS_GOODS_SERVICES_REAL_SAAR_USD_POP_FC">"c11967"</definedName>
    <definedName name="IQ_IMPORTS_GOODS_SERVICES_REAL_SAAR_USD_YOY">"c11964"</definedName>
    <definedName name="IQ_IMPORTS_GOODS_SERVICES_REAL_SAAR_USD_YOY_FC">"c11968"</definedName>
    <definedName name="IQ_IMPORTS_GOODS_SERVICES_REAL_SAAR_YOY">"c11960"</definedName>
    <definedName name="IQ_IMPORTS_GOODS_SERVICES_REAL_SAAR_YOY_FC_UNUSED">"c8304"</definedName>
    <definedName name="IQ_IMPORTS_GOODS_SERVICES_REAL_SAAR_YOY_FC_UNUSED_UNUSED_UNUSED">"c8304"</definedName>
    <definedName name="IQ_IMPORTS_GOODS_SERVICES_REAL_SAAR_YOY_UNUSED">"c7424"</definedName>
    <definedName name="IQ_IMPORTS_GOODS_SERVICES_REAL_SAAR_YOY_UNUSED_UNUSED_UNUSED">"c7424"</definedName>
    <definedName name="IQ_IMPORTS_GOODS_SERVICES_REAL_USD">"c11954"</definedName>
    <definedName name="IQ_IMPORTS_GOODS_SERVICES_REAL_USD_APR">"c11957"</definedName>
    <definedName name="IQ_IMPORTS_GOODS_SERVICES_REAL_USD_POP">"c11955"</definedName>
    <definedName name="IQ_IMPORTS_GOODS_SERVICES_REAL_USD_YOY">"c11956"</definedName>
    <definedName name="IQ_IMPORTS_GOODS_SERVICES_REAL_YOY">"c7425"</definedName>
    <definedName name="IQ_IMPORTS_GOODS_SERVICES_REAL_YOY_FC">"c8305"</definedName>
    <definedName name="IQ_IMPORTS_GOODS_SERVICES_SAAR">"c6890"</definedName>
    <definedName name="IQ_IMPORTS_GOODS_SERVICES_SAAR_APR">"c7550"</definedName>
    <definedName name="IQ_IMPORTS_GOODS_SERVICES_SAAR_APR_FC">"c8430"</definedName>
    <definedName name="IQ_IMPORTS_GOODS_SERVICES_SAAR_FC">"c7770"</definedName>
    <definedName name="IQ_IMPORTS_GOODS_SERVICES_SAAR_POP">"c7110"</definedName>
    <definedName name="IQ_IMPORTS_GOODS_SERVICES_SAAR_POP_FC">"c7990"</definedName>
    <definedName name="IQ_IMPORTS_GOODS_SERVICES_SAAR_YOY">"c7330"</definedName>
    <definedName name="IQ_IMPORTS_GOODS_SERVICES_SAAR_YOY_FC">"c8210"</definedName>
    <definedName name="IQ_IMPORTS_GOODS_SERVICES_UNUSED">"c6889"</definedName>
    <definedName name="IQ_IMPORTS_GOODS_SERVICES_UNUSED_UNUSED_UNUSED">"c6889"</definedName>
    <definedName name="IQ_IMPORTS_GOODS_SERVICES_USD">"c11842"</definedName>
    <definedName name="IQ_IMPORTS_GOODS_SERVICES_USD_APR">"c11845"</definedName>
    <definedName name="IQ_IMPORTS_GOODS_SERVICES_USD_POP">"c11843"</definedName>
    <definedName name="IQ_IMPORTS_GOODS_SERVICES_USD_YOY">"c11844"</definedName>
    <definedName name="IQ_IMPORTS_GOODS_SERVICES_YOY_FC_UNUSED">"c8209"</definedName>
    <definedName name="IQ_IMPORTS_GOODS_SERVICES_YOY_FC_UNUSED_UNUSED_UNUSED">"c8209"</definedName>
    <definedName name="IQ_IMPORTS_GOODS_SERVICES_YOY_UNUSED">"c7329"</definedName>
    <definedName name="IQ_IMPORTS_GOODS_SERVICES_YOY_UNUSED_UNUSED_UNUSED">"c7329"</definedName>
    <definedName name="IQ_IMPORTS_GOODS_USD_APR_FC">"c11841"</definedName>
    <definedName name="IQ_IMPORTS_GOODS_USD_FC">"c11838"</definedName>
    <definedName name="IQ_IMPORTS_GOODS_USD_POP_FC">"c11839"</definedName>
    <definedName name="IQ_IMPORTS_GOODS_USD_YOY_FC">"c11840"</definedName>
    <definedName name="IQ_IMPORTS_GOODS_YOY">"c7327"</definedName>
    <definedName name="IQ_IMPORTS_GOODS_YOY_FC">"c8207"</definedName>
    <definedName name="IQ_IMPORTS_NONFACTOR_SERVICES">"c6892"</definedName>
    <definedName name="IQ_IMPORTS_NONFACTOR_SERVICES_APR">"c7552"</definedName>
    <definedName name="IQ_IMPORTS_NONFACTOR_SERVICES_APR_FC">"c8432"</definedName>
    <definedName name="IQ_IMPORTS_NONFACTOR_SERVICES_FC">"c7772"</definedName>
    <definedName name="IQ_IMPORTS_NONFACTOR_SERVICES_POP">"c7112"</definedName>
    <definedName name="IQ_IMPORTS_NONFACTOR_SERVICES_POP_FC">"c7992"</definedName>
    <definedName name="IQ_IMPORTS_NONFACTOR_SERVICES_SAAR">"c6893"</definedName>
    <definedName name="IQ_IMPORTS_NONFACTOR_SERVICES_SAAR_APR">"c7553"</definedName>
    <definedName name="IQ_IMPORTS_NONFACTOR_SERVICES_SAAR_APR_FC">"c8433"</definedName>
    <definedName name="IQ_IMPORTS_NONFACTOR_SERVICES_SAAR_FC">"c7773"</definedName>
    <definedName name="IQ_IMPORTS_NONFACTOR_SERVICES_SAAR_POP">"c7113"</definedName>
    <definedName name="IQ_IMPORTS_NONFACTOR_SERVICES_SAAR_POP_FC">"c7993"</definedName>
    <definedName name="IQ_IMPORTS_NONFACTOR_SERVICES_SAAR_USD_APR_FC">"c11857"</definedName>
    <definedName name="IQ_IMPORTS_NONFACTOR_SERVICES_SAAR_USD_FC">"c11854"</definedName>
    <definedName name="IQ_IMPORTS_NONFACTOR_SERVICES_SAAR_USD_POP_FC">"c11855"</definedName>
    <definedName name="IQ_IMPORTS_NONFACTOR_SERVICES_SAAR_USD_YOY_FC">"c11856"</definedName>
    <definedName name="IQ_IMPORTS_NONFACTOR_SERVICES_SAAR_YOY">"c7333"</definedName>
    <definedName name="IQ_IMPORTS_NONFACTOR_SERVICES_SAAR_YOY_FC">"c8213"</definedName>
    <definedName name="IQ_IMPORTS_NONFACTOR_SERVICES_USD_APR_FC">"c11853"</definedName>
    <definedName name="IQ_IMPORTS_NONFACTOR_SERVICES_USD_FC">"c11850"</definedName>
    <definedName name="IQ_IMPORTS_NONFACTOR_SERVICES_USD_POP_FC">"c11851"</definedName>
    <definedName name="IQ_IMPORTS_NONFACTOR_SERVICES_USD_YOY_FC">"c11852"</definedName>
    <definedName name="IQ_IMPORTS_NONFACTOR_SERVICES_YOY">"c7332"</definedName>
    <definedName name="IQ_IMPORTS_NONFACTOR_SERVICES_YOY_FC">"c8212"</definedName>
    <definedName name="IQ_IMPORTS_SERVICES">"c11858"</definedName>
    <definedName name="IQ_IMPORTS_SERVICES_APR">"c11861"</definedName>
    <definedName name="IQ_IMPORTS_SERVICES_POP">"c11859"</definedName>
    <definedName name="IQ_IMPORTS_SERVICES_REAL">"c6986"</definedName>
    <definedName name="IQ_IMPORTS_SERVICES_REAL_APR">"c7646"</definedName>
    <definedName name="IQ_IMPORTS_SERVICES_REAL_APR_FC">"c8526"</definedName>
    <definedName name="IQ_IMPORTS_SERVICES_REAL_FC">"c7866"</definedName>
    <definedName name="IQ_IMPORTS_SERVICES_REAL_POP">"c7206"</definedName>
    <definedName name="IQ_IMPORTS_SERVICES_REAL_POP_FC">"c8086"</definedName>
    <definedName name="IQ_IMPORTS_SERVICES_REAL_YOY">"c7426"</definedName>
    <definedName name="IQ_IMPORTS_SERVICES_REAL_YOY_FC">"c8306"</definedName>
    <definedName name="IQ_IMPORTS_SERVICES_YOY">"c11860"</definedName>
    <definedName name="IQ_IMPORTS_USD">"c20765"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DOM_LOANS_FFIEC">"c12975"</definedName>
    <definedName name="IQ_INC_EQUITY">"c549"</definedName>
    <definedName name="IQ_INC_EQUITY_BR">"c550"</definedName>
    <definedName name="IQ_INC_EQUITY_CF">"c551"</definedName>
    <definedName name="IQ_INC_EQUITY_CM">"c550"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BEFORE_EXTRAORDINARY_ITEMS_AVG_ASSETS_THRIFT">"c25658"</definedName>
    <definedName name="IQ_INCOME_CHECKS_FFIEC">"c13040"</definedName>
    <definedName name="IQ_INCOME_EARNED_FDIC">"c6359"</definedName>
    <definedName name="IQ_INCOME_FIDUCIARY_ACTIVITIES_FFIEC">"c13002"</definedName>
    <definedName name="IQ_INCOME_LEASE_FINANCING_REC_FFIEC">"c12980"</definedName>
    <definedName name="IQ_INCOME_LOANS_LEASES_TAX_EXEMPT_FFIEC">"c13038"</definedName>
    <definedName name="IQ_INCOME_OTHER_INSURANCE_ACTIVITIES_FFIEC">"c13009"</definedName>
    <definedName name="IQ_INCOME_SALE_MUTUAL_FUNDS_DOM_FFIEC">"c13069"</definedName>
    <definedName name="IQ_INCOME_SECURITIES_TAX_EXEMPT_FFIEC">"c13039"</definedName>
    <definedName name="IQ_INCOME_STATEMENT_AP">"c25877"</definedName>
    <definedName name="IQ_INCOME_STATEMENT_AP_CO">"c25878"</definedName>
    <definedName name="IQ_INCOME_STATEMENT_INDUSTRY">"c25873"</definedName>
    <definedName name="IQ_INCOME_STATEMENT_INDUSTRY_CO">"c25874"</definedName>
    <definedName name="IQ_INCOME_STATEMENT_STANDARD">"c25875"</definedName>
    <definedName name="IQ_INCOME_STATEMENT_STANDARD_CO">"c25876"</definedName>
    <definedName name="IQ_INCOME_TAX_FOREIGN_FFIEC">"c15391"</definedName>
    <definedName name="IQ_INCOME_TAXES_FDIC">"c6582"</definedName>
    <definedName name="IQ_INCOME_TAXES_FFIEC">"c13030"</definedName>
    <definedName name="IQ_INCOME_TAXES_PRETAX_NET_OPERATING_INCOME_THRIFT">"c25693"</definedName>
    <definedName name="IQ_INCOME_TAXES_THRIFT">"c24795"</definedName>
    <definedName name="IQ_INCREASE_INT_INCOME_FFIEC">"c13063"</definedName>
    <definedName name="IQ_IND_PROD_INDEX_GROWTH">"c20766"</definedName>
    <definedName name="IQ_INDEX_CURRENCY">"c15224"</definedName>
    <definedName name="IQ_INDEX_LEADING_IND">"c6894"</definedName>
    <definedName name="IQ_INDEX_LEADING_IND_APR">"c7554"</definedName>
    <definedName name="IQ_INDEX_LEADING_IND_APR_FC">"c8434"</definedName>
    <definedName name="IQ_INDEX_LEADING_IND_FC">"c7774"</definedName>
    <definedName name="IQ_INDEX_LEADING_IND_POP">"c7114"</definedName>
    <definedName name="IQ_INDEX_LEADING_IND_POP_FC">"c7994"</definedName>
    <definedName name="IQ_INDEX_LEADING_IND_YOY">"c7334"</definedName>
    <definedName name="IQ_INDEX_LEADING_IND_YOY_FC">"c8214"</definedName>
    <definedName name="IQ_INDEX_PROVIDED_DIVIDEND">"c19252"</definedName>
    <definedName name="IQ_INDEX_SHARES">"c19193"</definedName>
    <definedName name="IQ_INDEX_TYPE">"c15223"</definedName>
    <definedName name="IQ_INDEXCONSTITUENT_CLOSEPRICE">"c19241"</definedName>
    <definedName name="IQ_INDICATED_ATTRIB_ORE_RESOURCES_ALUM">"c9238"</definedName>
    <definedName name="IQ_INDICATED_ATTRIB_ORE_RESOURCES_COP">"c9182"</definedName>
    <definedName name="IQ_INDICATED_ATTRIB_ORE_RESOURCES_DIAM">"c9662"</definedName>
    <definedName name="IQ_INDICATED_ATTRIB_ORE_RESOURCES_GOLD">"c9023"</definedName>
    <definedName name="IQ_INDICATED_ATTRIB_ORE_RESOURCES_IRON">"c9397"</definedName>
    <definedName name="IQ_INDICATED_ATTRIB_ORE_RESOURCES_LEAD">"c9450"</definedName>
    <definedName name="IQ_INDICATED_ATTRIB_ORE_RESOURCES_MANG">"c9503"</definedName>
    <definedName name="IQ_INDICATED_ATTRIB_ORE_RESOURCES_MOLYB">"c9715"</definedName>
    <definedName name="IQ_INDICATED_ATTRIB_ORE_RESOURCES_NICK">"c9291"</definedName>
    <definedName name="IQ_INDICATED_ATTRIB_ORE_RESOURCES_PLAT">"c9129"</definedName>
    <definedName name="IQ_INDICATED_ATTRIB_ORE_RESOURCES_SILVER">"c9076"</definedName>
    <definedName name="IQ_INDICATED_ATTRIB_ORE_RESOURCES_TITAN">"c9556"</definedName>
    <definedName name="IQ_INDICATED_ATTRIB_ORE_RESOURCES_URAN">"c9609"</definedName>
    <definedName name="IQ_INDICATED_ATTRIB_ORE_RESOURCES_ZINC">"c9344"</definedName>
    <definedName name="IQ_INDICATED_ORE_RESOURCES_ALUM">"c9224"</definedName>
    <definedName name="IQ_INDICATED_ORE_RESOURCES_COP">"c9168"</definedName>
    <definedName name="IQ_INDICATED_ORE_RESOURCES_DIAM">"c9648"</definedName>
    <definedName name="IQ_INDICATED_ORE_RESOURCES_GOLD">"c9009"</definedName>
    <definedName name="IQ_INDICATED_ORE_RESOURCES_IRON">"c9383"</definedName>
    <definedName name="IQ_INDICATED_ORE_RESOURCES_LEAD">"c9436"</definedName>
    <definedName name="IQ_INDICATED_ORE_RESOURCES_MANG">"c9489"</definedName>
    <definedName name="IQ_INDICATED_ORE_RESOURCES_MOLYB">"c9701"</definedName>
    <definedName name="IQ_INDICATED_ORE_RESOURCES_NICK">"c9277"</definedName>
    <definedName name="IQ_INDICATED_ORE_RESOURCES_PLAT">"c9115"</definedName>
    <definedName name="IQ_INDICATED_ORE_RESOURCES_SILVER">"c9062"</definedName>
    <definedName name="IQ_INDICATED_ORE_RESOURCES_TITAN">"c9542"</definedName>
    <definedName name="IQ_INDICATED_ORE_RESOURCES_URAN">"c9595"</definedName>
    <definedName name="IQ_INDICATED_ORE_RESOURCES_ZINC">"c9330"</definedName>
    <definedName name="IQ_INDICATED_RECOV_ATTRIB_RESOURCES_ALUM">"c9243"</definedName>
    <definedName name="IQ_INDICATED_RECOV_ATTRIB_RESOURCES_COAL">"c9817"</definedName>
    <definedName name="IQ_INDICATED_RECOV_ATTRIB_RESOURCES_COP">"c9187"</definedName>
    <definedName name="IQ_INDICATED_RECOV_ATTRIB_RESOURCES_DIAM">"c9667"</definedName>
    <definedName name="IQ_INDICATED_RECOV_ATTRIB_RESOURCES_GOLD">"c9028"</definedName>
    <definedName name="IQ_INDICATED_RECOV_ATTRIB_RESOURCES_IRON">"c9402"</definedName>
    <definedName name="IQ_INDICATED_RECOV_ATTRIB_RESOURCES_LEAD">"c9455"</definedName>
    <definedName name="IQ_INDICATED_RECOV_ATTRIB_RESOURCES_MANG">"c9508"</definedName>
    <definedName name="IQ_INDICATED_RECOV_ATTRIB_RESOURCES_MET_COAL">"c9757"</definedName>
    <definedName name="IQ_INDICATED_RECOV_ATTRIB_RESOURCES_MOLYB">"c9720"</definedName>
    <definedName name="IQ_INDICATED_RECOV_ATTRIB_RESOURCES_NICK">"c9296"</definedName>
    <definedName name="IQ_INDICATED_RECOV_ATTRIB_RESOURCES_PLAT">"c9134"</definedName>
    <definedName name="IQ_INDICATED_RECOV_ATTRIB_RESOURCES_SILVER">"c9081"</definedName>
    <definedName name="IQ_INDICATED_RECOV_ATTRIB_RESOURCES_STEAM">"c9787"</definedName>
    <definedName name="IQ_INDICATED_RECOV_ATTRIB_RESOURCES_TITAN">"c9561"</definedName>
    <definedName name="IQ_INDICATED_RECOV_ATTRIB_RESOURCES_URAN">"c9614"</definedName>
    <definedName name="IQ_INDICATED_RECOV_ATTRIB_RESOURCES_ZINC">"c9349"</definedName>
    <definedName name="IQ_INDICATED_RECOV_RESOURCES_ALUM">"c9233"</definedName>
    <definedName name="IQ_INDICATED_RECOV_RESOURCES_COAL">"c9812"</definedName>
    <definedName name="IQ_INDICATED_RECOV_RESOURCES_COP">"c9177"</definedName>
    <definedName name="IQ_INDICATED_RECOV_RESOURCES_DIAM">"c9657"</definedName>
    <definedName name="IQ_INDICATED_RECOV_RESOURCES_GOLD">"c9018"</definedName>
    <definedName name="IQ_INDICATED_RECOV_RESOURCES_IRON">"c9392"</definedName>
    <definedName name="IQ_INDICATED_RECOV_RESOURCES_LEAD">"c9445"</definedName>
    <definedName name="IQ_INDICATED_RECOV_RESOURCES_MANG">"c9498"</definedName>
    <definedName name="IQ_INDICATED_RECOV_RESOURCES_MET_COAL">"c9752"</definedName>
    <definedName name="IQ_INDICATED_RECOV_RESOURCES_MOLYB">"c9710"</definedName>
    <definedName name="IQ_INDICATED_RECOV_RESOURCES_NICK">"c9286"</definedName>
    <definedName name="IQ_INDICATED_RECOV_RESOURCES_PLAT">"c9124"</definedName>
    <definedName name="IQ_INDICATED_RECOV_RESOURCES_SILVER">"c9071"</definedName>
    <definedName name="IQ_INDICATED_RECOV_RESOURCES_STEAM">"c9782"</definedName>
    <definedName name="IQ_INDICATED_RECOV_RESOURCES_TITAN">"c9551"</definedName>
    <definedName name="IQ_INDICATED_RECOV_RESOURCES_URAN">"c9604"</definedName>
    <definedName name="IQ_INDICATED_RECOV_RESOURCES_ZINC">"c9339"</definedName>
    <definedName name="IQ_INDICATED_RESOURCES_CALORIFIC_VALUE_COAL">"c9807"</definedName>
    <definedName name="IQ_INDICATED_RESOURCES_CALORIFIC_VALUE_MET_COAL">"c9747"</definedName>
    <definedName name="IQ_INDICATED_RESOURCES_CALORIFIC_VALUE_STEAM">"c9777"</definedName>
    <definedName name="IQ_INDICATED_RESOURCES_GRADE_ALUM">"c9225"</definedName>
    <definedName name="IQ_INDICATED_RESOURCES_GRADE_COP">"c9169"</definedName>
    <definedName name="IQ_INDICATED_RESOURCES_GRADE_DIAM">"c9649"</definedName>
    <definedName name="IQ_INDICATED_RESOURCES_GRADE_GOLD">"c9010"</definedName>
    <definedName name="IQ_INDICATED_RESOURCES_GRADE_IRON">"c9384"</definedName>
    <definedName name="IQ_INDICATED_RESOURCES_GRADE_LEAD">"c9437"</definedName>
    <definedName name="IQ_INDICATED_RESOURCES_GRADE_MANG">"c9490"</definedName>
    <definedName name="IQ_INDICATED_RESOURCES_GRADE_MOLYB">"c9702"</definedName>
    <definedName name="IQ_INDICATED_RESOURCES_GRADE_NICK">"c9278"</definedName>
    <definedName name="IQ_INDICATED_RESOURCES_GRADE_PLAT">"c9116"</definedName>
    <definedName name="IQ_INDICATED_RESOURCES_GRADE_SILVER">"c9063"</definedName>
    <definedName name="IQ_INDICATED_RESOURCES_GRADE_TITAN">"c9543"</definedName>
    <definedName name="IQ_INDICATED_RESOURCES_GRADE_URAN">"c9596"</definedName>
    <definedName name="IQ_INDICATED_RESOURCES_GRADE_ZINC">"c9331"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LL_OTHER_COMP">"c19040"</definedName>
    <definedName name="IQ_INDIVIDUAL_ANNUAL_CASH_COMP">"c19041"</definedName>
    <definedName name="IQ_INDIVIDUAL_AS_REPORTED_COMP">"c19045"</definedName>
    <definedName name="IQ_INDIVIDUAL_AS_REPORTED_DIRECTOR_COMP">"c19057"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BONUS">"c19036"</definedName>
    <definedName name="IQ_INDIVIDUAL_CALCULATED_COMP">"c19043"</definedName>
    <definedName name="IQ_INDIVIDUAL_CHANGE_PENSION">"c19058"</definedName>
    <definedName name="IQ_INDIVIDUAL_DIRECT_FAX">"c15189"</definedName>
    <definedName name="IQ_INDIVIDUAL_DIRECT_PHONE">"c15188"</definedName>
    <definedName name="IQ_INDIVIDUAL_DIRECTOR_BONUS">"c19052"</definedName>
    <definedName name="IQ_INDIVIDUAL_DIRECTOR_CHANGE_PENSION">"c19053"</definedName>
    <definedName name="IQ_INDIVIDUAL_DIRECTOR_FEE">"c19049"</definedName>
    <definedName name="IQ_INDIVIDUAL_DIRECTOR_NON_EQUITY_COMP">"c19054"</definedName>
    <definedName name="IQ_INDIVIDUAL_DIRECTOR_OPTION_AWARDS">"c19050"</definedName>
    <definedName name="IQ_INDIVIDUAL_DIRECTOR_OTHER">"c19051"</definedName>
    <definedName name="IQ_INDIVIDUAL_DIRECTOR_STOCK_AWARDS">"c19055"</definedName>
    <definedName name="IQ_INDIVIDUAL_DIRECTOR_STOCK_GRANTS">"c19082"</definedName>
    <definedName name="IQ_INDIVIDUAL_DIRECTOR_STOCK_OPTIONS">"c19056"</definedName>
    <definedName name="IQ_INDIVIDUAL_EDUCATION">"c15203"</definedName>
    <definedName name="IQ_INDIVIDUAL_EMAIL">"c15193"</definedName>
    <definedName name="IQ_INDIVIDUAL_EQUITY_INCENTIVE">"c19078"</definedName>
    <definedName name="IQ_INDIVIDUAL_EST_PAYMENTS_CHANGE_CONTROL">"c19047"</definedName>
    <definedName name="IQ_INDIVIDUAL_EST_PAYMENTS_TERMINATION">"c19059"</definedName>
    <definedName name="IQ_INDIVIDUAL_EXERCISABLE_OPTIONS">"c19062"</definedName>
    <definedName name="IQ_INDIVIDUAL_EXERCISABLE_VALUES">"c19063"</definedName>
    <definedName name="IQ_INDIVIDUAL_EXERCISED_OPTIONS">"c19060"</definedName>
    <definedName name="IQ_INDIVIDUAL_EXERCISED_VALUES">"c19061"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LT_INCENTIVE">"c19039"</definedName>
    <definedName name="IQ_INDIVIDUAL_MAIN_FAX">"c15187"</definedName>
    <definedName name="IQ_INDIVIDUAL_MAIN_PHONE">"c15186"</definedName>
    <definedName name="IQ_INDIVIDUAL_MARKET_VALUE_SHARES_NOT_VESTED">"c19077"</definedName>
    <definedName name="IQ_INDIVIDUAL_MOBILE">"c15198"</definedName>
    <definedName name="IQ_INDIVIDUAL_NICKNAME">"c15192"</definedName>
    <definedName name="IQ_INDIVIDUAL_NON_EQUITY_INCENTIVE">"c19048"</definedName>
    <definedName name="IQ_INDIVIDUAL_NOTES">"c15204"</definedName>
    <definedName name="IQ_INDIVIDUAL_NUM_SHARED_NOT_VESTED">"c19076"</definedName>
    <definedName name="IQ_INDIVIDUAL_NUM_SHARES_ACQUIRED">"c19074"</definedName>
    <definedName name="IQ_INDIVIDUAL_OFFICE_ADDRESS">"c15185"</definedName>
    <definedName name="IQ_INDIVIDUAL_OPTION_AWARDS">"c19044"</definedName>
    <definedName name="IQ_INDIVIDUAL_OPTION_MARKET_PRICE">"c19073"</definedName>
    <definedName name="IQ_INDIVIDUAL_OPTION_PRICE">"c19072"</definedName>
    <definedName name="IQ_INDIVIDUAL_OTHER_ANNUAL_COMP">"c19037"</definedName>
    <definedName name="IQ_INDIVIDUAL_OTHER_COMP">"c19046"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RESTRICTED_STOCK_COMP">"c19038"</definedName>
    <definedName name="IQ_INDIVIDUAL_SALARY">"c19035"</definedName>
    <definedName name="IQ_INDIVIDUAL_SPECIALTY">"c15190"</definedName>
    <definedName name="IQ_INDIVIDUAL_ST_COMP">"c19042"</definedName>
    <definedName name="IQ_INDIVIDUAL_TITLE">"c15183"</definedName>
    <definedName name="IQ_INDIVIDUAL_TOTAL_NUM_STOCK_AWARDS">"c19081"</definedName>
    <definedName name="IQ_INDIVIDUAL_TOTAL_OPTIONS">"c19070"</definedName>
    <definedName name="IQ_INDIVIDUAL_TOTAL_STOCK_VALUE">"c19080"</definedName>
    <definedName name="IQ_INDIVIDUAL_TOTAL_VALUE_OPTIONS">"c19071"</definedName>
    <definedName name="IQ_INDIVIDUAL_UNCLASSIFIED_OPTIONS">"c19066"</definedName>
    <definedName name="IQ_INDIVIDUAL_UNCLASSIFIED_OPTIONS_VALUE">"c19067"</definedName>
    <definedName name="IQ_INDIVIDUAL_UNEARNED_STOCK_VALUE">"c19079"</definedName>
    <definedName name="IQ_INDIVIDUAL_UNEXERCISABLE_OPTIONS">"c19064"</definedName>
    <definedName name="IQ_INDIVIDUAL_UNEXERCISABLE_VALUES">"c19065"</definedName>
    <definedName name="IQ_INDIVIDUAL_UNEXERCISED_UNEARNED_OPTIONS">"c19068"</definedName>
    <definedName name="IQ_INDIVIDUAL_UNEXERCISED_UNEARNED_OPTIONS_VALUE">"c19069"</definedName>
    <definedName name="IQ_INDIVIDUAL_VALUE_VESTING">"c19075"</definedName>
    <definedName name="IQ_INDIVIDUALS_CHARGE_OFFS_FDIC">"c6599"</definedName>
    <definedName name="IQ_INDIVIDUALS_GROSS_LOANS_FFIEC">"c13411"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DIVIDUALS_RISK_BASED_FFIEC">"c13432"</definedName>
    <definedName name="IQ_INDUSTRIAL_AUTO_SALES_DOMESTIC">"c20767"</definedName>
    <definedName name="IQ_INDUSTRIAL_AUTO_SALES_FOREIGN">"c20768"</definedName>
    <definedName name="IQ_INDUSTRIAL_AUTO_SALES_TOTAL">"c20769"</definedName>
    <definedName name="IQ_INDUSTRIAL_CAPACITY_UTILIZATION">"c20770"</definedName>
    <definedName name="IQ_INDUSTRIAL_IPI">"c20771"</definedName>
    <definedName name="IQ_INDUSTRIAL_MV_ASSEMBLIES_AUTO">"c20772"</definedName>
    <definedName name="IQ_INDUSTRIAL_MV_ASSEMBLIES_TOTAL">"c20773"</definedName>
    <definedName name="IQ_INDUSTRIAL_MV_ASSEMBLIES_TRUCKS">"c20774"</definedName>
    <definedName name="IQ_INDUSTRIAL_MV_ASSEMBLIES_TRUCKS_HEAVY">"c20775"</definedName>
    <definedName name="IQ_INDUSTRIAL_MV_ASSEMBLIES_TRUCKS_LIGHT">"c20776"</definedName>
    <definedName name="IQ_INDUSTRIAL_PROD">"c6895"</definedName>
    <definedName name="IQ_INDUSTRIAL_PROD_APR">"c7555"</definedName>
    <definedName name="IQ_INDUSTRIAL_PROD_APR_FC">"c8435"</definedName>
    <definedName name="IQ_INDUSTRIAL_PROD_FC">"c7775"</definedName>
    <definedName name="IQ_INDUSTRIAL_PROD_POP">"c7115"</definedName>
    <definedName name="IQ_INDUSTRIAL_PROD_POP_FC">"c7995"</definedName>
    <definedName name="IQ_INDUSTRIAL_PROD_YOY">"c7335"</definedName>
    <definedName name="IQ_INDUSTRIAL_PROD_YOY_FC">"c8215"</definedName>
    <definedName name="IQ_INDUSTRY">"c3601"</definedName>
    <definedName name="IQ_INDUSTRY_GROUP">"c3602"</definedName>
    <definedName name="IQ_INDUSTRY_SECTOR">"c3603"</definedName>
    <definedName name="IQ_INFERRED_ATTRIB_ORE_RESOURCES_ALUM">"c9240"</definedName>
    <definedName name="IQ_INFERRED_ATTRIB_ORE_RESOURCES_COP">"c9184"</definedName>
    <definedName name="IQ_INFERRED_ATTRIB_ORE_RESOURCES_DIAM">"c9664"</definedName>
    <definedName name="IQ_INFERRED_ATTRIB_ORE_RESOURCES_GOLD">"c9025"</definedName>
    <definedName name="IQ_INFERRED_ATTRIB_ORE_RESOURCES_IRON">"c9399"</definedName>
    <definedName name="IQ_INFERRED_ATTRIB_ORE_RESOURCES_LEAD">"c9452"</definedName>
    <definedName name="IQ_INFERRED_ATTRIB_ORE_RESOURCES_MANG">"c9505"</definedName>
    <definedName name="IQ_INFERRED_ATTRIB_ORE_RESOURCES_MOLYB">"c9717"</definedName>
    <definedName name="IQ_INFERRED_ATTRIB_ORE_RESOURCES_NICK">"c9293"</definedName>
    <definedName name="IQ_INFERRED_ATTRIB_ORE_RESOURCES_PLAT">"c9131"</definedName>
    <definedName name="IQ_INFERRED_ATTRIB_ORE_RESOURCES_SILVER">"c9078"</definedName>
    <definedName name="IQ_INFERRED_ATTRIB_ORE_RESOURCES_TITAN">"c9558"</definedName>
    <definedName name="IQ_INFERRED_ATTRIB_ORE_RESOURCES_URAN">"c9611"</definedName>
    <definedName name="IQ_INFERRED_ATTRIB_ORE_RESOURCES_ZINC">"c9346"</definedName>
    <definedName name="IQ_INFERRED_ORE_RESOURCES_ALUM">"c9228"</definedName>
    <definedName name="IQ_INFERRED_ORE_RESOURCES_COP">"c9172"</definedName>
    <definedName name="IQ_INFERRED_ORE_RESOURCES_DIAM">"c9652"</definedName>
    <definedName name="IQ_INFERRED_ORE_RESOURCES_GOLD">"c9013"</definedName>
    <definedName name="IQ_INFERRED_ORE_RESOURCES_IRON">"c9387"</definedName>
    <definedName name="IQ_INFERRED_ORE_RESOURCES_LEAD">"c9440"</definedName>
    <definedName name="IQ_INFERRED_ORE_RESOURCES_MANG">"c9493"</definedName>
    <definedName name="IQ_INFERRED_ORE_RESOURCES_MOLYB">"c9705"</definedName>
    <definedName name="IQ_INFERRED_ORE_RESOURCES_NICK">"c9281"</definedName>
    <definedName name="IQ_INFERRED_ORE_RESOURCES_PLAT">"c9119"</definedName>
    <definedName name="IQ_INFERRED_ORE_RESOURCES_SILVER">"c9066"</definedName>
    <definedName name="IQ_INFERRED_ORE_RESOURCES_TITAN">"c9546"</definedName>
    <definedName name="IQ_INFERRED_ORE_RESOURCES_URAN">"c9599"</definedName>
    <definedName name="IQ_INFERRED_ORE_RESOURCES_ZINC">"c9334"</definedName>
    <definedName name="IQ_INFERRED_RECOV_ATTRIB_RESOURCES_ALUM">"c9245"</definedName>
    <definedName name="IQ_INFERRED_RECOV_ATTRIB_RESOURCES_COAL">"c9819"</definedName>
    <definedName name="IQ_INFERRED_RECOV_ATTRIB_RESOURCES_COP">"c9189"</definedName>
    <definedName name="IQ_INFERRED_RECOV_ATTRIB_RESOURCES_DIAM">"c9669"</definedName>
    <definedName name="IQ_INFERRED_RECOV_ATTRIB_RESOURCES_GOLD">"c9030"</definedName>
    <definedName name="IQ_INFERRED_RECOV_ATTRIB_RESOURCES_IRON">"c9404"</definedName>
    <definedName name="IQ_INFERRED_RECOV_ATTRIB_RESOURCES_LEAD">"c9457"</definedName>
    <definedName name="IQ_INFERRED_RECOV_ATTRIB_RESOURCES_MANG">"c9510"</definedName>
    <definedName name="IQ_INFERRED_RECOV_ATTRIB_RESOURCES_MET_COAL">"c9759"</definedName>
    <definedName name="IQ_INFERRED_RECOV_ATTRIB_RESOURCES_MOLYB">"c9722"</definedName>
    <definedName name="IQ_INFERRED_RECOV_ATTRIB_RESOURCES_NICK">"c9298"</definedName>
    <definedName name="IQ_INFERRED_RECOV_ATTRIB_RESOURCES_PLAT">"c9136"</definedName>
    <definedName name="IQ_INFERRED_RECOV_ATTRIB_RESOURCES_SILVER">"c9083"</definedName>
    <definedName name="IQ_INFERRED_RECOV_ATTRIB_RESOURCES_STEAM">"c9789"</definedName>
    <definedName name="IQ_INFERRED_RECOV_ATTRIB_RESOURCES_TITAN">"c9563"</definedName>
    <definedName name="IQ_INFERRED_RECOV_ATTRIB_RESOURCES_URAN">"c9616"</definedName>
    <definedName name="IQ_INFERRED_RECOV_ATTRIB_RESOURCES_ZINC">"c9351"</definedName>
    <definedName name="IQ_INFERRED_RECOV_RESOURCES_ALUM">"c9235"</definedName>
    <definedName name="IQ_INFERRED_RECOV_RESOURCES_COAL">"c9814"</definedName>
    <definedName name="IQ_INFERRED_RECOV_RESOURCES_COP">"c9179"</definedName>
    <definedName name="IQ_INFERRED_RECOV_RESOURCES_DIAM">"c9659"</definedName>
    <definedName name="IQ_INFERRED_RECOV_RESOURCES_GOLD">"c9020"</definedName>
    <definedName name="IQ_INFERRED_RECOV_RESOURCES_IRON">"c9394"</definedName>
    <definedName name="IQ_INFERRED_RECOV_RESOURCES_LEAD">"c9447"</definedName>
    <definedName name="IQ_INFERRED_RECOV_RESOURCES_MANG">"c9500"</definedName>
    <definedName name="IQ_INFERRED_RECOV_RESOURCES_MET_COAL">"c9754"</definedName>
    <definedName name="IQ_INFERRED_RECOV_RESOURCES_MOLYB">"c9712"</definedName>
    <definedName name="IQ_INFERRED_RECOV_RESOURCES_NICK">"c9288"</definedName>
    <definedName name="IQ_INFERRED_RECOV_RESOURCES_PLAT">"c9126"</definedName>
    <definedName name="IQ_INFERRED_RECOV_RESOURCES_SILVER">"c9073"</definedName>
    <definedName name="IQ_INFERRED_RECOV_RESOURCES_STEAM">"c9784"</definedName>
    <definedName name="IQ_INFERRED_RECOV_RESOURCES_TITAN">"c9553"</definedName>
    <definedName name="IQ_INFERRED_RECOV_RESOURCES_URAN">"c9606"</definedName>
    <definedName name="IQ_INFERRED_RECOV_RESOURCES_ZINC">"c9341"</definedName>
    <definedName name="IQ_INFERRED_RESOURCES_CALORIFIC_VALUE_COAL">"c9809"</definedName>
    <definedName name="IQ_INFERRED_RESOURCES_CALORIFIC_VALUE_MET_COAL">"c9749"</definedName>
    <definedName name="IQ_INFERRED_RESOURCES_CALORIFIC_VALUE_STEAM">"c9779"</definedName>
    <definedName name="IQ_INFERRED_RESOURCES_GRADE_ALUM">"c9229"</definedName>
    <definedName name="IQ_INFERRED_RESOURCES_GRADE_COP">"c9173"</definedName>
    <definedName name="IQ_INFERRED_RESOURCES_GRADE_DIAM">"c9653"</definedName>
    <definedName name="IQ_INFERRED_RESOURCES_GRADE_GOLD">"c9014"</definedName>
    <definedName name="IQ_INFERRED_RESOURCES_GRADE_IRON">"c9388"</definedName>
    <definedName name="IQ_INFERRED_RESOURCES_GRADE_LEAD">"c9441"</definedName>
    <definedName name="IQ_INFERRED_RESOURCES_GRADE_MANG">"c9494"</definedName>
    <definedName name="IQ_INFERRED_RESOURCES_GRADE_MOLYB">"c9706"</definedName>
    <definedName name="IQ_INFERRED_RESOURCES_GRADE_NICK">"c9282"</definedName>
    <definedName name="IQ_INFERRED_RESOURCES_GRADE_PLAT">"c9120"</definedName>
    <definedName name="IQ_INFERRED_RESOURCES_GRADE_SILVER">"c9067"</definedName>
    <definedName name="IQ_INFERRED_RESOURCES_GRADE_TITAN">"c9547"</definedName>
    <definedName name="IQ_INFERRED_RESOURCES_GRADE_URAN">"c9600"</definedName>
    <definedName name="IQ_INFERRED_RESOURCES_GRADE_ZINC">"c9335"</definedName>
    <definedName name="IQ_INFLATION_CPI_APPAREL">"c20777"</definedName>
    <definedName name="IQ_INFLATION_CPI_EDUCATION">"c20778"</definedName>
    <definedName name="IQ_INFLATION_CPI_FOOD">"c20779"</definedName>
    <definedName name="IQ_INFLATION_CPI_HOUSING">"c20780"</definedName>
    <definedName name="IQ_INFLATION_CPI_MEDICAL">"c20781"</definedName>
    <definedName name="IQ_INFLATION_CPI_OTHER">"c20782"</definedName>
    <definedName name="IQ_INFLATION_CPI_RECREATION">"c20783"</definedName>
    <definedName name="IQ_INFLATION_CPI_TRANSPORTATION">"c20784"</definedName>
    <definedName name="IQ_INFLATION_CPI_TRANSPORTATION_PUBLIC">"c20785"</definedName>
    <definedName name="IQ_INFLATION_CPI_URBAN_ALL">"c20786"</definedName>
    <definedName name="IQ_INFLATION_PPI_FINISHED_GOODS">"c20787"</definedName>
    <definedName name="IQ_INFLATION_PPI_FINISHED_GOODS_EX_FOOD_ENERGY">"c20788"</definedName>
    <definedName name="IQ_INFLATION_RATE">"c6899"</definedName>
    <definedName name="IQ_INFLATION_RATE_CORE">"c11783"</definedName>
    <definedName name="IQ_INFLATION_RATE_CORE_POP">"c11784"</definedName>
    <definedName name="IQ_INFLATION_RATE_CORE_YOY">"c11785"</definedName>
    <definedName name="IQ_INFLATION_RATE_FC">"c7779"</definedName>
    <definedName name="IQ_INFLATION_RATE_POP">"c7119"</definedName>
    <definedName name="IQ_INFLATION_RATE_POP_FC">"c7999"</definedName>
    <definedName name="IQ_INFLATION_RATE_YOY">"c7339"</definedName>
    <definedName name="IQ_INFLATION_RATE_YOY_FC">"c8219"</definedName>
    <definedName name="IQ_INITIAL_CLAIMS">"c6900"</definedName>
    <definedName name="IQ_INITIAL_CLAIMS_APR">"c7560"</definedName>
    <definedName name="IQ_INITIAL_CLAIMS_APR_FC">"c8440"</definedName>
    <definedName name="IQ_INITIAL_CLAIMS_FC">"c7780"</definedName>
    <definedName name="IQ_INITIAL_CLAIMS_POP">"c7120"</definedName>
    <definedName name="IQ_INITIAL_CLAIMS_POP_FC">"c8000"</definedName>
    <definedName name="IQ_INITIAL_TRANSACTION">"c18885"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CM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SUPPLE">"c13814"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CIQID">"c19101"</definedName>
    <definedName name="IQ_INSIDER_DERIVATIVES">"c19102"</definedName>
    <definedName name="IQ_INSIDER_LOANS_FDIC">"c6365"</definedName>
    <definedName name="IQ_INSIDER_NAME">"c19100"</definedName>
    <definedName name="IQ_INSIDER_OVER_TOTAL">"c24737"</definedName>
    <definedName name="IQ_INSIDER_OWNER">"c577"</definedName>
    <definedName name="IQ_INSIDER_PERCENT">"c578"</definedName>
    <definedName name="IQ_INSIDER_POSITION_DATE">"c19104"</definedName>
    <definedName name="IQ_INSIDER_SHARES">"c579"</definedName>
    <definedName name="IQ_INSIDER_VALUE">"c19103"</definedName>
    <definedName name="IQ_INST_DEPOSITS">"c89"</definedName>
    <definedName name="IQ_INSTITUTION_TYPE">"c24730"</definedName>
    <definedName name="IQ_INSTITUTIONAL_CIQID">"c19106"</definedName>
    <definedName name="IQ_INSTITUTIONAL_DERIVATIVES">"c19107"</definedName>
    <definedName name="IQ_INSTITUTIONAL_NAME">"c19105"</definedName>
    <definedName name="IQ_INSTITUTIONAL_OVER_TOTAL">"c24738"</definedName>
    <definedName name="IQ_INSTITUTIONAL_OWNER">"c580"</definedName>
    <definedName name="IQ_INSTITUTIONAL_PERCENT">"c581"</definedName>
    <definedName name="IQ_INSTITUTIONAL_POSITION_DATE">"c19109"</definedName>
    <definedName name="IQ_INSTITUTIONAL_SHARES">"c582"</definedName>
    <definedName name="IQ_INSTITUTIONAL_VALUE">"c19108"</definedName>
    <definedName name="IQ_INSTITUTIONS_EARNINGS_GAINS_FDIC">"c6723"</definedName>
    <definedName name="IQ_INSUR_RECEIV">"c1600"</definedName>
    <definedName name="IQ_INSURANCE_COMMISSION_FEES_FDIC">"c6670"</definedName>
    <definedName name="IQ_INSURANCE_REINSURANCE_UNDERWRITING_INCOME_FFIEC">"c13008"</definedName>
    <definedName name="IQ_INSURANCE_REV_OPERATING_INC_FFIEC">"c13387"</definedName>
    <definedName name="IQ_INSURANCE_UNDERWRITING_INCOME_FDIC">"c6671"</definedName>
    <definedName name="IQ_INSURED_GUARANTEED_AGENCY_US_SPONSORED_ENTERPRISE_THRIFT">"c24830"</definedName>
    <definedName name="IQ_INT_ADVANCES_FHLB_THRIFT">"c24759"</definedName>
    <definedName name="IQ_INT_BEARING_DEPOSITS">"c1166"</definedName>
    <definedName name="IQ_INT_BEARING_FUNDS_AVG_ASSETS_FFIEC">"c13355"</definedName>
    <definedName name="IQ_INT_BEARING_LIABILITIES_REPRICE_ASSETS_TOT_FFIEC">"c13452"</definedName>
    <definedName name="IQ_INT_BORROW">"c583"</definedName>
    <definedName name="IQ_INT_COMM_LOANS_LEASES_THRIFT">"c24748"</definedName>
    <definedName name="IQ_INT_CONSUMER_LOANS_LEASES_THRIFT">"c24749"</definedName>
    <definedName name="IQ_INT_DEMAND_NOTES_FDIC">"c6567"</definedName>
    <definedName name="IQ_INT_DEPOSITS">"c584"</definedName>
    <definedName name="IQ_INT_DEPOSITS_DOM_FFIEC">"c12852"</definedName>
    <definedName name="IQ_INT_DEPOSITS_DOM_QUARTERLY_AVG_FFIEC">"c13088"</definedName>
    <definedName name="IQ_INT_DEPOSITS_FOREIGN_FFIEC">"c12855"</definedName>
    <definedName name="IQ_INT_DEPOSITS_FOREIGN_QUARTERLY_AVG_FFIEC">"c13089"</definedName>
    <definedName name="IQ_INT_DEPOSITS_INV_SEC_THRIFT">"c24745"</definedName>
    <definedName name="IQ_INT_DEPOSITS_THRIFT">"c24757"</definedName>
    <definedName name="IQ_INT_DIV_INC">"c585"</definedName>
    <definedName name="IQ_INT_DIV_INC_MBS_FFIEC">"c12984"</definedName>
    <definedName name="IQ_INT_DIV_INC_SECURITIES_FFIEC">"c12982"</definedName>
    <definedName name="IQ_INT_DIV_INC_SECURITIES_OTHER_FFIEC">"c12985"</definedName>
    <definedName name="IQ_INT_DIV_INC_TREASURY_SECURITIES_FFIEC">"c12983"</definedName>
    <definedName name="IQ_INT_DOMESTIC_DEPOSITS_FDIC">"c6564"</definedName>
    <definedName name="IQ_INT_EARNING_DEPOSITS_FHLBS_THRIFT">"c24819"</definedName>
    <definedName name="IQ_INT_ESCROWS_THRIFT">"c24758"</definedName>
    <definedName name="IQ_INT_EXP_AVG_ASSETS_FFIEC">"c13357"</definedName>
    <definedName name="IQ_INT_EXP_AVG_ASSETS_THRIFT">"c25648"</definedName>
    <definedName name="IQ_INT_EXP_AVG_EARNING_ASSETS_THRIFT">"c25667"</definedName>
    <definedName name="IQ_INT_EXP_BR">"c586"</definedName>
    <definedName name="IQ_INT_EXP_CM">"c586"</definedName>
    <definedName name="IQ_INT_EXP_COVERAGE">"c587"</definedName>
    <definedName name="IQ_INT_EXP_EARNING_ASSETS_FFIEC">"c13376"</definedName>
    <definedName name="IQ_INT_EXP_FED_FUNDS_PURCHASED_FFIEC">"c12996"</definedName>
    <definedName name="IQ_INT_EXP_FIN">"c588"</definedName>
    <definedName name="IQ_INT_EXP_FULLY_INSURED_BROKERED_DEPOSITS_THRIFT">"c24982"</definedName>
    <definedName name="IQ_INT_EXP_INCL_CAP">"c2988"</definedName>
    <definedName name="IQ_INT_EXP_INS">"c589"</definedName>
    <definedName name="IQ_INT_EXP_LTD">"c2086"</definedName>
    <definedName name="IQ_INT_EXP_OTHER_BROKERED_DEPOSITS_THRIFT">"c24983"</definedName>
    <definedName name="IQ_INT_EXP_RE">"c6224"</definedName>
    <definedName name="IQ_INT_EXP_REIT">"c590"</definedName>
    <definedName name="IQ_INT_EXP_TOTAL">"c591"</definedName>
    <definedName name="IQ_INT_EXP_TOTAL_BNK_SUBTOTAL_AP">"c8977"</definedName>
    <definedName name="IQ_INT_EXP_TOTAL_FDIC">"c6569"</definedName>
    <definedName name="IQ_INT_EXP_UTI">"c592"</definedName>
    <definedName name="IQ_INT_EXPENSE_AVG_ASSET">"c15705"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LOANS_1_4_DOM_FFIEC">"c12976"</definedName>
    <definedName name="IQ_INT_FEE_INC_LOANS_DOM_FFIEC">"c13335"</definedName>
    <definedName name="IQ_INT_FEE_INC_LOANS_FOREIGN_FFIEC">"c12979"</definedName>
    <definedName name="IQ_INT_FEE_INC_LOANS_OTHER_DOM_FFIEC">"c12978"</definedName>
    <definedName name="IQ_INT_FEE_INC_RE_LOANS_DOM_FFIEC">"c15353"</definedName>
    <definedName name="IQ_INT_FEE_INC_SECURED_RE_DOM_FFIEC">"c12977"</definedName>
    <definedName name="IQ_INT_FEE_INC_TAX_EXEMPT_OBLIGATIONS_DOM_FFIEC">"c15362"</definedName>
    <definedName name="IQ_INT_FEE_INC_TAXABLE_OBLIGATIONS_DOM_FFIEC">"c15361"</definedName>
    <definedName name="IQ_INT_FEE_INCOME_FFIEC">"c12974"</definedName>
    <definedName name="IQ_INT_FOREIGN_DEPOSITS_FDIC">"c6565"</definedName>
    <definedName name="IQ_INT_INC_AVG_ASSETS_FFIEC">"c13356"</definedName>
    <definedName name="IQ_INT_INC_BR">"c593"</definedName>
    <definedName name="IQ_INT_INC_CM">"c593"</definedName>
    <definedName name="IQ_INT_INC_DEPOSITORY_INST_FDIC">"c6558"</definedName>
    <definedName name="IQ_INT_INC_DOM_LOANS_FDIC">"c6555"</definedName>
    <definedName name="IQ_INT_INC_DUE_DEPOSITORY_INSTITUTIONS_FFIEC">"c12981"</definedName>
    <definedName name="IQ_INT_INC_EARNING_ASSETS_FFIEC">"c13375"</definedName>
    <definedName name="IQ_INT_INC_FED_FUNDS_FDIC">"c6561"</definedName>
    <definedName name="IQ_INT_INC_FED_FUNDS_SOLD_FFIEC">"c12987"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">"c6225"</definedName>
    <definedName name="IQ_INT_INC_REIT">"c597"</definedName>
    <definedName name="IQ_INT_INC_SECURITIES_FDIC">"c6559"</definedName>
    <definedName name="IQ_INT_INC_TE_AVG_ASSETS_FFIEC">"c13358"</definedName>
    <definedName name="IQ_INT_INC_TE_EARNING_ASSETS_FFIEC">"c13377"</definedName>
    <definedName name="IQ_INT_INC_TOTAL">"c598"</definedName>
    <definedName name="IQ_INT_INC_TOTAL_BNK_SUBTOTAL_AP">"c8976"</definedName>
    <definedName name="IQ_INT_INC_TOTAL_FDIC">"c6563"</definedName>
    <definedName name="IQ_INT_INC_TRADING_ACCOUNTS_FDIC">"c6560"</definedName>
    <definedName name="IQ_INT_INC_TRADING_ASSETS_FFIEC">"c12986"</definedName>
    <definedName name="IQ_INT_INC_UTI">"c599"</definedName>
    <definedName name="IQ_INT_INCOME_AVG_ASSET">"c15704"</definedName>
    <definedName name="IQ_INT_INCOME_AVG_ASSETS_THRIFT">"c25647"</definedName>
    <definedName name="IQ_INT_INCOME_AVG_EARNING_ASSETS_THRIFT">"c25666"</definedName>
    <definedName name="IQ_INT_INCOME_FTE_AVG_ASSETS_FFIEC">"c13856"</definedName>
    <definedName name="IQ_INT_INCOME_FTE_AVG_EARNING_ASSETS_FFIEC">"c13857"</definedName>
    <definedName name="IQ_INT_INCOME_FTE_FFIEC">"c13852"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MBS_THRIFT">"c24746"</definedName>
    <definedName name="IQ_INT_MORTGAGE_COLLATERALIZED_SEC_THRIFT">"c24761"</definedName>
    <definedName name="IQ_INT_MORTGAGE_LOANS_THRIFT">"c24747"</definedName>
    <definedName name="IQ_INT_ON_BORROWING_COVERAGE">"c603"</definedName>
    <definedName name="IQ_INT_ON_DEPOSITS_DOM_FFIEC">"c12991"</definedName>
    <definedName name="IQ_INT_ON_DEPOSITS_FFIEC">"c12990"</definedName>
    <definedName name="IQ_INT_ON_DEPOSITS_FOREIGN_FFIEC">"c12995"</definedName>
    <definedName name="IQ_INT_ONLY_STRIP_RECEIVABLES_OTHER_INSTRUMENTS_THRIFT">"c24891"</definedName>
    <definedName name="IQ_INT_OTHER_BORROWINGS_THRIFT">"c24762"</definedName>
    <definedName name="IQ_INT_RATE_EXPOSURE_FFIEC">"c13058"</definedName>
    <definedName name="IQ_INT_RATE_SPREAD">"c604"</definedName>
    <definedName name="IQ_INT_SAVINGS_DEPOSITS_MMDA_DOM_FFIEC">"c15364"</definedName>
    <definedName name="IQ_INT_SUB_DEBT_THRIFT">"c24760"</definedName>
    <definedName name="IQ_INT_SUB_NOTES_FDIC">"c6568"</definedName>
    <definedName name="IQ_INT_SUB_NOTES_FFIEC">"c12998"</definedName>
    <definedName name="IQ_INT_TIME_DEPOSITS_LESS_THAN_100K_DOM_FFIEC">"c12993"</definedName>
    <definedName name="IQ_INT_TIME_DEPOSITS_MORE_THAN_100K_DOM_FFIEC">"c12992"</definedName>
    <definedName name="IQ_INT_TRADING_LIABILITIES_FFIEC">"c12997"</definedName>
    <definedName name="IQ_INT_TRANSACTION_ACCOUNTS_DOM_FFIEC">"c15363"</definedName>
    <definedName name="IQ_INT_YIELD_DEPOSITS_INV_SEC_THRIFT">"c25679"</definedName>
    <definedName name="IQ_INT_YIELD_MBS_THRIFT">"c25678"</definedName>
    <definedName name="IQ_INTANGIBLE_ASSETS_ADJUSTED_ASSETS_THRIFT">"c25036"</definedName>
    <definedName name="IQ_INTANGIBLE_ASSETS_T1_THRIFT">"c25027"</definedName>
    <definedName name="IQ_INTANGIBLES_NET">"c1407"</definedName>
    <definedName name="IQ_INTERBANK_RATIO">"c19134"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CASH_FOREIGN_FFIEC">"c12776"</definedName>
    <definedName name="IQ_INTEREST_BEARING_CASH_US_FFIEC">"c12775"</definedName>
    <definedName name="IQ_INTEREST_BEARING_DEPOSITS_ALL_OTHER_ACCOUNTS_THRIFT">"c25424"</definedName>
    <definedName name="IQ_INTEREST_BEARING_DEPOSITS_DOMESTIC_FDIC">"c6478"</definedName>
    <definedName name="IQ_INTEREST_BEARING_DEPOSITS_EMPLOYEE_BENEFIT_RETIREMENT_RELATED_ACCOUNTS_THRIFT">"c25408"</definedName>
    <definedName name="IQ_INTEREST_BEARING_DEPOSITS_FDIC">"c6373"</definedName>
    <definedName name="IQ_INTEREST_BEARING_DEPOSITS_FOREIGN_FDIC">"c6485"</definedName>
    <definedName name="IQ_INTEREST_BEARING_DEPOSITS_PERSONAL_TRUST_AGENCY_INV_MANAGEMENT_AGENCY_ACCOUNTS_THRIFT_THRIFT">"c25392"</definedName>
    <definedName name="IQ_INTEREST_BEARING_TRANS_DOM_QUARTERLY_AVG_FFIEC">"c15484"</definedName>
    <definedName name="IQ_INTEREST_CASH_DEPOSITS">"c2255"</definedName>
    <definedName name="IQ_INTEREST_CREDITED_DEPOSITS_THRIFT">"c25344"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PENALTIES_RECOG_BS_AFTER_TAX">"c15745"</definedName>
    <definedName name="IQ_INTEREST_PENALTIES_RECOG_BS_PRE_TAX">"c15744"</definedName>
    <definedName name="IQ_INTEREST_PENALTIES_RECOG_IS_AFTER_TAX">"c15743"</definedName>
    <definedName name="IQ_INTEREST_PENALTIES_RECOG_IS_PRE_TAX">"c15742"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TRACO_INC_CREDITS_FIDUCIARY_RELATED_SERVICES_THRIFT">"c24814"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IN_UNREGISTERED_FUNDS_PRIVATE_EQUITY_INV_ALL_OTHER_ACCOUNTS_THRIFT">"c25433"</definedName>
    <definedName name="IQ_INV_IN_UNREGISTERED_FUNDS_PRIVATE_EQUITY_INV_EMPLOYEE_BENEFIT_RETIREMENT_RELATED_ACCOUNTS_THRIFT">"c25417"</definedName>
    <definedName name="IQ_INV_IN_UNREGISTERED_FUNDS_PRIVATE_EQUITY_INV_PERSONAL_TRUST_AGENCY_INV_MANAGEMENT_ACCOUNTS_THRIFT">"c25401"</definedName>
    <definedName name="IQ_INV_MANAGEMENT_INV_ADVISORY_AGENCY_ACCOUNTS_GROSS_LOSSES_MANAGED_ACCOUNTS_THRIFT">"c25463"</definedName>
    <definedName name="IQ_INV_MANAGEMENT_INV_ADVISORY_AGENCY_ACCOUNTS_GROSS_LOSSES_NONMANAGED_ACCOUNTS_THRIFT">"c25468"</definedName>
    <definedName name="IQ_INV_MANAGEMENT_INV_ADVISORY_AGENCY_ACCOUNTS_MANAGED_ASSETS_THRIFT">"c25353"</definedName>
    <definedName name="IQ_INV_MANAGEMENT_INV_ADVISORY_AGENCY_ACCOUNTS_NONMANAGED_ASSETS_THRIFT">"c25374"</definedName>
    <definedName name="IQ_INV_MANAGEMENT_INV_ADVISORY_AGENCY_ACCOUNTS_NUMBER_MANAGED_ACCOUNTS_THRIFT">"c25364"</definedName>
    <definedName name="IQ_INV_MANAGEMENT_INV_ADVISORY_AGENCY_ACCOUNTS_NUMBER_NONMANAGED_ACCOUNTS_THRIFT">"c25386"</definedName>
    <definedName name="IQ_INV_MANAGEMENT_INV_ADVISORY_AGENCY_ACCOUNTS_RECOVERIES_THRIFT">"c25473"</definedName>
    <definedName name="IQ_INV_METHOD">"c621"</definedName>
    <definedName name="IQ_INV_MGMT_ADVISORY_AGENCY_ACCOUNTS_INC_THRIFT">"c24806"</definedName>
    <definedName name="IQ_INV_NONCONTROLLING_INTERESTS_IN_SUBS_T1_THRIFT">"c25022"</definedName>
    <definedName name="IQ_INV_REL_ID">"c15220"</definedName>
    <definedName name="IQ_INV_REL_NAME">"c15219"</definedName>
    <definedName name="IQ_INV_SEC_TOTAL_ASSETS_THRIFT">"c25697"</definedName>
    <definedName name="IQ_INVENTORIES">"c6901"</definedName>
    <definedName name="IQ_INVENTORIES_APR">"c7561"</definedName>
    <definedName name="IQ_INVENTORIES_APR_FC">"c8441"</definedName>
    <definedName name="IQ_INVENTORIES_FC">"c7781"</definedName>
    <definedName name="IQ_INVENTORIES_POP">"c7121"</definedName>
    <definedName name="IQ_INVENTORIES_POP_FC">"c8001"</definedName>
    <definedName name="IQ_INVENTORIES_YOY">"c7341"</definedName>
    <definedName name="IQ_INVENTORIES_YOY_FC">"c8221"</definedName>
    <definedName name="IQ_INVENTORY">"c622"</definedName>
    <definedName name="IQ_INVENTORY_TURNS">"c623"</definedName>
    <definedName name="IQ_INVENTORY_UTI">"c624"</definedName>
    <definedName name="IQ_INVEST_BREAKUP_ASSET_MBS">"c17796"</definedName>
    <definedName name="IQ_INVEST_BREAKUP_COMMON">"c17687"</definedName>
    <definedName name="IQ_INVEST_BREAKUP_CORP_DEBT">"c17684"</definedName>
    <definedName name="IQ_INVEST_BREAKUP_CORP_EQUITY">"c17689"</definedName>
    <definedName name="IQ_INVEST_BREAKUP_NON_US_GOVT">"c17794"</definedName>
    <definedName name="IQ_INVEST_BREAKUP_NOT_CLASSIFIED">"c17690"</definedName>
    <definedName name="IQ_INVEST_BREAKUP_OTHER_FIXED">"c17685"</definedName>
    <definedName name="IQ_INVEST_BREAKUP_PREFERRED">"c17688"</definedName>
    <definedName name="IQ_INVEST_BREAKUP_PUBLIC_UTIL_DEBT">"c17683"</definedName>
    <definedName name="IQ_INVEST_BREAKUP_STATE_MUNI">"c17795"</definedName>
    <definedName name="IQ_INVEST_BREAKUP_TOTAL_FIXED">"c17686"</definedName>
    <definedName name="IQ_INVEST_BREAKUP_TOTAL_INVEST">"c17691"</definedName>
    <definedName name="IQ_INVEST_BREAKUP_US_GOVT">"c17793"</definedName>
    <definedName name="IQ_INVEST_CREDIT_QUAL_AMORT_TYPE_1">"c17785"</definedName>
    <definedName name="IQ_INVEST_CREDIT_QUAL_AMORT_TYPE_1_PCT">"c17844"</definedName>
    <definedName name="IQ_INVEST_CREDIT_QUAL_AMORT_TYPE_2">"c17786"</definedName>
    <definedName name="IQ_INVEST_CREDIT_QUAL_AMORT_TYPE_2_PCT">"c17845"</definedName>
    <definedName name="IQ_INVEST_CREDIT_QUAL_AMORT_TYPE_3">"c17787"</definedName>
    <definedName name="IQ_INVEST_CREDIT_QUAL_AMORT_TYPE_3_PCT">"c17846"</definedName>
    <definedName name="IQ_INVEST_CREDIT_QUAL_AMORT_TYPE_4">"c17788"</definedName>
    <definedName name="IQ_INVEST_CREDIT_QUAL_AMORT_TYPE_4_PCT">"c17847"</definedName>
    <definedName name="IQ_INVEST_CREDIT_QUAL_AMORT_TYPE_5">"c17789"</definedName>
    <definedName name="IQ_INVEST_CREDIT_QUAL_AMORT_TYPE_5_PCT">"c17848"</definedName>
    <definedName name="IQ_INVEST_CREDIT_QUAL_AMORT_TYPE_6">"c17790"</definedName>
    <definedName name="IQ_INVEST_CREDIT_QUAL_AMORT_TYPE_6_PCT">"c17849"</definedName>
    <definedName name="IQ_INVEST_CREDIT_QUAL_AMORT_TYPE_OTHER">"c17791"</definedName>
    <definedName name="IQ_INVEST_CREDIT_QUAL_AMORT_TYPE_OTHER_PCT">"c17850"</definedName>
    <definedName name="IQ_INVEST_CREDIT_QUAL_AMORT_TYPE_TOTAL_FIXED">"c17792"</definedName>
    <definedName name="IQ_INVEST_CREDIT_QUAL_CV_TYPE_1">"c17769"</definedName>
    <definedName name="IQ_INVEST_CREDIT_QUAL_CV_TYPE_1_PCT">"c17830"</definedName>
    <definedName name="IQ_INVEST_CREDIT_QUAL_CV_TYPE_2">"c17770"</definedName>
    <definedName name="IQ_INVEST_CREDIT_QUAL_CV_TYPE_2_PCT">"c17831"</definedName>
    <definedName name="IQ_INVEST_CREDIT_QUAL_CV_TYPE_3">"c17771"</definedName>
    <definedName name="IQ_INVEST_CREDIT_QUAL_CV_TYPE_3_PCT">"c17832"</definedName>
    <definedName name="IQ_INVEST_CREDIT_QUAL_CV_TYPE_4">"c17772"</definedName>
    <definedName name="IQ_INVEST_CREDIT_QUAL_CV_TYPE_4_PCT">"c17833"</definedName>
    <definedName name="IQ_INVEST_CREDIT_QUAL_CV_TYPE_5">"c17773"</definedName>
    <definedName name="IQ_INVEST_CREDIT_QUAL_CV_TYPE_5_PCT">"c17834"</definedName>
    <definedName name="IQ_INVEST_CREDIT_QUAL_CV_TYPE_6">"c17774"</definedName>
    <definedName name="IQ_INVEST_CREDIT_QUAL_CV_TYPE_6_PCT">"c17835"</definedName>
    <definedName name="IQ_INVEST_CREDIT_QUAL_CV_TYPE_OTHER">"c17775"</definedName>
    <definedName name="IQ_INVEST_CREDIT_QUAL_CV_TYPE_OTHER_PCT">"c17836"</definedName>
    <definedName name="IQ_INVEST_CREDIT_QUAL_CV_TYPE_TOTAL_FIXED">"c17776"</definedName>
    <definedName name="IQ_INVEST_CREDIT_QUAL_FV_TYPE_1">"c17777"</definedName>
    <definedName name="IQ_INVEST_CREDIT_QUAL_FV_TYPE_1_PCT">"c17837"</definedName>
    <definedName name="IQ_INVEST_CREDIT_QUAL_FV_TYPE_2">"c17778"</definedName>
    <definedName name="IQ_INVEST_CREDIT_QUAL_FV_TYPE_2_PCT">"c17838"</definedName>
    <definedName name="IQ_INVEST_CREDIT_QUAL_FV_TYPE_3">"c17779"</definedName>
    <definedName name="IQ_INVEST_CREDIT_QUAL_FV_TYPE_3_PCT">"c17839"</definedName>
    <definedName name="IQ_INVEST_CREDIT_QUAL_FV_TYPE_4">"c17780"</definedName>
    <definedName name="IQ_INVEST_CREDIT_QUAL_FV_TYPE_4_PCT">"c17840"</definedName>
    <definedName name="IQ_INVEST_CREDIT_QUAL_FV_TYPE_5">"c17781"</definedName>
    <definedName name="IQ_INVEST_CREDIT_QUAL_FV_TYPE_5_PCT">"c17841"</definedName>
    <definedName name="IQ_INVEST_CREDIT_QUAL_FV_TYPE_6">"c17782"</definedName>
    <definedName name="IQ_INVEST_CREDIT_QUAL_FV_TYPE_6_PCT">"c17842"</definedName>
    <definedName name="IQ_INVEST_CREDIT_QUAL_FV_TYPE_OTHER">"c17783"</definedName>
    <definedName name="IQ_INVEST_CREDIT_QUAL_FV_TYPE_OTHER_PCT">"c17843"</definedName>
    <definedName name="IQ_INVEST_CREDIT_QUAL_FV_TYPE_TOTAL_FIXED">"c17784"</definedName>
    <definedName name="IQ_INVEST_CRITERIA_EBITDA_MAX">"c18907"</definedName>
    <definedName name="IQ_INVEST_CRITERIA_EBITDA_MIN">"c18906"</definedName>
    <definedName name="IQ_INVEST_CRITERIA_EQUITY_MAX">"c18901"</definedName>
    <definedName name="IQ_INVEST_CRITERIA_EQUITY_MIN">"c18900"</definedName>
    <definedName name="IQ_INVEST_CRITERIA_EV_MAX">"c18903"</definedName>
    <definedName name="IQ_INVEST_CRITERIA_EV_MIN">"c18902"</definedName>
    <definedName name="IQ_INVEST_CRITERIA_GEOGRAPHY">"c18898"</definedName>
    <definedName name="IQ_INVEST_CRITERIA_INDUSTRY">"c18897"</definedName>
    <definedName name="IQ_INVEST_CRITERIA_STAGES">"c18899"</definedName>
    <definedName name="IQ_INVEST_CRITERIA_TOT_REV_MAX">"c18905"</definedName>
    <definedName name="IQ_INVEST_CRITERIA_TOT_REV_MIN">"c18904"</definedName>
    <definedName name="IQ_INVEST_DEBT">"c625"</definedName>
    <definedName name="IQ_INVEST_DETAIL_AVAIL_SALE">"c17692"</definedName>
    <definedName name="IQ_INVEST_DETAIL_AVAIL_SALE_AMORT">"c17810"</definedName>
    <definedName name="IQ_INVEST_DETAIL_HELD_MATURITY">"c17807"</definedName>
    <definedName name="IQ_INVEST_DETAIL_OTHER">"c17809"</definedName>
    <definedName name="IQ_INVEST_DETAIL_TRADING">"c17808"</definedName>
    <definedName name="IQ_INVEST_DETAIL_TRADING_AMORT">"c17811"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CM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AT_AMORT_1_5_YR">"c17764"</definedName>
    <definedName name="IQ_INVEST_MAT_AMORT_1_5_YR_PCT">"c17825"</definedName>
    <definedName name="IQ_INVEST_MAT_AMORT_1_YR">"c17763"</definedName>
    <definedName name="IQ_INVEST_MAT_AMORT_1_YR_PCT">"c17824"</definedName>
    <definedName name="IQ_INVEST_MAT_AMORT_5_10_YR">"c17765"</definedName>
    <definedName name="IQ_INVEST_MAT_AMORT_5_10_YR_PCT">"c17826"</definedName>
    <definedName name="IQ_INVEST_MAT_AMORT_AFTER_10_YR">"c17766"</definedName>
    <definedName name="IQ_INVEST_MAT_AMORT_AFTER_10_YR_PCT">"c17827"</definedName>
    <definedName name="IQ_INVEST_MAT_AMORT_ASSET_MBS">"c17767"</definedName>
    <definedName name="IQ_INVEST_MAT_AMORT_ASSET_MBS_PCT">"c17828"</definedName>
    <definedName name="IQ_INVEST_MAT_AMORT_OTHER_FIXED">"c17768"</definedName>
    <definedName name="IQ_INVEST_MAT_AMORT_OTHER_FIXED_PCT">"c17829"</definedName>
    <definedName name="IQ_INVEST_MAT_CV_1_5_YR">"c17752"</definedName>
    <definedName name="IQ_INVEST_MAT_CV_1_5_YR_PCT">"c17813"</definedName>
    <definedName name="IQ_INVEST_MAT_CV_1_YR">"c17751"</definedName>
    <definedName name="IQ_INVEST_MAT_CV_1_YR_PCT">"c17812"</definedName>
    <definedName name="IQ_INVEST_MAT_CV_5_10_YR">"c17753"</definedName>
    <definedName name="IQ_INVEST_MAT_CV_5_10_YR_PCT">"c17814"</definedName>
    <definedName name="IQ_INVEST_MAT_CV_AFTER_10_YR">"c17754"</definedName>
    <definedName name="IQ_INVEST_MAT_CV_AFTER_10_YR_PCT">"c17815"</definedName>
    <definedName name="IQ_INVEST_MAT_CV_ASSET_MBS">"c17755"</definedName>
    <definedName name="IQ_INVEST_MAT_CV_ASSET_MBS_PCT">"c17816"</definedName>
    <definedName name="IQ_INVEST_MAT_CV_OTHER_FIXED">"c17756"</definedName>
    <definedName name="IQ_INVEST_MAT_CV_OTHER_FIXED_PCT">"c17817"</definedName>
    <definedName name="IQ_INVEST_MAT_FV_1_5_YR">"c17758"</definedName>
    <definedName name="IQ_INVEST_MAT_FV_1_5_YR_PCT">"c17819"</definedName>
    <definedName name="IQ_INVEST_MAT_FV_1_YR">"c17757"</definedName>
    <definedName name="IQ_INVEST_MAT_FV_1_YR_PCT">"c17818"</definedName>
    <definedName name="IQ_INVEST_MAT_FV_5_10_YR">"c17759"</definedName>
    <definedName name="IQ_INVEST_MAT_FV_5_10_YR_PCT">"c17820"</definedName>
    <definedName name="IQ_INVEST_MAT_FV_AFTER_10_YR">"c17760"</definedName>
    <definedName name="IQ_INVEST_MAT_FV_AFTER_10_YR_PCT">"c17821"</definedName>
    <definedName name="IQ_INVEST_MAT_FV_ASSET_MBS">"c17761"</definedName>
    <definedName name="IQ_INVEST_MAT_FV_ASSET_MBS_PCT">"c17822"</definedName>
    <definedName name="IQ_INVEST_MAT_FV_OTHER_FIXED">"c17762"</definedName>
    <definedName name="IQ_INVEST_MAT_FV_OTHER_FIXED_PCT">"c17823"</definedName>
    <definedName name="IQ_INVEST_MUNI_SECURITY">"c5512"</definedName>
    <definedName name="IQ_INVEST_REAL_ESTATE">"c635"</definedName>
    <definedName name="IQ_INVEST_SECURITIES_ASSETS_TOT_FFIEC">"c13440"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CM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NVEST_UNCONSOLIDATED_SUBS_FFIEC">"c12834"</definedName>
    <definedName name="IQ_INVESTMENT_ADVISOR">"c19236"</definedName>
    <definedName name="IQ_INVESTMENT_ADVISOR_ID">"c19237"</definedName>
    <definedName name="IQ_INVESTMENT_ADVISOR_PRIMARY">"c19239"</definedName>
    <definedName name="IQ_INVESTMENT_ADVISOR_PRIMARY_ID">"c19240"</definedName>
    <definedName name="IQ_INVESTMENT_ADVISOR_REL">"c19238"</definedName>
    <definedName name="IQ_INVESTMENT_BANKING_BROKERAGE_FEES_FFIEC">"c13627"</definedName>
    <definedName name="IQ_INVESTMENT_BANKING_FEES_COMMISSIONS_FFIEC">"c13006"</definedName>
    <definedName name="IQ_INVESTMENT_BANKING_OTHER_FEES_FDIC">"c6666"</definedName>
    <definedName name="IQ_INVESTMENT_PARTNERSHIP">"c16072"</definedName>
    <definedName name="IQ_INVESTMENTS_ALL">"c18891"</definedName>
    <definedName name="IQ_INVESTMENTS_ALL_COVER">"c19112"</definedName>
    <definedName name="IQ_INVESTMENTS_ALL_ID">"c18892"</definedName>
    <definedName name="IQ_INVESTMENTS_ALL_REL">"c18894"</definedName>
    <definedName name="IQ_INVESTMENTS_ALL_STAKE">"c18893"</definedName>
    <definedName name="IQ_INVESTMENTS_CURR">"c18881"</definedName>
    <definedName name="IQ_INVESTMENTS_CURR_COVER">"c19110"</definedName>
    <definedName name="IQ_INVESTMENTS_CURR_ID">"c18882"</definedName>
    <definedName name="IQ_INVESTMENTS_CURR_REL">"c18884"</definedName>
    <definedName name="IQ_INVESTMENTS_CURR_STAKE">"c18883"</definedName>
    <definedName name="IQ_INVESTMENTS_LP">"c18912"</definedName>
    <definedName name="IQ_INVESTMENTS_LP_ID">"c18913"</definedName>
    <definedName name="IQ_INVESTMENTS_LP_REL">"c18914"</definedName>
    <definedName name="IQ_INVESTMENTS_PENDING">"c18887"</definedName>
    <definedName name="IQ_INVESTMENTS_PENDING_COVER">"c19111"</definedName>
    <definedName name="IQ_INVESTMENTS_PENDING_ID">"c18888"</definedName>
    <definedName name="IQ_INVESTMENTS_PENDING_REL">"c18890"</definedName>
    <definedName name="IQ_INVESTMENTS_PENDING_STAKE">"c18889"</definedName>
    <definedName name="IQ_INVESTMENTS_PRIOR">"c18895"</definedName>
    <definedName name="IQ_INVESTMENTS_PRIOR_ID">"c18896"</definedName>
    <definedName name="IQ_INVESTORS_ALL">"c20509"</definedName>
    <definedName name="IQ_INVESTORS_ALL_COVER">"c20510"</definedName>
    <definedName name="IQ_INVESTORS_ALL_ID">"C20508"</definedName>
    <definedName name="IQ_INVESTORS_ALL_REL">"c20511"</definedName>
    <definedName name="IQ_INVESTORS_ALL_STAKE">"c20512"</definedName>
    <definedName name="IQ_INVESTORS_CURR">"c20514"</definedName>
    <definedName name="IQ_INVESTORS_CURR_COVER">"c20515"</definedName>
    <definedName name="IQ_INVESTORS_CURR_ID">"c20513"</definedName>
    <definedName name="IQ_INVESTORS_CURR_RECENT_AMOUNT">"c20516"</definedName>
    <definedName name="IQ_INVESTORS_CURR_REL">"c20517"</definedName>
    <definedName name="IQ_INVESTORS_CURR_STAKE">"c20518"</definedName>
    <definedName name="IQ_INVESTORS_CURR_TRANSACTION_DATE">"c20519"</definedName>
    <definedName name="IQ_INVESTORS_CURR_TRANSACTION_ID">"c20520"</definedName>
    <definedName name="IQ_INVESTORS_PENDING">"c20522"</definedName>
    <definedName name="IQ_INVESTORS_PENDING_COVER">"c20523"</definedName>
    <definedName name="IQ_INVESTORS_PENDING_ID">"c20521"</definedName>
    <definedName name="IQ_INVESTORS_PENDING_REL">"c20524"</definedName>
    <definedName name="IQ_INVESTORS_PENDING_STAKE">"c20525"</definedName>
    <definedName name="IQ_INVESTORS_PRIOR">"c20526"</definedName>
    <definedName name="IQ_INVESTORS_PRIOR_ID">"c20527"</definedName>
    <definedName name="IQ_IPRD">"c644"</definedName>
    <definedName name="IQ_IPRD_SUPPLE">"c13813"</definedName>
    <definedName name="IQ_IRA_KEOGH_ACCOUNTS_FDIC">"c6496"</definedName>
    <definedName name="IQ_IRA_KEOGH_ACCOUNTS_GREATER_THAN_100000_INCLUDED_IN_TIME_DEPOSITS_THRIFT">"c25004"</definedName>
    <definedName name="IQ_IRA_KEOGH_ACCOUNTS_THRIFT">"c24994"</definedName>
    <definedName name="IQ_IRAS_HSAS_SIMILAR_ACCOUNTS_MANAGED_ASSETS_THRIFT">"c25351"</definedName>
    <definedName name="IQ_IRAS_HSAS_SIMILAR_ACCOUNTS_NONMANAGED_ASSETS_THRIFT">"c25372"</definedName>
    <definedName name="IQ_IRAS_HSAS_SIMILAR_ACCOUNTS_NUMBER_MANAGED_ACCOUNTS_THRIFT">"c25362"</definedName>
    <definedName name="IQ_IRAS_HSAS_SIMILAR_ACCOUNTS_NUMBER_NONMANAGED_ACCOUNTS_THRIFT">"c25384"</definedName>
    <definedName name="IQ_ISIN">"c12041"</definedName>
    <definedName name="IQ_ISM_INDEX">"c6902"</definedName>
    <definedName name="IQ_ISM_INDEX_APR">"c7562"</definedName>
    <definedName name="IQ_ISM_INDEX_APR_FC">"c8442"</definedName>
    <definedName name="IQ_ISM_INDEX_FC">"c7782"</definedName>
    <definedName name="IQ_ISM_INDEX_POP">"c7122"</definedName>
    <definedName name="IQ_ISM_INDEX_POP_FC">"c8002"</definedName>
    <definedName name="IQ_ISM_INDEX_YOY">"c7342"</definedName>
    <definedName name="IQ_ISM_INDEX_YOY_FC">"c8222"</definedName>
    <definedName name="IQ_ISM_SERVICES_APR_FC_UNUSED">"c8443"</definedName>
    <definedName name="IQ_ISM_SERVICES_APR_FC_UNUSED_UNUSED_UNUSED">"c8443"</definedName>
    <definedName name="IQ_ISM_SERVICES_APR_UNUSED">"c7563"</definedName>
    <definedName name="IQ_ISM_SERVICES_APR_UNUSED_UNUSED_UNUSED">"c7563"</definedName>
    <definedName name="IQ_ISM_SERVICES_FC_UNUSED">"c7783"</definedName>
    <definedName name="IQ_ISM_SERVICES_FC_UNUSED_UNUSED_UNUSED">"c7783"</definedName>
    <definedName name="IQ_ISM_SERVICES_INDEX">"c11862"</definedName>
    <definedName name="IQ_ISM_SERVICES_INDEX_APR">"c11865"</definedName>
    <definedName name="IQ_ISM_SERVICES_INDEX_POP">"c11863"</definedName>
    <definedName name="IQ_ISM_SERVICES_INDEX_YOY">"c11864"</definedName>
    <definedName name="IQ_ISM_SERVICES_POP_FC_UNUSED">"c8003"</definedName>
    <definedName name="IQ_ISM_SERVICES_POP_FC_UNUSED_UNUSED_UNUSED">"c8003"</definedName>
    <definedName name="IQ_ISM_SERVICES_POP_UNUSED">"c7123"</definedName>
    <definedName name="IQ_ISM_SERVICES_POP_UNUSED_UNUSED_UNUSED">"c7123"</definedName>
    <definedName name="IQ_ISM_SERVICES_UNUSED">"c6903"</definedName>
    <definedName name="IQ_ISM_SERVICES_UNUSED_UNUSED_UNUSED">"c6903"</definedName>
    <definedName name="IQ_ISM_SERVICES_YOY_FC_UNUSED">"c8223"</definedName>
    <definedName name="IQ_ISM_SERVICES_YOY_FC_UNUSED_UNUSED_UNUSED">"c8223"</definedName>
    <definedName name="IQ_ISM_SERVICES_YOY_UNUSED">"c7343"</definedName>
    <definedName name="IQ_ISM_SERVICES_YOY_UNUSED_UNUSED_UNUSED">"c7343"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FNMA_FHLMC_GNMA_THRIFT">"c24833"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ISSUES_IN_DEFAULT_PRINCIPAL_AMT_OUTSTANDING_THRIFT">"c25442"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KEY_DEV_COMPANY_ID">"c13830"</definedName>
    <definedName name="IQ_KEY_DEV_COMPANY_NAME">"c13829"</definedName>
    <definedName name="IQ_KEY_DEV_DATE">"c13763"</definedName>
    <definedName name="IQ_KEY_DEV_HEADLINE">"c13761"</definedName>
    <definedName name="IQ_KEY_DEV_ID">"c13760"</definedName>
    <definedName name="IQ_KEY_DEV_ID_INCL_SUBS">"c13832"</definedName>
    <definedName name="IQ_KEY_DEV_SITUATION">"c13762"</definedName>
    <definedName name="IQ_KEY_DEV_SOURCE">"c13765"</definedName>
    <definedName name="IQ_KEY_DEV_TIME">"c13833"</definedName>
    <definedName name="IQ_KEY_DEV_TRANSACTION_ID">"c13766"</definedName>
    <definedName name="IQ_KEY_DEV_TYPE">"c13764"</definedName>
    <definedName name="IQ_KEY_PERSON_LIFE_INSURANCE_THRIFT">"c24885"</definedName>
    <definedName name="IQ_LABOR_BENEFITS_CIVILIANS">"c20789"</definedName>
    <definedName name="IQ_LABOR_BENEFITS_GOVT">"c20790"</definedName>
    <definedName name="IQ_LABOR_BENEFITS_PRIVATE_INDUSTRY">"c20791"</definedName>
    <definedName name="IQ_LABOR_COMP_CIVILIANS">"c20792"</definedName>
    <definedName name="IQ_LABOR_COMP_GOVT">"c20793"</definedName>
    <definedName name="IQ_LABOR_COMP_PRIVATE_INDUSTRY">"c20794"</definedName>
    <definedName name="IQ_LABOR_NONFARM_PAYROLL">"c20795"</definedName>
    <definedName name="IQ_LABOR_UNEMPLOYMENT_CLAIMS">"c20796"</definedName>
    <definedName name="IQ_LABOR_UNEMPLOYMENT_CLAIMS_4WEEK">"c20797"</definedName>
    <definedName name="IQ_LABOR_UNEMPLOYMENT_RATE">"c20798"</definedName>
    <definedName name="IQ_LABOR_UNEMPLOYMENT_RATE_PCT_INSURED">"c20799"</definedName>
    <definedName name="IQ_LABOR_WAGES_CIVILIANS">"c20800"</definedName>
    <definedName name="IQ_LABOR_WAGES_GOVT">"c20801"</definedName>
    <definedName name="IQ_LABOR_WAGES_PRIVATE_INDUSTRY">"c20802"</definedName>
    <definedName name="IQ_LAND">"c645"</definedName>
    <definedName name="IQ_LAND_LOANS_IN_PROCESS_FORECLOSURE_THRIFT">"c25309"</definedName>
    <definedName name="IQ_LAND_LOANS_TOTAL_LOANS_THRIFT">"c25747"</definedName>
    <definedName name="IQ_LAND_MINERAL_RIGHTS_TO_PPE_GROSS_COAL">"c15949"</definedName>
    <definedName name="IQ_LAND_MINERAL_RIGHTS_TO_PPE_NET_COAL">"c15950"</definedName>
    <definedName name="IQ_LAND_PML_ADJUSTED_NCOS_TOTAL_THRIFT">"c25208"</definedName>
    <definedName name="IQ_LAND_PML_GVA_CHARGE_OFFS_THRIFT">"c25123"</definedName>
    <definedName name="IQ_LAND_PML_GVA_RECOVERIES_THRIFT">"c25154"</definedName>
    <definedName name="IQ_LAND_PML_SVA_PROVISIONS_TRANSFERS_FROM_GVA_TOTAL_THRIFT">"c25177"</definedName>
    <definedName name="IQ_LANDS_MINERAL_RIGHTS_GROSS_COAL">"c15938"</definedName>
    <definedName name="IQ_LANDS_MINERAL_RIGHTS_NET_COAL">"c15939"</definedName>
    <definedName name="IQ_LAPSE_STATUTE_LIMITATIONS">"c15738"</definedName>
    <definedName name="IQ_LARGE_CAP_LABOR_COST_INDEX">"c6904"</definedName>
    <definedName name="IQ_LARGE_CAP_LABOR_COST_INDEX_APR">"c7564"</definedName>
    <definedName name="IQ_LARGE_CAP_LABOR_COST_INDEX_APR_FC">"c8444"</definedName>
    <definedName name="IQ_LARGE_CAP_LABOR_COST_INDEX_FC">"c7784"</definedName>
    <definedName name="IQ_LARGE_CAP_LABOR_COST_INDEX_POP">"c7124"</definedName>
    <definedName name="IQ_LARGE_CAP_LABOR_COST_INDEX_POP_FC">"c8004"</definedName>
    <definedName name="IQ_LARGE_CAP_LABOR_COST_INDEX_YOY">"c7344"</definedName>
    <definedName name="IQ_LARGE_CAP_LABOR_COST_INDEX_YOY_FC">"c8224"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_MONTHLY_FACTOR">"c8971"</definedName>
    <definedName name="IQ_LATEST_MONTHLY_FACTOR_DATE">"c8972"</definedName>
    <definedName name="IQ_LATEST_TRANSACTION">"c18886"</definedName>
    <definedName name="IQ_LATESTK">1000</definedName>
    <definedName name="IQ_LATESTQ">500</definedName>
    <definedName name="IQ_LEAD_UNDERWRITER">"c8957"</definedName>
    <definedName name="IQ_LEASE_EXPENSE">"c16039"</definedName>
    <definedName name="IQ_LEASE_FIN_REC_INCL_EXCD_10_LL_FFIEC">"c27206"</definedName>
    <definedName name="IQ_LEASE_FIN_REC_LOSS_SHARING_DUE_30_89_FFIEC">"c27089"</definedName>
    <definedName name="IQ_LEASE_FIN_REC_LOSS_SHARING_DUE_90_FFIEC">"c27129"</definedName>
    <definedName name="IQ_LEASE_FIN_REC_LOSS_SHARING_NON_ACCRUAL_FFIEC">"c27169"</definedName>
    <definedName name="IQ_LEASE_FIN_RECEIVABLES_NON_US_CHARGE_OFFS_FFIEC">"c13631"</definedName>
    <definedName name="IQ_LEASE_FIN_RECEIVABLES_NON_US_RECOV_FFIEC">"c13635"</definedName>
    <definedName name="IQ_LEASE_FIN_RECEIVABLES_US_CHARGE_OFFS_FFIEC">"c13630"</definedName>
    <definedName name="IQ_LEASE_FIN_RECEIVABLES_US_RECOV_FFIEC">"c13634"</definedName>
    <definedName name="IQ_LEASE_FINANCE">"c5654"</definedName>
    <definedName name="IQ_LEASE_FINANCING_REC_DUE_30_89_FFIEC">"c13276"</definedName>
    <definedName name="IQ_LEASE_FINANCING_REC_DUE_90_FFIEC">"c13302"</definedName>
    <definedName name="IQ_LEASE_FINANCING_REC_NON_ACCRUAL_FFIEC">"c13328"</definedName>
    <definedName name="IQ_LEASE_FINANCING_RECEIVABLES_CHARGE_OFFS_FDIC">"c6602"</definedName>
    <definedName name="IQ_LEASE_FINANCING_RECEIVABLES_DOM_FFIEC">"c12915"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ASE_PMT_REC_AFTER_FIVE">"c16099"</definedName>
    <definedName name="IQ_LEASE_PMT_REC_CY">"c16093"</definedName>
    <definedName name="IQ_LEASE_PMT_REC_CY1">"c16094"</definedName>
    <definedName name="IQ_LEASE_PMT_REC_CY2">"c16095"</definedName>
    <definedName name="IQ_LEASE_PMT_REC_CY3">"c16096"</definedName>
    <definedName name="IQ_LEASE_PMT_REC_CY4">"c16097"</definedName>
    <definedName name="IQ_LEASE_PMT_REC_NEXT_FIVE">"c16098"</definedName>
    <definedName name="IQ_LEASE_PMT_REC_TOTAL">"c16100"</definedName>
    <definedName name="IQ_LEASE_RECEIVABLES_FOREIGN_FFIEC">"c13483"</definedName>
    <definedName name="IQ_LEASE_RECEIVABLES_THRIFT">"c24857"</definedName>
    <definedName name="IQ_LEASE_REVENUE">"c16023"</definedName>
    <definedName name="IQ_LEASE_TERMINATION_FEES">"c16182"</definedName>
    <definedName name="IQ_LEASED_RESERVES_COAL">"c15918"</definedName>
    <definedName name="IQ_LEASED_RESERVES_TO_TOTAL_RESERVES_COAL">"c15958"</definedName>
    <definedName name="IQ_LEASEHOLD_IMPROVEMENT">"c17549"</definedName>
    <definedName name="IQ_LEASES_INDIVIDUALS_CHARGE_OFFS_FFIEC">"c13184"</definedName>
    <definedName name="IQ_LEASES_INDIVIDUALS_RECOV_FFIEC">"c13206"</definedName>
    <definedName name="IQ_LEASES_PERSONAL_EXP_DUE_30_89_FFIEC">"c13277"</definedName>
    <definedName name="IQ_LEASES_PERSONAL_EXP_DUE_90_FFIEC">"c13303"</definedName>
    <definedName name="IQ_LEASES_PERSONAL_EXP_NON_ACCRUAL_FFIEC">"c13329"</definedName>
    <definedName name="IQ_LEGAL_EXP_THRIFT">"c24789"</definedName>
    <definedName name="IQ_LEGAL_FEES_FFIEC">"c13052"</definedName>
    <definedName name="IQ_LEGAL_SETTLE">"c647"</definedName>
    <definedName name="IQ_LEGAL_SETTLE_BNK">"c648"</definedName>
    <definedName name="IQ_LEGAL_SETTLE_BR">"c649"</definedName>
    <definedName name="IQ_LEGAL_SETTLE_CM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SUPPLE">"c13815"</definedName>
    <definedName name="IQ_LEGAL_SETTLE_UTI">"c653"</definedName>
    <definedName name="IQ_LETTERS_CREDIT_THRIFT">"c25612"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AB_AP">"c8886"</definedName>
    <definedName name="IQ_LIAB_AP_ABS">"c8905"</definedName>
    <definedName name="IQ_LIAB_NAME_AP">"c8924"</definedName>
    <definedName name="IQ_LIAB_NAME_AP_ABS">"c8943"</definedName>
    <definedName name="IQ_LIABILITIES_FAIR_VALUE">"c13848"</definedName>
    <definedName name="IQ_LIABILITIES_LEVEL_1">"c13844"</definedName>
    <definedName name="IQ_LIABILITIES_LEVEL_2">"c13845"</definedName>
    <definedName name="IQ_LIABILITIES_LEVEL_3">"c13846"</definedName>
    <definedName name="IQ_LIABILITIES_NETTING_OTHER_ADJUSTMENTS">"c13847"</definedName>
    <definedName name="IQ_LIABILITY_ACCEPTANCES_OUT_FFIEC">"c12866"</definedName>
    <definedName name="IQ_LIABILITY_SHORT_POSITIONS_DOM_FFIEC">"c12941"</definedName>
    <definedName name="IQ_LICENSED_POPS">"c16172"</definedName>
    <definedName name="IQ_LICENSED_WIRELESS_POPS">"c2123"</definedName>
    <definedName name="IQ_LIFE_EARNED">"c2739"</definedName>
    <definedName name="IQ_LIFE_INSURANCE_ASSETS_FDIC">"c6372"</definedName>
    <definedName name="IQ_LIFE_INSURANCE_ASSETS_FFIEC">"c12847"</definedName>
    <definedName name="IQ_LIFOR">"c655"</definedName>
    <definedName name="IQ_LIMITED_PARTNERS">"c18915"</definedName>
    <definedName name="IQ_LIMITED_PARTNERS_ID">"c18916"</definedName>
    <definedName name="IQ_LIMITED_PARTNERS_REL">"c19114"</definedName>
    <definedName name="IQ_LINE_EXTENSIONS_CABLE_INVEST">"c15803"</definedName>
    <definedName name="IQ_LIQUID_ASSETS_ASSETS_TOT_FFIEC">"c13439"</definedName>
    <definedName name="IQ_LIQUID_ASSETS_NON_LIQUID_ASSETS_THRIFT">"c25626"</definedName>
    <definedName name="IQ_LIQUID_ASSETS_NONCORE_FUNDING_FFIEC">"c13339"</definedName>
    <definedName name="IQ_LIQUID_ASSETS_TOTAL_ASSETS_THRIFT">"c25696"</definedName>
    <definedName name="IQ_LIQUIDATION_VALUE_PREFERRED_CONVERT">"c13835"</definedName>
    <definedName name="IQ_LIQUIDATION_VALUE_PREFERRED_NON_REDEEM">"c13836"</definedName>
    <definedName name="IQ_LIQUIDATION_VALUE_PREFERRED_REDEEM">"c13837"</definedName>
    <definedName name="IQ_LL">"c656"</definedName>
    <definedName name="IQ_LL_ALLOWANCE_GROSS_LOANS_THRIFT">"c25637"</definedName>
    <definedName name="IQ_LL_ALLOWANCE_NET_LOANS_LOSSES_THRIFT">"c25642"</definedName>
    <definedName name="IQ_LL_ALLOWANCE_NONACCRUAL_ASSETS_THRIFT">"c25638"</definedName>
    <definedName name="IQ_LL_GUARANTEED_US_GOVT_EXCL_LOSS_SHARING_DUE_30_89_FFIEC">"c27068"</definedName>
    <definedName name="IQ_LL_GUARANTEED_US_GOVT_EXCL_LOSS_SHARING_DUE_90_FFIEC">"c27108"</definedName>
    <definedName name="IQ_LL_GUARANTEED_US_GOVT_EXCL_LOSS_SHARING_NON_ACCRUAL_FFIEC">"c27148"</definedName>
    <definedName name="IQ_LL_LOSS_SHARING_DUE_30_89_FFIEC">"c27090"</definedName>
    <definedName name="IQ_LL_LOSS_SHARING_DUE_90_FFIEC">"c27130"</definedName>
    <definedName name="IQ_LL_LOSS_SHARING_NON_ACCRUAL_FFIEC">"c27170"</definedName>
    <definedName name="IQ_LOAN_ALLOW_GROSS_LOANS_FFIEC">"c13415"</definedName>
    <definedName name="IQ_LOAN_ALLOWANCE_GROSS_LOSSES_FFIEC">"c13352"</definedName>
    <definedName name="IQ_LOAN_ALLOWANCE_NET_LOANS_FFIEC">"c13472"</definedName>
    <definedName name="IQ_LOAN_ALLOWANCE_NONACCRUAL_ASSETS_FFIEC">"c13473"</definedName>
    <definedName name="IQ_LOAN_ALLOWANCE_PAST_DUE_NONACCRUAL_FFIEC">"c13474"</definedName>
    <definedName name="IQ_LOAN_COMMITMENTS_FAIR_VALUE_TOT_FFIEC">"c13216"</definedName>
    <definedName name="IQ_LOAN_COMMITMENTS_LEVEL_1_FFIEC">"c13224"</definedName>
    <definedName name="IQ_LOAN_COMMITMENTS_LEVEL_2_FFIEC">"c13232"</definedName>
    <definedName name="IQ_LOAN_COMMITMENTS_LEVEL_3_FFIEC">"c13240"</definedName>
    <definedName name="IQ_LOAN_COMMITMENTS_REVOLVING_FDIC">"c6524"</definedName>
    <definedName name="IQ_LOAN_LEASE_ALLOWANCE_PAST_DUE_NONACCRUAL_LOANS_THRIFT">"c25643"</definedName>
    <definedName name="IQ_LOAN_LEASE_RECEIV">"c657"</definedName>
    <definedName name="IQ_LOAN_LOSS">"c1386"</definedName>
    <definedName name="IQ_LOAN_LOSS_ALLOW_FDIC">"c6326"</definedName>
    <definedName name="IQ_LOAN_LOSS_ALLOWANCE_GROSS_LOANS_THRIFT">"c25736"</definedName>
    <definedName name="IQ_LOAN_LOSS_ALLOWANCE_NON_PERF_ASSETS_FFIEC">"c13912"</definedName>
    <definedName name="IQ_LOAN_LOSS_ALLOWANCE_NONCURRENT_LOANS_FDIC">"c6740"</definedName>
    <definedName name="IQ_LOAN_LOSS_PROVISION_FOREIGN_FFIEC">"c15382"</definedName>
    <definedName name="IQ_LOAN_LOSSES_AVERAGE_LOANS_FFIEC">"c13350"</definedName>
    <definedName name="IQ_LOAN_LOSSES_FDIC">"c6580"</definedName>
    <definedName name="IQ_LOAN_RECOVERIES_AVG_LOANS_THRIFT">"c25644"</definedName>
    <definedName name="IQ_LOAN_SERVICE_REV">"c658"</definedName>
    <definedName name="IQ_LOAN_SERVICING_FEES_THRIFT">"c24790"</definedName>
    <definedName name="IQ_LOANS_AGRICULTURAL_PROD_LL_REC_FFIEC">"c12886"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CM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DEP_INST_BANKS_EXCD_10_LL_FFIEC">"c27203"</definedName>
    <definedName name="IQ_LOANS_DEP_INST_BANKS_EXCD_10_RSTRC_DUE_30_89_FFIEC">"c27101"</definedName>
    <definedName name="IQ_LOANS_DEP_INST_BANKS_EXCD_10_RSTRC_DUE_90_FFIEC">"c27141"</definedName>
    <definedName name="IQ_LOANS_DEP_INST_BANKS_EXCD_10_RSTRC_NON_ACCRUAL_FFIEC">"c27181"</definedName>
    <definedName name="IQ_LOANS_DEP_INST_BANKS_EXCD_10_RSTRC_TERMS_FFIEC">"c27032"</definedName>
    <definedName name="IQ_LOANS_DEP_INST_BANKS_LOSS_SHARING_DUE_30_89_FFIEC">"c27086"</definedName>
    <definedName name="IQ_LOANS_DEP_INST_BANKS_LOSS_SHARING_DUE_90_FFIEC">"c27126"</definedName>
    <definedName name="IQ_LOANS_DEP_INST_BANKS_LOSS_SHARING_NON_ACCRUAL_FFIEC">"c27166"</definedName>
    <definedName name="IQ_LOANS_DEP_LL_REC_DOM_FFIEC">"c25855"</definedName>
    <definedName name="IQ_LOANS_DEP_LL_REC_FFIEC">"c25851"</definedName>
    <definedName name="IQ_LOANS_DEP_OTHER_LL_REC_DOM_FFIEC">"c25854"</definedName>
    <definedName name="IQ_LOANS_DEP_OTHER_LL_REC_FFIEC">"c25850"</definedName>
    <definedName name="IQ_LOANS_DEPOSITORY_INST_US_LL_REC_FFIEC">"c12884"</definedName>
    <definedName name="IQ_LOANS_DEPOSITORY_INSTITUTIONS_FDIC">"c6382"</definedName>
    <definedName name="IQ_LOANS_DOM_QUARTERLY_AVG_FFIEC">"c13084"</definedName>
    <definedName name="IQ_LOANS_FARMERS_CHARGE_OFFS_FFIEC">"c13177"</definedName>
    <definedName name="IQ_LOANS_FARMERS_RECOV_FFIEC">"c13199"</definedName>
    <definedName name="IQ_LOANS_FINANCE_AGRICULTURAL_DUE_30_89_FFIEC">"c13270"</definedName>
    <definedName name="IQ_LOANS_FINANCE_AGRICULTURAL_DUE_90_FFIEC">"c13296"</definedName>
    <definedName name="IQ_LOANS_FINANCE_AGRICULTURAL_NON_ACCRUAL_FFIEC">"c13322"</definedName>
    <definedName name="IQ_LOANS_FINANCE_AGRICULTURAL_PROD_EXCD_10_RSTRC_DUE_30_89_FFIEC">"c27102"</definedName>
    <definedName name="IQ_LOANS_FINANCE_AGRICULTURAL_PROD_EXCD_10_RSTRC_DUE_90_FFIEC">"c27142"</definedName>
    <definedName name="IQ_LOANS_FINANCE_AGRICULTURAL_PROD_EXCD_10_RSTRC_NON_ACCRUAL_FFIEC">"c27182"</definedName>
    <definedName name="IQ_LOANS_FINANCE_AGRICULTURAL_PROD_EXCD_10_RSTRC_TERMS_FFIEC">"c27033"</definedName>
    <definedName name="IQ_LOANS_FINANCE_AGRICULTURAL_PROD_LL_REC_DOM_FFIEC">"c12909"</definedName>
    <definedName name="IQ_LOANS_FINANCE_AGRICULTURAL_PROD_LOSS_SHARING_DUE_30_89_FFIEC">"c27080"</definedName>
    <definedName name="IQ_LOANS_FINANCE_AGRICULTURAL_PROD_LOSS_SHARING_DUE_90_FFIEC">"c27120"</definedName>
    <definedName name="IQ_LOANS_FINANCE_AGRICULTURAL_PROD_LOSS_SHARING_FFIEC">"c27197"</definedName>
    <definedName name="IQ_LOANS_FINANCE_AGRICULTURAL_PROD_LOSS_SHARING_NON_ACCRUAL_FFIEC">"c27160"</definedName>
    <definedName name="IQ_LOANS_FINANCE_AGRICULTURAL_PROD_QUARTERLY_AVG_FFIEC">"c27063"</definedName>
    <definedName name="IQ_LOANS_FOR_SALE">"c666"</definedName>
    <definedName name="IQ_LOANS_FOREIGN_GOV_CHARGE_OFFS_FFIEC">"c13182"</definedName>
    <definedName name="IQ_LOANS_FOREIGN_GOV_DUE_30_89_FFIEC">"c13274"</definedName>
    <definedName name="IQ_LOANS_FOREIGN_GOV_DUE_90_FFIEC">"c13300"</definedName>
    <definedName name="IQ_LOANS_FOREIGN_GOV_LL_REC_DOM_FFIEC">"c12912"</definedName>
    <definedName name="IQ_LOANS_FOREIGN_GOV_NON_ACCRUAL_FFIEC">"c13326"</definedName>
    <definedName name="IQ_LOANS_FOREIGN_GOV_RECOV_FFIEC">"c13204"</definedName>
    <definedName name="IQ_LOANS_FOREIGN_GOVT_OFFICIAL_EXCD_10_LL_FFIEC">"c27204"</definedName>
    <definedName name="IQ_LOANS_FOREIGN_GOVT_OFFICIAL_EXCD_10_RSTRC_DUE_30_89_FFIEC">"c27106"</definedName>
    <definedName name="IQ_LOANS_FOREIGN_GOVT_OFFICIAL_EXCD_10_RSTRC_DUE_90_FFIEC">"c27146"</definedName>
    <definedName name="IQ_LOANS_FOREIGN_GOVT_OFFICIAL_EXCD_10_RSTRC_NON_ACCRUAL_FFIEC">"c27186"</definedName>
    <definedName name="IQ_LOANS_FOREIGN_GOVT_OFFICIAL_EXCD_10_RSTRC_TERMS_FFIEC">"c27037"</definedName>
    <definedName name="IQ_LOANS_FOREIGN_GOVT_OFFICIAL_INST_LOSS_SHARING_DUE_30_89_FFIEC">"c27087"</definedName>
    <definedName name="IQ_LOANS_FOREIGN_GOVT_OFFICIAL_INST_LOSS_SHARING_DUE_90_FFIEC">"c27127"</definedName>
    <definedName name="IQ_LOANS_FOREIGN_GOVT_OFFICIAL_INST_LOSS_SHARING_NON_ACCRUAL_FFIEC">"c27167"</definedName>
    <definedName name="IQ_LOANS_FOREIGN_INST_CHARGE_OFFS_FFIEC">"c13176"</definedName>
    <definedName name="IQ_LOANS_FOREIGN_INST_RECOV_FFIEC">"c13198"</definedName>
    <definedName name="IQ_LOANS_FOREIGN_LL_REC_FFIEC">"c12885"</definedName>
    <definedName name="IQ_LOANS_GOV_GUARANTEED_DUE_30_89_FFIEC">"c13281"</definedName>
    <definedName name="IQ_LOANS_GOV_GUARANTEED_DUE_90_FFIEC">"c13307"</definedName>
    <definedName name="IQ_LOANS_GOV_GUARANTEED_EXCL_GNMA_DUE_30_89_FFIEC">"c13282"</definedName>
    <definedName name="IQ_LOANS_GOV_GUARANTEED_EXCL_GNMA_DUE_90_FFIEC">"c13308"</definedName>
    <definedName name="IQ_LOANS_GOV_GUARANTEED_EXCL_GNMA_NON_ACCRUAL_FFIEC">"c13333"</definedName>
    <definedName name="IQ_LOANS_GOV_GUARANTEED_NON_ACCRUAL_FFIEC">"c13332"</definedName>
    <definedName name="IQ_LOANS_HELD_FOREIGN_FDIC">"c6315"</definedName>
    <definedName name="IQ_LOANS_INDIVIDUALS_FOREIGN_FFIEC">"c13480"</definedName>
    <definedName name="IQ_LOANS_INDIVIDUALS_GROSS_LOANS_THRIFT">"c25733"</definedName>
    <definedName name="IQ_LOANS_INDIVIDUALS_RISK_BASED_CAPITAL_THRIFT">"c25718"</definedName>
    <definedName name="IQ_LOANS_LEASES_AMOUNTS_NETTED_THRIFT">"c25498"</definedName>
    <definedName name="IQ_LOANS_LEASES_ASSETS_TOT_FFIEC">"c13437"</definedName>
    <definedName name="IQ_LOANS_LEASES_FAIR_VALUE_TOT_FFIEC">"c13209"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ELD_SALE_FFIEC">"c12808"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DUE_30_89_THRIFT">"c25257"</definedName>
    <definedName name="IQ_LOANS_LEASES_HFS_DUE_90_THRIFT">"c25278"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HFS_NON_ACCRUAL_THRIFT">"c25299"</definedName>
    <definedName name="IQ_LOANS_LEASES_LEVEL_1_FFIEC">"c13217"</definedName>
    <definedName name="IQ_LOANS_LEASES_LEVEL_1_THRIFT">"c25494"</definedName>
    <definedName name="IQ_LOANS_LEASES_LEVEL_2_FFIEC">"c13225"</definedName>
    <definedName name="IQ_LOANS_LEASES_LEVEL_2_THRIFT">"c25495"</definedName>
    <definedName name="IQ_LOANS_LEASES_LEVEL_3_FFIEC">"c13233"</definedName>
    <definedName name="IQ_LOANS_LEASES_LEVEL_3_THRIFT">"c25496"</definedName>
    <definedName name="IQ_LOANS_LEASES_NET_FDIC">"c6327"</definedName>
    <definedName name="IQ_LOANS_LEASES_NET_UNEARNED_FDIC">"c6325"</definedName>
    <definedName name="IQ_LOANS_LEASES_NET_UNEARNED_INC_ALLOWANCE_FFIEC">"c12811"</definedName>
    <definedName name="IQ_LOANS_LEASES_NET_UNEARNED_INCOME_FFIEC">"c12809"</definedName>
    <definedName name="IQ_LOANS_LEASES_QUARTERLY_AVG_FFIEC">"c13081"</definedName>
    <definedName name="IQ_LOANS_LEASES_REPORTED_WHOLLY_PARTIALLY_GUARANT_US_GOVT_AGENCY_SPONS_ENTITY_DUE_30_89_THRIFT">"c25258"</definedName>
    <definedName name="IQ_LOANS_LEASES_REPORTED_WHOLLY_PARTIALLY_GUARANT_US_GOVT_AGENCY_SPONS_ENTITY_DUE_90_THRIFT">"c25279"</definedName>
    <definedName name="IQ_LOANS_LEASES_REPORTED_WHOLLY_PARTIALLY_GUARANT_US_GOVT_AGENCY_SPONS_ENTITY_NON_ACCRUAL_THRIFT">"c25300"</definedName>
    <definedName name="IQ_LOANS_LEASES_TOTAL_AFTER_NETTING_THRIFT">"c25499"</definedName>
    <definedName name="IQ_LOANS_LEASES_TOTAL_BEFORE_NETTING_THRIFT">"c25497"</definedName>
    <definedName name="IQ_LOANS_LOC_ASSETS_TOT_FFIEC">"c13441"</definedName>
    <definedName name="IQ_LOANS_NOT_SECURED_RE_FDIC">"c6381"</definedName>
    <definedName name="IQ_LOANS_PAST_DUE">"c667"</definedName>
    <definedName name="IQ_LOANS_PURCHASE_CARRY_LL_REC_DOM_FFIEC">"c25856"</definedName>
    <definedName name="IQ_LOANS_PURCHASE_CARRY_LL_REC_FFIEC">"c25852"</definedName>
    <definedName name="IQ_LOANS_PURCHASING_CARRYING_SECURITIES_LL_REC_DOM_FFIEC">"c12913"</definedName>
    <definedName name="IQ_LOANS_RECEIV_CURRENT">"c668"</definedName>
    <definedName name="IQ_LOANS_RECEIV_LT">"c669"</definedName>
    <definedName name="IQ_LOANS_RECEIV_LT_UTI">"c670"</definedName>
    <definedName name="IQ_LOANS_SEC_FARMLAND_DOM_LOANS_EXCD_10_RSTRC_DUE_30_89_FFIEC">"c27100"</definedName>
    <definedName name="IQ_LOANS_SEC_FARMLAND_DOM_LOANS_EXCD_10_RSTRC_DUE_90_FFIEC">"c27140"</definedName>
    <definedName name="IQ_LOANS_SEC_FARMLAND_DOM_LOANS_EXCD_10_RSTRC_NON_ACCRUAL_FFIEC">"c27180"</definedName>
    <definedName name="IQ_LOANS_SEC_FARMLAND_DOM_LOANS_EXCD_10_RSTRC_TERMS_FFIEC">"c27031"</definedName>
    <definedName name="IQ_LOANS_SEC_RE_FOREIGN_CHARGE_OFFS_FFIEC">"c13174"</definedName>
    <definedName name="IQ_LOANS_SEC_RE_FOREIGN_RECOV_FFIEC">"c13196"</definedName>
    <definedName name="IQ_LOANS_SECURED_1_4_DOM_QUARTERLY_AVG_FFIEC">"c13082"</definedName>
    <definedName name="IQ_LOANS_SECURED_BY_RE_CHARGE_OFFS_FDIC">"c6588"</definedName>
    <definedName name="IQ_LOANS_SECURED_BY_RE_RECOVERIES_FDIC">"c6607"</definedName>
    <definedName name="IQ_LOANS_SECURED_CONSTRUCTION_TRADING_DOM_FFIEC">"c12925"</definedName>
    <definedName name="IQ_LOANS_SECURED_FARM_100000_THROUGH_250000_THRIFT">"c24968"</definedName>
    <definedName name="IQ_LOANS_SECURED_FARM_250000_THROUGH_500000_THRIFT">"c24970"</definedName>
    <definedName name="IQ_LOANS_SECURED_FARM_LESS_THAN_EQUAL_100000_THRIFT">"c24966"</definedName>
    <definedName name="IQ_LOANS_SECURED_FARMLAND_TRADING_DOM_FFIEC">"c12926"</definedName>
    <definedName name="IQ_LOANS_SECURED_NON_US_FDIC">"c6380"</definedName>
    <definedName name="IQ_LOANS_SECURED_RE_DOM_QUARTERLY_AVG_FFIEC">"c13083"</definedName>
    <definedName name="IQ_LOANS_SECURED_RE_FFIEC">"c12820"</definedName>
    <definedName name="IQ_LOANS_SECURED_RE_LL_REC_FFIEC">"c12883"</definedName>
    <definedName name="IQ_LOANS_SECURED_RE_NET_CHARGE_OFFS_FDIC">"c6626"</definedName>
    <definedName name="IQ_LOANS_SERVICED_OTHERS_THRIFT">"c24935"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ANS_US_INST_CHARGE_OFFS_FFIEC">"c13175"</definedName>
    <definedName name="IQ_LOANS_US_INST_RECOV_FFIEC">"c13197"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AVAIL_SALE_EQUITY_SEC_T1_FFIEC">"c13132"</definedName>
    <definedName name="IQ_LOSS_LOSS_EXP">"c672"</definedName>
    <definedName name="IQ_LOSS_RECOGNIZED_OCI_FFIEC">"c25847"</definedName>
    <definedName name="IQ_LOSS_TO_NET_EARNED">"c2751"</definedName>
    <definedName name="IQ_LOW_SULFUR_CONTENT_RESERVES_COAL">"c15924"</definedName>
    <definedName name="IQ_LOW_SULFURE_RESERVES_TO_TOTAL_RESERVES_COAL">"c15961"</definedName>
    <definedName name="IQ_LOW_TARGET_PRICE">"c1652"</definedName>
    <definedName name="IQ_LOW_TARGET_PRICE_CIQ">"c4660"</definedName>
    <definedName name="IQ_LOW_TARGET_PRICE_REUT">"c5318"</definedName>
    <definedName name="IQ_LOWPRICE">"c673"</definedName>
    <definedName name="IQ_LT_ASSETS_AP">"c8882"</definedName>
    <definedName name="IQ_LT_ASSETS_AP_ABS">"c8901"</definedName>
    <definedName name="IQ_LT_ASSETS_NAME_AP">"c8920"</definedName>
    <definedName name="IQ_LT_ASSETS_NAME_AP_ABS">"c8939"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CM">"c676"</definedName>
    <definedName name="IQ_LT_DEBT_DERIVATIVES">"c17743"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CM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MATURING_1YR_INT_SENSITIVITY_FFIEC">"c13097"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CM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REPRICE_ASSETS_TOT_FFIEC">"c13453"</definedName>
    <definedName name="IQ_LT_DEBT_REPRICING_WITHIN_1_YR_INT_SENSITIVITY_FFIEC">"c13095"</definedName>
    <definedName name="IQ_LT_DEBT_UTI">"c696"</definedName>
    <definedName name="IQ_LT_INVEST">"c697"</definedName>
    <definedName name="IQ_LT_INVEST_BR">"c698"</definedName>
    <definedName name="IQ_LT_INVEST_CM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LIAB_AP">"c8885"</definedName>
    <definedName name="IQ_LT_LIAB_AP_ABS">"c8904"</definedName>
    <definedName name="IQ_LT_LIAB_NAME_AP">"c8923"</definedName>
    <definedName name="IQ_LT_LIAB_NAME_AP_ABS">"c8942"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1">"c6906"</definedName>
    <definedName name="IQ_M1_APR">"c7566"</definedName>
    <definedName name="IQ_M1_APR_FC">"c8446"</definedName>
    <definedName name="IQ_M1_FC">"c7786"</definedName>
    <definedName name="IQ_M1_POP">"c7126"</definedName>
    <definedName name="IQ_M1_POP_FC">"c8006"</definedName>
    <definedName name="IQ_M1_YOY">"c7346"</definedName>
    <definedName name="IQ_M1_YOY_FC">"c8226"</definedName>
    <definedName name="IQ_M2">"c6907"</definedName>
    <definedName name="IQ_M2_APR">"c7567"</definedName>
    <definedName name="IQ_M2_APR_FC">"c8447"</definedName>
    <definedName name="IQ_M2_FC">"c7787"</definedName>
    <definedName name="IQ_M2_POP">"c7127"</definedName>
    <definedName name="IQ_M2_POP_FC">"c8007"</definedName>
    <definedName name="IQ_M2_YOY">"c7347"</definedName>
    <definedName name="IQ_M2_YOY_FC">"c8227"</definedName>
    <definedName name="IQ_M3">"c6908"</definedName>
    <definedName name="IQ_M3_APR">"c7568"</definedName>
    <definedName name="IQ_M3_APR_FC">"c8448"</definedName>
    <definedName name="IQ_M3_FC">"c7788"</definedName>
    <definedName name="IQ_M3_POP">"c7128"</definedName>
    <definedName name="IQ_M3_POP_FC">"c8008"</definedName>
    <definedName name="IQ_M3_YOY">"c7348"</definedName>
    <definedName name="IQ_M3_YOY_FC">"c8228"</definedName>
    <definedName name="IQ_MACHINERY">"c711"</definedName>
    <definedName name="IQ_MACRO_SURVEY_BUSINESS_BAROMETER">"c20803"</definedName>
    <definedName name="IQ_MACRO_SURVEY_BUSINESS_CONDITION">"c20804"</definedName>
    <definedName name="IQ_MACRO_SURVEY_BUSINESS_CONDITIONS">"c20805"</definedName>
    <definedName name="IQ_MACRO_SURVEY_CONSUMER_COMFORT">"c20806"</definedName>
    <definedName name="IQ_MACRO_SURVEY_CONSUMER_CONFIDENCE">"c20807"</definedName>
    <definedName name="IQ_MACRO_SURVEY_ISM_NONMANUFACTURING">"c20809"</definedName>
    <definedName name="IQ_MACRO_SURVEY_ISM_PMI">"c20810"</definedName>
    <definedName name="IQ_MACRO_SURVEY_LEADING_INDICATOR">"c20811"</definedName>
    <definedName name="IQ_MACRO_SURVEY_PMAC_DIFFUSION">"c20812"</definedName>
    <definedName name="IQ_MAINT_CAPEX">"c2947"</definedName>
    <definedName name="IQ_MAINT_CAPEX_ACT_OR_EST">"c4458"</definedName>
    <definedName name="IQ_MAINT_CAPEX_ACT_OR_EST_CIQ">"c4987"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N_INVENTORIES">"c6913"</definedName>
    <definedName name="IQ_MAN_INVENTORIES_APR">"c7573"</definedName>
    <definedName name="IQ_MAN_INVENTORIES_APR_FC">"c8453"</definedName>
    <definedName name="IQ_MAN_INVENTORIES_FC">"c7793"</definedName>
    <definedName name="IQ_MAN_INVENTORIES_POP">"c7133"</definedName>
    <definedName name="IQ_MAN_INVENTORIES_POP_FC">"c8013"</definedName>
    <definedName name="IQ_MAN_INVENTORIES_YOY">"c7353"</definedName>
    <definedName name="IQ_MAN_INVENTORIES_YOY_FC">"c8233"</definedName>
    <definedName name="IQ_MAN_IS_RATIO">"c6912"</definedName>
    <definedName name="IQ_MAN_IS_RATIO_APR">"c7572"</definedName>
    <definedName name="IQ_MAN_IS_RATIO_APR_FC">"c8452"</definedName>
    <definedName name="IQ_MAN_IS_RATIO_FC">"c7792"</definedName>
    <definedName name="IQ_MAN_IS_RATIO_POP">"c7132"</definedName>
    <definedName name="IQ_MAN_IS_RATIO_POP_FC">"c8012"</definedName>
    <definedName name="IQ_MAN_IS_RATIO_YOY">"c7352"</definedName>
    <definedName name="IQ_MAN_IS_RATIO_YOY_FC">"c8232"</definedName>
    <definedName name="IQ_MAN_ORDERS">"c6914"</definedName>
    <definedName name="IQ_MAN_ORDERS_APR">"c7574"</definedName>
    <definedName name="IQ_MAN_ORDERS_APR_FC">"c8454"</definedName>
    <definedName name="IQ_MAN_ORDERS_FC">"c7794"</definedName>
    <definedName name="IQ_MAN_ORDERS_POP">"c7134"</definedName>
    <definedName name="IQ_MAN_ORDERS_POP_FC">"c8014"</definedName>
    <definedName name="IQ_MAN_ORDERS_YOY">"c7354"</definedName>
    <definedName name="IQ_MAN_ORDERS_YOY_FC">"c8234"</definedName>
    <definedName name="IQ_MAN_OUTPUT_HR">"c6915"</definedName>
    <definedName name="IQ_MAN_OUTPUT_HR_APR">"c7575"</definedName>
    <definedName name="IQ_MAN_OUTPUT_HR_APR_FC">"c8455"</definedName>
    <definedName name="IQ_MAN_OUTPUT_HR_FC">"c7795"</definedName>
    <definedName name="IQ_MAN_OUTPUT_HR_POP">"c7135"</definedName>
    <definedName name="IQ_MAN_OUTPUT_HR_POP_FC">"c8015"</definedName>
    <definedName name="IQ_MAN_OUTPUT_HR_YOY">"c7355"</definedName>
    <definedName name="IQ_MAN_OUTPUT_HR_YOY_FC">"c8235"</definedName>
    <definedName name="IQ_MAN_PAYROLLS">"c6916"</definedName>
    <definedName name="IQ_MAN_PAYROLLS_APR">"c7576"</definedName>
    <definedName name="IQ_MAN_PAYROLLS_APR_FC">"c8456"</definedName>
    <definedName name="IQ_MAN_PAYROLLS_FC">"c7796"</definedName>
    <definedName name="IQ_MAN_PAYROLLS_POP">"c7136"</definedName>
    <definedName name="IQ_MAN_PAYROLLS_POP_FC">"c8016"</definedName>
    <definedName name="IQ_MAN_PAYROLLS_YOY">"c7356"</definedName>
    <definedName name="IQ_MAN_PAYROLLS_YOY_FC">"c8236"</definedName>
    <definedName name="IQ_MAN_SHIPMENTS">"c6917"</definedName>
    <definedName name="IQ_MAN_SHIPMENTS_APR">"c7577"</definedName>
    <definedName name="IQ_MAN_SHIPMENTS_APR_FC">"c8457"</definedName>
    <definedName name="IQ_MAN_SHIPMENTS_FC">"c7797"</definedName>
    <definedName name="IQ_MAN_SHIPMENTS_POP">"c7137"</definedName>
    <definedName name="IQ_MAN_SHIPMENTS_POP_FC">"c8017"</definedName>
    <definedName name="IQ_MAN_SHIPMENTS_YOY">"c7357"</definedName>
    <definedName name="IQ_MAN_SHIPMENTS_YOY_FC">"c8237"</definedName>
    <definedName name="IQ_MAN_TOTAL_HR">"c6918"</definedName>
    <definedName name="IQ_MAN_TOTAL_HR_APR">"c7578"</definedName>
    <definedName name="IQ_MAN_TOTAL_HR_APR_FC">"c8458"</definedName>
    <definedName name="IQ_MAN_TOTAL_HR_FC">"c7798"</definedName>
    <definedName name="IQ_MAN_TOTAL_HR_POP">"c7138"</definedName>
    <definedName name="IQ_MAN_TOTAL_HR_POP_FC">"c8018"</definedName>
    <definedName name="IQ_MAN_TOTAL_HR_YOY">"c7358"</definedName>
    <definedName name="IQ_MAN_TOTAL_HR_YOY_FC">"c8238"</definedName>
    <definedName name="IQ_MAN_TRADE_INVENTORIES">"c6910"</definedName>
    <definedName name="IQ_MAN_TRADE_INVENTORIES_APR">"c7570"</definedName>
    <definedName name="IQ_MAN_TRADE_INVENTORIES_APR_FC">"c8450"</definedName>
    <definedName name="IQ_MAN_TRADE_INVENTORIES_FC">"c7790"</definedName>
    <definedName name="IQ_MAN_TRADE_INVENTORIES_POP">"c7130"</definedName>
    <definedName name="IQ_MAN_TRADE_INVENTORIES_POP_FC">"c8010"</definedName>
    <definedName name="IQ_MAN_TRADE_INVENTORIES_YOY">"c7350"</definedName>
    <definedName name="IQ_MAN_TRADE_INVENTORIES_YOY_FC">"c8230"</definedName>
    <definedName name="IQ_MAN_TRADE_IS_RATIO">"c6909"</definedName>
    <definedName name="IQ_MAN_TRADE_IS_RATIO_FC">"c7789"</definedName>
    <definedName name="IQ_MAN_TRADE_IS_RATIO_POP">"c7129"</definedName>
    <definedName name="IQ_MAN_TRADE_IS_RATIO_POP_FC">"c8009"</definedName>
    <definedName name="IQ_MAN_TRADE_IS_RATIO_YOY">"c7349"</definedName>
    <definedName name="IQ_MAN_TRADE_IS_RATIO_YOY_FC">"c8229"</definedName>
    <definedName name="IQ_MAN_TRADE_SALES">"c6911"</definedName>
    <definedName name="IQ_MAN_TRADE_SALES_APR">"c7571"</definedName>
    <definedName name="IQ_MAN_TRADE_SALES_APR_FC">"c8451"</definedName>
    <definedName name="IQ_MAN_TRADE_SALES_FC">"c7791"</definedName>
    <definedName name="IQ_MAN_TRADE_SALES_POP">"c7131"</definedName>
    <definedName name="IQ_MAN_TRADE_SALES_POP_FC">"c8011"</definedName>
    <definedName name="IQ_MAN_TRADE_SALES_YOY">"c7351"</definedName>
    <definedName name="IQ_MAN_TRADE_SALES_YOY_FC">"c8231"</definedName>
    <definedName name="IQ_MAN_WAGES">"c6919"</definedName>
    <definedName name="IQ_MAN_WAGES_APR">"c7579"</definedName>
    <definedName name="IQ_MAN_WAGES_APR_FC">"c8459"</definedName>
    <definedName name="IQ_MAN_WAGES_FC">"c7799"</definedName>
    <definedName name="IQ_MAN_WAGES_POP">"c7139"</definedName>
    <definedName name="IQ_MAN_WAGES_POP_FC">"c8019"</definedName>
    <definedName name="IQ_MAN_WAGES_YOY">"c7359"</definedName>
    <definedName name="IQ_MAN_WAGES_YOY_FC">"c8239"</definedName>
    <definedName name="IQ_MANAGED_PROP">"c8763"</definedName>
    <definedName name="IQ_MANAGED_SQ_FT">"c8779"</definedName>
    <definedName name="IQ_MANAGED_UNITS">"c8771"</definedName>
    <definedName name="IQ_MANUFACTURING_INV_APPAREL">"c20813"</definedName>
    <definedName name="IQ_MANUFACTURING_INV_BEVERAGE">"c20814"</definedName>
    <definedName name="IQ_MANUFACTURING_INV_CHEMICALS">"c20815"</definedName>
    <definedName name="IQ_MANUFACTURING_INV_COMPUTER">"c20816"</definedName>
    <definedName name="IQ_MANUFACTURING_INV_DUR">"c20817"</definedName>
    <definedName name="IQ_MANUFACTURING_INV_DUR_MISC">"c20818"</definedName>
    <definedName name="IQ_MANUFACTURING_INV_ELECTRIC">"c20819"</definedName>
    <definedName name="IQ_MANUFACTURING_INV_FAB_METALS">"c20820"</definedName>
    <definedName name="IQ_MANUFACTURING_INV_FOOD">"c20821"</definedName>
    <definedName name="IQ_MANUFACTURING_INV_FURNITURE">"c20822"</definedName>
    <definedName name="IQ_MANUFACTURING_INV_LEATHER">"c20823"</definedName>
    <definedName name="IQ_MANUFACTURING_INV_MACHINERY">"c20824"</definedName>
    <definedName name="IQ_MANUFACTURING_INV_MINERAL">"c20825"</definedName>
    <definedName name="IQ_MANUFACTURING_INV_NONDUR">"c20826"</definedName>
    <definedName name="IQ_MANUFACTURING_INV_PAPER">"c20827"</definedName>
    <definedName name="IQ_MANUFACTURING_INV_PETROLEUM">"c20828"</definedName>
    <definedName name="IQ_MANUFACTURING_INV_PLASTICS">"c20829"</definedName>
    <definedName name="IQ_MANUFACTURING_INV_PRIMARY_METALS">"c20830"</definedName>
    <definedName name="IQ_MANUFACTURING_INV_PRINTING">"c20831"</definedName>
    <definedName name="IQ_MANUFACTURING_INV_SALES_RATIO">"c20832"</definedName>
    <definedName name="IQ_MANUFACTURING_INV_TEXTILE_MILLS">"c20833"</definedName>
    <definedName name="IQ_MANUFACTURING_INV_TEXTILE_PRODUCTS">"c20834"</definedName>
    <definedName name="IQ_MANUFACTURING_INV_TOTAL">"c20835"</definedName>
    <definedName name="IQ_MANUFACTURING_INV_TRANSPORTATION">"c20836"</definedName>
    <definedName name="IQ_MANUFACTURING_INV_WOOD">"c20837"</definedName>
    <definedName name="IQ_MANUFACTURING_NEW_ORDERS">"c20838"</definedName>
    <definedName name="IQ_MANUFACTURING_NEW_ORDERS_COMPUTERS">"c20839"</definedName>
    <definedName name="IQ_MANUFACTURING_NEW_ORDERS_DUR">"c20840"</definedName>
    <definedName name="IQ_MANUFACTURING_NEW_ORDERS_ELECTRIC">"c20841"</definedName>
    <definedName name="IQ_MANUFACTURING_NEW_ORDERS_FAB_METALS">"c20842"</definedName>
    <definedName name="IQ_MANUFACTURING_NEW_ORDERS_FURNITURE">"c20843"</definedName>
    <definedName name="IQ_MANUFACTURING_NEW_ORDERS_MACHINERY">"c20844"</definedName>
    <definedName name="IQ_MANUFACTURING_NEW_ORDERS_METALS">"c20845"</definedName>
    <definedName name="IQ_MANUFACTURING_NEW_ORDERS_NONDUR">"c20846"</definedName>
    <definedName name="IQ_MANUFACTURING_NEW_ORDERS_TRANSPORTATION">"c20847"</definedName>
    <definedName name="IQ_MANUFACTURING_SHIPMENTS_APPAREL">"c20848"</definedName>
    <definedName name="IQ_MANUFACTURING_SHIPMENTS_BEVERAGE">"c20849"</definedName>
    <definedName name="IQ_MANUFACTURING_SHIPMENTS_CHEMICALS">"c20850"</definedName>
    <definedName name="IQ_MANUFACTURING_SHIPMENTS_DUR">"c20851"</definedName>
    <definedName name="IQ_MANUFACTURING_SHIPMENTS_DUR_COMPUTER">"c20852"</definedName>
    <definedName name="IQ_MANUFACTURING_SHIPMENTS_DUR_ELECTRIC">"c20853"</definedName>
    <definedName name="IQ_MANUFACTURING_SHIPMENTS_DUR_FAB_METALS">"c20854"</definedName>
    <definedName name="IQ_MANUFACTURING_SHIPMENTS_DUR_FURNITURE">"c20855"</definedName>
    <definedName name="IQ_MANUFACTURING_SHIPMENTS_DUR_MACHINERY">"c20856"</definedName>
    <definedName name="IQ_MANUFACTURING_SHIPMENTS_DUR_MINERALS">"c20857"</definedName>
    <definedName name="IQ_MANUFACTURING_SHIPMENTS_DUR_MISC">"c20858"</definedName>
    <definedName name="IQ_MANUFACTURING_SHIPMENTS_DUR_PRIM_METALS">"c20859"</definedName>
    <definedName name="IQ_MANUFACTURING_SHIPMENTS_DUR_TRANSPORTATION">"c20860"</definedName>
    <definedName name="IQ_MANUFACTURING_SHIPMENTS_DUR_WOOD">"c20861"</definedName>
    <definedName name="IQ_MANUFACTURING_SHIPMENTS_FOOD">"c20862"</definedName>
    <definedName name="IQ_MANUFACTURING_SHIPMENTS_LEATHER">"c20863"</definedName>
    <definedName name="IQ_MANUFACTURING_SHIPMENTS_NONDUR">"c20864"</definedName>
    <definedName name="IQ_MANUFACTURING_SHIPMENTS_PAPER">"c20865"</definedName>
    <definedName name="IQ_MANUFACTURING_SHIPMENTS_PETROLEUM">"c20866"</definedName>
    <definedName name="IQ_MANUFACTURING_SHIPMENTS_PLASTICS">"c20867"</definedName>
    <definedName name="IQ_MANUFACTURING_SHIPMENTS_PRINTING">"c20868"</definedName>
    <definedName name="IQ_MANUFACTURING_SHIPMENTS_TEXTILE_MILLS">"c20869"</definedName>
    <definedName name="IQ_MANUFACTURING_SHIPMENTS_TEXTILE_PRODUCTS">"c20870"</definedName>
    <definedName name="IQ_MANUFACTURING_SHIPMENTS_TOTAL">"c20871"</definedName>
    <definedName name="IQ_MANUFACTURING_UNFILLED_ORDERS">"c20872"</definedName>
    <definedName name="IQ_MANUFACTURING_UNFILLED_ORDERS_COMPUTERS">"c20873"</definedName>
    <definedName name="IQ_MANUFACTURING_UNFILLED_ORDERS_DUR">"c20874"</definedName>
    <definedName name="IQ_MANUFACTURING_UNFILLED_ORDERS_ELECTRIC">"c20875"</definedName>
    <definedName name="IQ_MANUFACTURING_UNFILLED_ORDERS_FAB_METALS">"c20876"</definedName>
    <definedName name="IQ_MANUFACTURING_UNFILLED_ORDERS_FURNITURE">"c20877"</definedName>
    <definedName name="IQ_MANUFACTURING_UNFILLED_ORDERS_MACHINERY">"c20878"</definedName>
    <definedName name="IQ_MANUFACTURING_UNFILLED_ORDERS_METALS">"c20879"</definedName>
    <definedName name="IQ_MANUFACTURING_UNFILLED_ORDERS_TRANSPORTATION">"c20880"</definedName>
    <definedName name="IQ_MARGIN_ANNUAL_PREMIUM_EQUIVALENT_NEW_BUSINESS">"c9970"</definedName>
    <definedName name="IQ_MARGIN_PV_PREMIUMS_NEW_BUSINESS">"c9971"</definedName>
    <definedName name="IQ_MARKET_CAP_LFCF">"c2209"</definedName>
    <definedName name="IQ_MARKETCAP">"c712"</definedName>
    <definedName name="IQ_MARKETING">"c2239"</definedName>
    <definedName name="IQ_MARKETING_OTHER_PROF_SERVICES_THRIFT">"c24788"</definedName>
    <definedName name="IQ_MARKETING_PROMOTION_EXPENSE">"c16035"</definedName>
    <definedName name="IQ_MATERIALS_SUPPLES_INVENTORY_COAL">"c15942"</definedName>
    <definedName name="IQ_MATURITY_DATE">"c2146"</definedName>
    <definedName name="IQ_MATURITY_ONE_YEAR_LESS_FDIC">"c6425"</definedName>
    <definedName name="IQ_MBS_ALL_OTHER_COMM_AFS_FFIEC">"c27004"</definedName>
    <definedName name="IQ_MBS_COMM_OTHER_PASS_THROUGH_AFS_AMORT_COST_FFIEC">"c27020"</definedName>
    <definedName name="IQ_MBS_COMM_OTHER_PASS_THROUGH_AFS_FFIEC">"c27002"</definedName>
    <definedName name="IQ_MBS_COMM_OTHER_PASS_THROUGH_HTM_FAIR_VAL_FFIEC">"c27016"</definedName>
    <definedName name="IQ_MBS_COMM_OTHER_PASS_THROUGH_HTM_FFIEC">"c26998"</definedName>
    <definedName name="IQ_MBS_COMM_PASS_THROUGH_ISSUED_FNMA_AFS_AMORT_COST_FFIEC">"c27019"</definedName>
    <definedName name="IQ_MBS_COMM_PASS_THROUGH_ISSUED_FNMA_AFS_FFIEC">"c27001"</definedName>
    <definedName name="IQ_MBS_COMM_PASS_THROUGH_ISSUED_FNMA_HTM_FAIR_VAL_FFIEC">"c27015"</definedName>
    <definedName name="IQ_MBS_COMM_PASS_THROUGH_ISSUED_FNMA_HTM_FFIEC">"c26997"</definedName>
    <definedName name="IQ_MBS_INVEST_SECURITIES_FFIEC">"c13460"</definedName>
    <definedName name="IQ_MBS_OTHER_COMM_AFS_AMORT_COST_FFIEC">"c27022"</definedName>
    <definedName name="IQ_MBS_OTHER_COMM_HTM_FAIR_VAL_FFIEC">"c27018"</definedName>
    <definedName name="IQ_MBS_OTHER_COMM_HTM_FFIEC">"c27000"</definedName>
    <definedName name="IQ_MBS_OTHER_COMM_ISSUED_FNMA_AFS_AMORT_COST_FFIEC">"c27021"</definedName>
    <definedName name="IQ_MBS_OTHER_COMM_ISSUED_FNMA_AFS_FFIEC">"c27003"</definedName>
    <definedName name="IQ_MBS_OTHER_COMM_ISSUED_FNMA_HTM_FAIR_VAL_FFIEC">"c27017"</definedName>
    <definedName name="IQ_MBS_OTHER_COMM_ISSUED_FNMA_HTM_FFIEC">"c26999"</definedName>
    <definedName name="IQ_MBS_OTHER_ISSUED_FNMA_HTM_AMORT_COST_FFIEC">"c20444"</definedName>
    <definedName name="IQ_MBS_OTHER_ISSUED_FNMA_HTM_FAIR_VAL_FFIEC">"c20479"</definedName>
    <definedName name="IQ_MBS_OTHER_ISSUED_FNMA_OTHERS_AFS_AMORT_COST_FFIEC">"c20496"</definedName>
    <definedName name="IQ_MBS_OTHER_ISSUED_FNMA_OTHERS_AFS_FAIR_VAL_FFIEC">"c20461"</definedName>
    <definedName name="IQ_MBS_OTHER_ISSUED_FNMA_OTHERS_AVAIL_SALE_FFIEC">"c12799"</definedName>
    <definedName name="IQ_MBS_OTHER_ISSUED_FNMA_OTHERS_FFIEC">"c12785"</definedName>
    <definedName name="IQ_MBS_PASS_THROUGH_FNMA_AFS_AMORT_COST_FFIEC">"c20494"</definedName>
    <definedName name="IQ_MBS_PASS_THROUGH_FNMA_AFS_FAIR_VAL_FFIEC">"c20459"</definedName>
    <definedName name="IQ_MBS_PASS_THROUGH_FNMA_AVAIL_SALE_FFIEC">"c12797"</definedName>
    <definedName name="IQ_MBS_PASS_THROUGH_FNMA_FFIEC">"c12783"</definedName>
    <definedName name="IQ_MBS_PASS_THROUGH_FNMA_HTM_AMORT_COST_FFIEC">"c20442"</definedName>
    <definedName name="IQ_MBS_PASS_THROUGH_FNMA_HTM_FAIR_VAL_FFIEC">"c20477"</definedName>
    <definedName name="IQ_MBS_PASS_THROUGH_GNMA_AFS_AMORT_COST_FFIEC">"c20493"</definedName>
    <definedName name="IQ_MBS_PASS_THROUGH_GNMA_AFS_FAIR_VAL_FFIEC">"c20458"</definedName>
    <definedName name="IQ_MBS_PASS_THROUGH_GNMA_AVAIL_SALE_FFIEC">"c12796"</definedName>
    <definedName name="IQ_MBS_PASS_THROUGH_GNMA_FFIEC">"c12782"</definedName>
    <definedName name="IQ_MBS_PASS_THROUGH_GNMA_HTM_AMORT_COST_FFIEC">"c20441"</definedName>
    <definedName name="IQ_MBS_PASS_THROUGH_GNMA_HTM_FAIR_VAL_FFIEC">"c20476"</definedName>
    <definedName name="IQ_MBS_PASS_THROUGH_ISSUED_FNMA_GNMA_TRADING_DOM_FFIEC">"c12921"</definedName>
    <definedName name="IQ_MBS_PASS_THROUGH_OTHER_AFS_AMORT_COST_FFIEC">"c20495"</definedName>
    <definedName name="IQ_MBS_PASS_THROUGH_OTHER_AFS_FAIR_VAL_FFIEC">"c20460"</definedName>
    <definedName name="IQ_MBS_PASS_THROUGH_OTHER_AVAIL_SALE_FFIEC">"c12798"</definedName>
    <definedName name="IQ_MBS_PASS_THROUGH_OTHER_FFIEC">"c12784"</definedName>
    <definedName name="IQ_MBS_PASS_THROUGH_OTHER_HTM_AMORT_COST_FFIEC">"c20443"</definedName>
    <definedName name="IQ_MBS_PASS_THROUGH_OTHER_HTM_FAIR_VAL_FFIEC">"c20478"</definedName>
    <definedName name="IQ_MBS_QUARTERLY_AVG_FFIEC">"c15471"</definedName>
    <definedName name="IQ_MC_ASO_COVERED_LIVES">"c9918"</definedName>
    <definedName name="IQ_MC_ASO_MEMBERSHIP">"c9921"</definedName>
    <definedName name="IQ_MC_CLAIMS_RESERVES">"c9941"</definedName>
    <definedName name="IQ_MC_COMBINED_RATIO">"c9933"</definedName>
    <definedName name="IQ_MC_COMMERCIAL_ASO_FEES">"c15862"</definedName>
    <definedName name="IQ_MC_COMMERCIAL_NON_RISK_MEMBERS">"c15835"</definedName>
    <definedName name="IQ_MC_COMMERCIAL_PREMIUMS">"c15852"</definedName>
    <definedName name="IQ_MC_DAYS_CLAIMS_PAYABLE">"c9937"</definedName>
    <definedName name="IQ_MC_DAYS_CLAIMS_PAYABLE_EXCL_CAPITATION">"c9938"</definedName>
    <definedName name="IQ_MC_DENTAL_MEMBERS">"c15832"</definedName>
    <definedName name="IQ_MC_DENTAL_PREMIUMS">"c15858"</definedName>
    <definedName name="IQ_MC_HMO_MEMBERS">"c15824"</definedName>
    <definedName name="IQ_MC_HMO_PREMIUMS">"c15850"</definedName>
    <definedName name="IQ_MC_INDEMNITY_MEMBERS">"c15825"</definedName>
    <definedName name="IQ_MC_INDEMNITY_PREMIUMS">"c15851"</definedName>
    <definedName name="IQ_MC_MEDICAID_ASO_FEES">"c15865"</definedName>
    <definedName name="IQ_MC_MEDICAID_MEMBERS">"c15830"</definedName>
    <definedName name="IQ_MC_MEDICAID_NON_RISK_MEMBERS">"c15838"</definedName>
    <definedName name="IQ_MC_MEDICAID_PREMIUMS">"c15856"</definedName>
    <definedName name="IQ_MC_MEDICAL_COST">"c15847"</definedName>
    <definedName name="IQ_MC_MEDICAL_COSTS_PMPM">"c9925"</definedName>
    <definedName name="IQ_MC_MEDICARE_ASO_FEES">"c15864"</definedName>
    <definedName name="IQ_MC_MEDICARE_MEMBERS">"c15828"</definedName>
    <definedName name="IQ_MC_MEDICARE_NON_RISK_MEMBERS">"c15837"</definedName>
    <definedName name="IQ_MC_MEDICARE_PART_D_MEMBERS">"c15829"</definedName>
    <definedName name="IQ_MC_MEDICARE_PART_D_PREMIUMS">"c15855"</definedName>
    <definedName name="IQ_MC_MEDICARE_PREMIUMS">"c15854"</definedName>
    <definedName name="IQ_MC_MILITARY_ASO_FEES">"c15863"</definedName>
    <definedName name="IQ_MC_MILITARY_MEMBERS">"c15827"</definedName>
    <definedName name="IQ_MC_MILITARY_NON_RISK_MEMBERS">"c15836"</definedName>
    <definedName name="IQ_MC_MILITARY_PREMIUMS">"c15853"</definedName>
    <definedName name="IQ_MC_NET_INVESTMENT_INCOME">"c15845"</definedName>
    <definedName name="IQ_MC_OTHER_REV">"c15846"</definedName>
    <definedName name="IQ_MC_PARENT_CASH">"c9942"</definedName>
    <definedName name="IQ_MC_PPO_POS_MEMBERS">"c15823"</definedName>
    <definedName name="IQ_MC_PPO_POS_PREMIUMS">"c15849"</definedName>
    <definedName name="IQ_MC_PREMIUMS">"c15861"</definedName>
    <definedName name="IQ_MC_PREMIUMS_PMPM">"c9924"</definedName>
    <definedName name="IQ_MC_RATIO">"c2783"</definedName>
    <definedName name="IQ_MC_RECEIPT_CYCLE_TIME_DAYS">"c9939"</definedName>
    <definedName name="IQ_MC_RECEIPT_CYCLE_TIME_MONTHS">"c9940"</definedName>
    <definedName name="IQ_MC_RISK_COVERED_LIVES">"c9917"</definedName>
    <definedName name="IQ_MC_RISK_MEMBERSHIP">"c9920"</definedName>
    <definedName name="IQ_MC_SELLILNG_COSTS_RATIO">"c9928"</definedName>
    <definedName name="IQ_MC_SGA_PMPM">"c9926"</definedName>
    <definedName name="IQ_MC_SPECIALTY_ASO_FEES">"c15867"</definedName>
    <definedName name="IQ_MC_SPECIALTY_NON_RISK_MEMBERS">"c15840"</definedName>
    <definedName name="IQ_MC_STATUTORY_SURPLUS">"c2772"</definedName>
    <definedName name="IQ_MC_TANGIBLE_EQUITY_MEDICAL_COST">"c15848"</definedName>
    <definedName name="IQ_MC_TANGIBLE_EQUITY_PER_MEMBER">"c15843"</definedName>
    <definedName name="IQ_MC_TOTAL_ASO_FEES">"c15868"</definedName>
    <definedName name="IQ_MC_TOTAL_COMMERCIAL_MEMBERS">"c15826"</definedName>
    <definedName name="IQ_MC_TOTAL_COVERED_LIVES">"c9919"</definedName>
    <definedName name="IQ_MC_TOTAL_EQUITY_PER_MEMBER">"c15842"</definedName>
    <definedName name="IQ_MC_TOTAL_GOVT_ASO_FEES">"c15866"</definedName>
    <definedName name="IQ_MC_TOTAL_GOVT_MEMBERS">"c15831"</definedName>
    <definedName name="IQ_MC_TOTAL_GOVT_NON_RISK_MEMBERS">"c15839"</definedName>
    <definedName name="IQ_MC_TOTAL_GOVT_PREMIUMS">"c15857"</definedName>
    <definedName name="IQ_MC_TOTAL_MEMBERSHIP">"c9922"</definedName>
    <definedName name="IQ_MC_TOTAL_MEMBERSHIP_CAPITATION">"c9923"</definedName>
    <definedName name="IQ_MC_TOTAL_OTHER_MEMBERS">"c15833"</definedName>
    <definedName name="IQ_MC_TOTAL_OTHER_PREMIUMS">"c15859"</definedName>
    <definedName name="IQ_MC_TOTAL_RESERVES_PER_MEMBER">"c15844"</definedName>
    <definedName name="IQ_MC_TOTAL_SEPCIALTY_MEMBERS">"c15834"</definedName>
    <definedName name="IQ_MC_TOTAL_SEPCIALTY_PREMIUMS">"c15860"</definedName>
    <definedName name="IQ_MC_TOTAL_STATUTORY_CAPITAL_SURPLUS_PER_MEMBER">"c15841"</definedName>
    <definedName name="IQ_MC_UNPROCESSED_CLAIMS_INVENTORY_DAYS">"c9936"</definedName>
    <definedName name="IQ_MC_UNPROCESSED_CLAIMS_INVENTORY_NUMBER">"c9934"</definedName>
    <definedName name="IQ_MC_UNPROCESSED_CLAIMS_INVENTORY_VALUE">"c9935"</definedName>
    <definedName name="IQ_MEASURED_ATTRIB_ORE_RESOURCES_ALUM">"c9237"</definedName>
    <definedName name="IQ_MEASURED_ATTRIB_ORE_RESOURCES_COP">"c9181"</definedName>
    <definedName name="IQ_MEASURED_ATTRIB_ORE_RESOURCES_DIAM">"c9661"</definedName>
    <definedName name="IQ_MEASURED_ATTRIB_ORE_RESOURCES_GOLD">"c9022"</definedName>
    <definedName name="IQ_MEASURED_ATTRIB_ORE_RESOURCES_IRON">"c9396"</definedName>
    <definedName name="IQ_MEASURED_ATTRIB_ORE_RESOURCES_LEAD">"c9449"</definedName>
    <definedName name="IQ_MEASURED_ATTRIB_ORE_RESOURCES_MANG">"c9502"</definedName>
    <definedName name="IQ_MEASURED_ATTRIB_ORE_RESOURCES_MOLYB">"c9714"</definedName>
    <definedName name="IQ_MEASURED_ATTRIB_ORE_RESOURCES_NICK">"c9290"</definedName>
    <definedName name="IQ_MEASURED_ATTRIB_ORE_RESOURCES_PLAT">"c9128"</definedName>
    <definedName name="IQ_MEASURED_ATTRIB_ORE_RESOURCES_SILVER">"c9075"</definedName>
    <definedName name="IQ_MEASURED_ATTRIB_ORE_RESOURCES_TITAN">"c9555"</definedName>
    <definedName name="IQ_MEASURED_ATTRIB_ORE_RESOURCES_URAN">"c9608"</definedName>
    <definedName name="IQ_MEASURED_ATTRIB_ORE_RESOURCES_ZINC">"c9343"</definedName>
    <definedName name="IQ_MEASURED_INDICATED_ATTRIB_ORE_RESOURCES_ALUM">"c9239"</definedName>
    <definedName name="IQ_MEASURED_INDICATED_ATTRIB_ORE_RESOURCES_COP">"c9183"</definedName>
    <definedName name="IQ_MEASURED_INDICATED_ATTRIB_ORE_RESOURCES_DIAM">"c9663"</definedName>
    <definedName name="IQ_MEASURED_INDICATED_ATTRIB_ORE_RESOURCES_GOLD">"c9024"</definedName>
    <definedName name="IQ_MEASURED_INDICATED_ATTRIB_ORE_RESOURCES_IRON">"c9398"</definedName>
    <definedName name="IQ_MEASURED_INDICATED_ATTRIB_ORE_RESOURCES_LEAD">"c9451"</definedName>
    <definedName name="IQ_MEASURED_INDICATED_ATTRIB_ORE_RESOURCES_MANG">"c9504"</definedName>
    <definedName name="IQ_MEASURED_INDICATED_ATTRIB_ORE_RESOURCES_MOLYB">"c9716"</definedName>
    <definedName name="IQ_MEASURED_INDICATED_ATTRIB_ORE_RESOURCES_NICK">"c9292"</definedName>
    <definedName name="IQ_MEASURED_INDICATED_ATTRIB_ORE_RESOURCES_PLAT">"c9130"</definedName>
    <definedName name="IQ_MEASURED_INDICATED_ATTRIB_ORE_RESOURCES_SILVER">"c9077"</definedName>
    <definedName name="IQ_MEASURED_INDICATED_ATTRIB_ORE_RESOURCES_TITAN">"c9557"</definedName>
    <definedName name="IQ_MEASURED_INDICATED_ATTRIB_ORE_RESOURCES_URAN">"c9610"</definedName>
    <definedName name="IQ_MEASURED_INDICATED_ATTRIB_ORE_RESOURCES_ZINC">"c9345"</definedName>
    <definedName name="IQ_MEASURED_INDICATED_ORE_RESOURCES_ALUM">"c9226"</definedName>
    <definedName name="IQ_MEASURED_INDICATED_ORE_RESOURCES_COP">"c9170"</definedName>
    <definedName name="IQ_MEASURED_INDICATED_ORE_RESOURCES_DIAM">"c9650"</definedName>
    <definedName name="IQ_MEASURED_INDICATED_ORE_RESOURCES_GOLD">"c9011"</definedName>
    <definedName name="IQ_MEASURED_INDICATED_ORE_RESOURCES_IRON">"c9385"</definedName>
    <definedName name="IQ_MEASURED_INDICATED_ORE_RESOURCES_LEAD">"c9438"</definedName>
    <definedName name="IQ_MEASURED_INDICATED_ORE_RESOURCES_MANG">"c9491"</definedName>
    <definedName name="IQ_MEASURED_INDICATED_ORE_RESOURCES_MOLYB">"c9703"</definedName>
    <definedName name="IQ_MEASURED_INDICATED_ORE_RESOURCES_NICK">"c9279"</definedName>
    <definedName name="IQ_MEASURED_INDICATED_ORE_RESOURCES_PLAT">"c9117"</definedName>
    <definedName name="IQ_MEASURED_INDICATED_ORE_RESOURCES_SILVER">"c9064"</definedName>
    <definedName name="IQ_MEASURED_INDICATED_ORE_RESOURCES_TITAN">"c9544"</definedName>
    <definedName name="IQ_MEASURED_INDICATED_ORE_RESOURCES_URAN">"c9597"</definedName>
    <definedName name="IQ_MEASURED_INDICATED_ORE_RESOURCES_ZINC">"c9332"</definedName>
    <definedName name="IQ_MEASURED_INDICATED_RECOV_RESOURCES_ALUM">"c9234"</definedName>
    <definedName name="IQ_MEASURED_INDICATED_RECOV_RESOURCES_COAL">"c9813"</definedName>
    <definedName name="IQ_MEASURED_INDICATED_RECOV_RESOURCES_COP">"c9178"</definedName>
    <definedName name="IQ_MEASURED_INDICATED_RECOV_RESOURCES_DIAM">"c9658"</definedName>
    <definedName name="IQ_MEASURED_INDICATED_RECOV_RESOURCES_GOLD">"c9019"</definedName>
    <definedName name="IQ_MEASURED_INDICATED_RECOV_RESOURCES_IRON">"c9393"</definedName>
    <definedName name="IQ_MEASURED_INDICATED_RECOV_RESOURCES_LEAD">"c9446"</definedName>
    <definedName name="IQ_MEASURED_INDICATED_RECOV_RESOURCES_MANG">"c9499"</definedName>
    <definedName name="IQ_MEASURED_INDICATED_RECOV_RESOURCES_MET_COAL">"c9753"</definedName>
    <definedName name="IQ_MEASURED_INDICATED_RECOV_RESOURCES_MOLYB">"c9711"</definedName>
    <definedName name="IQ_MEASURED_INDICATED_RECOV_RESOURCES_NICK">"c9287"</definedName>
    <definedName name="IQ_MEASURED_INDICATED_RECOV_RESOURCES_PLAT">"c9125"</definedName>
    <definedName name="IQ_MEASURED_INDICATED_RECOV_RESOURCES_SILVER">"c9072"</definedName>
    <definedName name="IQ_MEASURED_INDICATED_RECOV_RESOURCES_STEAM">"c9783"</definedName>
    <definedName name="IQ_MEASURED_INDICATED_RECOV_RESOURCES_TITAN">"c9552"</definedName>
    <definedName name="IQ_MEASURED_INDICATED_RECOV_RESOURCES_URAN">"c9605"</definedName>
    <definedName name="IQ_MEASURED_INDICATED_RECOV_RESOURCES_ZINC">"c9340"</definedName>
    <definedName name="IQ_MEASURED_INDICATED_RESOURCES_GRADE_ALUM">"c9227"</definedName>
    <definedName name="IQ_MEASURED_INDICATED_RESOURCES_GRADE_COP">"c9171"</definedName>
    <definedName name="IQ_MEASURED_INDICATED_RESOURCES_GRADE_DIAM">"c9651"</definedName>
    <definedName name="IQ_MEASURED_INDICATED_RESOURCES_GRADE_GOLD">"c9012"</definedName>
    <definedName name="IQ_MEASURED_INDICATED_RESOURCES_GRADE_IRON">"c9386"</definedName>
    <definedName name="IQ_MEASURED_INDICATED_RESOURCES_GRADE_LEAD">"c9439"</definedName>
    <definedName name="IQ_MEASURED_INDICATED_RESOURCES_GRADE_MANG">"c9492"</definedName>
    <definedName name="IQ_MEASURED_INDICATED_RESOURCES_GRADE_MOLYB">"c9704"</definedName>
    <definedName name="IQ_MEASURED_INDICATED_RESOURCES_GRADE_NICK">"c9280"</definedName>
    <definedName name="IQ_MEASURED_INDICATED_RESOURCES_GRADE_PLAT">"c9118"</definedName>
    <definedName name="IQ_MEASURED_INDICATED_RESOURCES_GRADE_SILVER">"c9065"</definedName>
    <definedName name="IQ_MEASURED_INDICATED_RESOURCES_GRADE_TITAN">"c9545"</definedName>
    <definedName name="IQ_MEASURED_INDICATED_RESOURCES_GRADE_URAN">"c9598"</definedName>
    <definedName name="IQ_MEASURED_INDICATED_RESOURCES_GRADE_ZINC">"c9333"</definedName>
    <definedName name="IQ_MEASURED_ORE_RESOURCES_ALUM">"c9222"</definedName>
    <definedName name="IQ_MEASURED_ORE_RESOURCES_COP">"c9166"</definedName>
    <definedName name="IQ_MEASURED_ORE_RESOURCES_DIAM">"c9646"</definedName>
    <definedName name="IQ_MEASURED_ORE_RESOURCES_GOLD">"c9007"</definedName>
    <definedName name="IQ_MEASURED_ORE_RESOURCES_IRON">"c9381"</definedName>
    <definedName name="IQ_MEASURED_ORE_RESOURCES_LEAD">"c9434"</definedName>
    <definedName name="IQ_MEASURED_ORE_RESOURCES_MANG">"c9487"</definedName>
    <definedName name="IQ_MEASURED_ORE_RESOURCES_MOLYB">"c9699"</definedName>
    <definedName name="IQ_MEASURED_ORE_RESOURCES_NICK">"c9275"</definedName>
    <definedName name="IQ_MEASURED_ORE_RESOURCES_PLAT">"c9113"</definedName>
    <definedName name="IQ_MEASURED_ORE_RESOURCES_SILVER">"c9060"</definedName>
    <definedName name="IQ_MEASURED_ORE_RESOURCES_TITAN">"c9540"</definedName>
    <definedName name="IQ_MEASURED_ORE_RESOURCES_URAN">"c9593"</definedName>
    <definedName name="IQ_MEASURED_ORE_RESOURCES_ZINC">"c9328"</definedName>
    <definedName name="IQ_MEASURED_RECOV_ATTRIB_RESOURCES_ALUM">"c9242"</definedName>
    <definedName name="IQ_MEASURED_RECOV_ATTRIB_RESOURCES_COAL">"c9816"</definedName>
    <definedName name="IQ_MEASURED_RECOV_ATTRIB_RESOURCES_COP">"c9186"</definedName>
    <definedName name="IQ_MEASURED_RECOV_ATTRIB_RESOURCES_DIAM">"c9666"</definedName>
    <definedName name="IQ_MEASURED_RECOV_ATTRIB_RESOURCES_GOLD">"c9027"</definedName>
    <definedName name="IQ_MEASURED_RECOV_ATTRIB_RESOURCES_IRON">"c9401"</definedName>
    <definedName name="IQ_MEASURED_RECOV_ATTRIB_RESOURCES_LEAD">"c9454"</definedName>
    <definedName name="IQ_MEASURED_RECOV_ATTRIB_RESOURCES_MANG">"c9507"</definedName>
    <definedName name="IQ_MEASURED_RECOV_ATTRIB_RESOURCES_MET_COAL">"c9756"</definedName>
    <definedName name="IQ_MEASURED_RECOV_ATTRIB_RESOURCES_MOLYB">"c9719"</definedName>
    <definedName name="IQ_MEASURED_RECOV_ATTRIB_RESOURCES_NICK">"c9295"</definedName>
    <definedName name="IQ_MEASURED_RECOV_ATTRIB_RESOURCES_PLAT">"c9133"</definedName>
    <definedName name="IQ_MEASURED_RECOV_ATTRIB_RESOURCES_SILVER">"c9080"</definedName>
    <definedName name="IQ_MEASURED_RECOV_ATTRIB_RESOURCES_STEAM">"c9786"</definedName>
    <definedName name="IQ_MEASURED_RECOV_ATTRIB_RESOURCES_TITAN">"c9560"</definedName>
    <definedName name="IQ_MEASURED_RECOV_ATTRIB_RESOURCES_URAN">"c9613"</definedName>
    <definedName name="IQ_MEASURED_RECOV_ATTRIB_RESOURCES_ZINC">"c9348"</definedName>
    <definedName name="IQ_MEASURED_RECOV_RESOURCES_ALUM">"c9232"</definedName>
    <definedName name="IQ_MEASURED_RECOV_RESOURCES_COAL">"c9811"</definedName>
    <definedName name="IQ_MEASURED_RECOV_RESOURCES_COP">"c9176"</definedName>
    <definedName name="IQ_MEASURED_RECOV_RESOURCES_DIAM">"c9656"</definedName>
    <definedName name="IQ_MEASURED_RECOV_RESOURCES_GOLD">"c9017"</definedName>
    <definedName name="IQ_MEASURED_RECOV_RESOURCES_IRON">"c9391"</definedName>
    <definedName name="IQ_MEASURED_RECOV_RESOURCES_LEAD">"c9444"</definedName>
    <definedName name="IQ_MEASURED_RECOV_RESOURCES_MANG">"c9497"</definedName>
    <definedName name="IQ_MEASURED_RECOV_RESOURCES_MET_COAL">"c9751"</definedName>
    <definedName name="IQ_MEASURED_RECOV_RESOURCES_MOLYB">"c9709"</definedName>
    <definedName name="IQ_MEASURED_RECOV_RESOURCES_NICK">"c9285"</definedName>
    <definedName name="IQ_MEASURED_RECOV_RESOURCES_PLAT">"c9123"</definedName>
    <definedName name="IQ_MEASURED_RECOV_RESOURCES_SILVER">"c9070"</definedName>
    <definedName name="IQ_MEASURED_RECOV_RESOURCES_STEAM">"c9781"</definedName>
    <definedName name="IQ_MEASURED_RECOV_RESOURCES_TITAN">"c9550"</definedName>
    <definedName name="IQ_MEASURED_RECOV_RESOURCES_URAN">"c9603"</definedName>
    <definedName name="IQ_MEASURED_RECOV_RESOURCES_ZINC">"c9338"</definedName>
    <definedName name="IQ_MEASURED_RESOURCES_CALORIFIC_VALUE_COAL">"c9806"</definedName>
    <definedName name="IQ_MEASURED_RESOURCES_CALORIFIC_VALUE_MET_COAL">"c9746"</definedName>
    <definedName name="IQ_MEASURED_RESOURCES_CALORIFIC_VALUE_STEAM">"c9776"</definedName>
    <definedName name="IQ_MEASURED_RESOURCES_GRADE_ALUM">"c9223"</definedName>
    <definedName name="IQ_MEASURED_RESOURCES_GRADE_COP">"c9167"</definedName>
    <definedName name="IQ_MEASURED_RESOURCES_GRADE_DIAM">"c9647"</definedName>
    <definedName name="IQ_MEASURED_RESOURCES_GRADE_GOLD">"c9008"</definedName>
    <definedName name="IQ_MEASURED_RESOURCES_GRADE_IRON">"c9382"</definedName>
    <definedName name="IQ_MEASURED_RESOURCES_GRADE_LEAD">"c9435"</definedName>
    <definedName name="IQ_MEASURED_RESOURCES_GRADE_MANG">"c9488"</definedName>
    <definedName name="IQ_MEASURED_RESOURCES_GRADE_MOLYB">"c9700"</definedName>
    <definedName name="IQ_MEASURED_RESOURCES_GRADE_NICK">"c9276"</definedName>
    <definedName name="IQ_MEASURED_RESOURCES_GRADE_PLAT">"c9114"</definedName>
    <definedName name="IQ_MEASURED_RESOURCES_GRADE_SILVER">"c9061"</definedName>
    <definedName name="IQ_MEASURED_RESOURCES_GRADE_TITAN">"c9541"</definedName>
    <definedName name="IQ_MEASURED_RESOURCES_GRADE_URAN">"c9594"</definedName>
    <definedName name="IQ_MEASURED_RESOURCES_GRADE_ZINC">"c9329"</definedName>
    <definedName name="IQ_MEDIAN_NEW_HOME_SALES_APR_FC_UNUSED">"c8460"</definedName>
    <definedName name="IQ_MEDIAN_NEW_HOME_SALES_APR_FC_UNUSED_UNUSED_UNUSED">"c8460"</definedName>
    <definedName name="IQ_MEDIAN_NEW_HOME_SALES_APR_UNUSED">"c7580"</definedName>
    <definedName name="IQ_MEDIAN_NEW_HOME_SALES_APR_UNUSED_UNUSED_UNUSED">"c7580"</definedName>
    <definedName name="IQ_MEDIAN_NEW_HOME_SALES_FC_UNUSED">"c7800"</definedName>
    <definedName name="IQ_MEDIAN_NEW_HOME_SALES_FC_UNUSED_UNUSED_UNUSED">"c7800"</definedName>
    <definedName name="IQ_MEDIAN_NEW_HOME_SALES_POP_FC_UNUSED">"c8020"</definedName>
    <definedName name="IQ_MEDIAN_NEW_HOME_SALES_POP_FC_UNUSED_UNUSED_UNUSED">"c8020"</definedName>
    <definedName name="IQ_MEDIAN_NEW_HOME_SALES_POP_UNUSED">"c7140"</definedName>
    <definedName name="IQ_MEDIAN_NEW_HOME_SALES_POP_UNUSED_UNUSED_UNUSED">"c7140"</definedName>
    <definedName name="IQ_MEDIAN_NEW_HOME_SALES_UNUSED">"c6920"</definedName>
    <definedName name="IQ_MEDIAN_NEW_HOME_SALES_UNUSED_UNUSED_UNUSED">"c6920"</definedName>
    <definedName name="IQ_MEDIAN_NEW_HOME_SALES_YOY_FC_UNUSED">"c8240"</definedName>
    <definedName name="IQ_MEDIAN_NEW_HOME_SALES_YOY_FC_UNUSED_UNUSED_UNUSED">"c8240"</definedName>
    <definedName name="IQ_MEDIAN_NEW_HOME_SALES_YOY_UNUSED">"c7360"</definedName>
    <definedName name="IQ_MEDIAN_NEW_HOME_SALES_YOY_UNUSED_UNUSED_UNUSED">"c7360"</definedName>
    <definedName name="IQ_MEDIAN_TARGET_PRICE">"c1650"</definedName>
    <definedName name="IQ_MEDIAN_TARGET_PRICE_CIQ">"c4658"</definedName>
    <definedName name="IQ_MEDIAN_TARGET_PRICE_REUT">"c5316"</definedName>
    <definedName name="IQ_MEDIUM_SULFUR_CONTENT_RESERVES_COAL">"c15926"</definedName>
    <definedName name="IQ_MEDIUM_SULFURE_RESERVES_TO_TOTAL_RESERVES_COAL">"c15962"</definedName>
    <definedName name="IQ_MEMO_LOANS_SOLD_WITH_RECOURSE_120_DAYS_LESS_THRIFT">"c25337"</definedName>
    <definedName name="IQ_MEMO_LOANS_SOLD_WITH_RECOURSE_GREATER_THAN_120_DAYS_THRIFT">"c25338"</definedName>
    <definedName name="IQ_MEMO_REFINANCING_LOANS_THRIFT">"c25336"</definedName>
    <definedName name="IQ_MERGER">"c713"</definedName>
    <definedName name="IQ_MERGER_BNK">"c714"</definedName>
    <definedName name="IQ_MERGER_BR">"c715"</definedName>
    <definedName name="IQ_MERGER_CM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CM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SUPPLE">"c13810"</definedName>
    <definedName name="IQ_MERGER_UTI">"c726"</definedName>
    <definedName name="IQ_METRIC_NAME">"c18017"</definedName>
    <definedName name="IQ_MI_RECOV_ATTRIB_RESOURCES_ALUM">"c9244"</definedName>
    <definedName name="IQ_MI_RECOV_ATTRIB_RESOURCES_COAL">"c9818"</definedName>
    <definedName name="IQ_MI_RECOV_ATTRIB_RESOURCES_COP">"c9188"</definedName>
    <definedName name="IQ_MI_RECOV_ATTRIB_RESOURCES_DIAM">"c9668"</definedName>
    <definedName name="IQ_MI_RECOV_ATTRIB_RESOURCES_GOLD">"c9029"</definedName>
    <definedName name="IQ_MI_RECOV_ATTRIB_RESOURCES_IRON">"c9403"</definedName>
    <definedName name="IQ_MI_RECOV_ATTRIB_RESOURCES_LEAD">"c9456"</definedName>
    <definedName name="IQ_MI_RECOV_ATTRIB_RESOURCES_MANG">"c9509"</definedName>
    <definedName name="IQ_MI_RECOV_ATTRIB_RESOURCES_MET_COAL">"c9758"</definedName>
    <definedName name="IQ_MI_RECOV_ATTRIB_RESOURCES_MOLYB">"c9721"</definedName>
    <definedName name="IQ_MI_RECOV_ATTRIB_RESOURCES_NICK">"c9297"</definedName>
    <definedName name="IQ_MI_RECOV_ATTRIB_RESOURCES_PLAT">"c9135"</definedName>
    <definedName name="IQ_MI_RECOV_ATTRIB_RESOURCES_SILVER">"c9082"</definedName>
    <definedName name="IQ_MI_RECOV_ATTRIB_RESOURCES_STEAM">"c9788"</definedName>
    <definedName name="IQ_MI_RECOV_ATTRIB_RESOURCES_TITAN">"c9562"</definedName>
    <definedName name="IQ_MI_RECOV_ATTRIB_RESOURCES_URAN">"c9615"</definedName>
    <definedName name="IQ_MI_RECOV_ATTRIB_RESOURCES_ZINC">"c9350"</definedName>
    <definedName name="IQ_MI_RESOURCES_CALORIFIC_VALUE_COAL">"c9808"</definedName>
    <definedName name="IQ_MI_RESOURCES_CALORIFIC_VALUE_MET_COAL">"c9748"</definedName>
    <definedName name="IQ_MI_RESOURCES_CALORIFIC_VALUE_STEAM">"c9778"</definedName>
    <definedName name="IQ_MILES_PASSED">"c2848"</definedName>
    <definedName name="IQ_MIN_USE_PER_SUB">"c15764"</definedName>
    <definedName name="IQ_MINE_DEVELOPMENT_GROSS_COAL">"c15940"</definedName>
    <definedName name="IQ_MINIMUM_RENTAL">"c26970"</definedName>
    <definedName name="IQ_MINORITY_INT_AVG_ASSETS_FFIEC">"c13367"</definedName>
    <definedName name="IQ_MINORITY_INT_AVG_ASSETS_THRIFT">"c25660"</definedName>
    <definedName name="IQ_MINORITY_INT_BS_FFIEC">"c12874"</definedName>
    <definedName name="IQ_MINORITY_INT_FFIEC">"c13031"</definedName>
    <definedName name="IQ_MINORITY_INT_REDEEM">"c25787"</definedName>
    <definedName name="IQ_MINORITY_INT_REDEEM_TOT">"c25789"</definedName>
    <definedName name="IQ_MINORITY_INT_THRIFT">"c24926"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CM">"c729"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NTUTES_USED_LOCAL">"c15808"</definedName>
    <definedName name="IQ_MINTUTES_USED_LONG_DIST">"c15809"</definedName>
    <definedName name="IQ_MISC_ADJUST_CF">"c736"</definedName>
    <definedName name="IQ_MISC_EARN_ADJ">"c1603"</definedName>
    <definedName name="IQ_MISCELLANEOUS_ASSETS_ALL_OTHER_ACCOUNTS_THRIFT">"c25437"</definedName>
    <definedName name="IQ_MISCELLANEOUS_ASSETS_EMPLOYEE_BENEFIT_RETIREMENT_RELATED_ACCOUNTS_THRIFT">"c25421"</definedName>
    <definedName name="IQ_MISCELLANEOUS_ASSETS_PERSONAL_TRUST_AGENCY_INV_MANAGEMENT_ACCOUNTS_THRIFT">"c25405"</definedName>
    <definedName name="IQ_MKT_RISK">"c26991"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CIQ">"c4041"</definedName>
    <definedName name="IQ_MKTCAP_TOTAL_REV_FWD_REUT">"c4048"</definedName>
    <definedName name="IQ_MM_ACCOUNT">"c743"</definedName>
    <definedName name="IQ_MM_ACCRETION_EXPENSE">"c9845"</definedName>
    <definedName name="IQ_MM_ARO_BEG">"c9842"</definedName>
    <definedName name="IQ_MM_ARO_TOTAL">"c9850"</definedName>
    <definedName name="IQ_MM_CURRENT_PORT_ARO">"c9851"</definedName>
    <definedName name="IQ_MM_DEVELOPED_ACREAGE">"c9832"</definedName>
    <definedName name="IQ_MM_DEVELOPED_SQ_KMS">"c9831"</definedName>
    <definedName name="IQ_MM_DEVELOPED_SQ_MILES">"c9833"</definedName>
    <definedName name="IQ_MM_EXPLORATION_EXPENDITURE_TOT">"c9840"</definedName>
    <definedName name="IQ_MM_FX_ADJUSTMENT">"c9847"</definedName>
    <definedName name="IQ_MM_LIABILITIES_INCURRED_ACQUIRED">"c9843"</definedName>
    <definedName name="IQ_MM_LIABILITIES_REL_SPIN_OFFS">"c9848"</definedName>
    <definedName name="IQ_MM_LIABILITIES_SETTLED_DISPOSED">"c9844"</definedName>
    <definedName name="IQ_MM_NON_CURRENT_PORT_ARO">"c9852"</definedName>
    <definedName name="IQ_MM_NUMBER_MINES">"c9839"</definedName>
    <definedName name="IQ_MM_OTHER_ADJUSTMENTS_ARO">"c9849"</definedName>
    <definedName name="IQ_MM_REMAINING_MINE_LIFE">"c9838"</definedName>
    <definedName name="IQ_MM_RESOURCES_INCL_EXCL_RESERVES">"c9841"</definedName>
    <definedName name="IQ_MM_REVISIONS_ESTIMATE">"c9846"</definedName>
    <definedName name="IQ_MM_STRIPPING_RATIO">"c9837"</definedName>
    <definedName name="IQ_MM_UNDEVELOPED_ACREAGE">"c9835"</definedName>
    <definedName name="IQ_MM_UNDEVELOPED_SQ_KMS">"c9834"</definedName>
    <definedName name="IQ_MM_UNDEVELOPED_SQ_MILES">"c9836"</definedName>
    <definedName name="IQ_MMDA_NON_TRANS_ACCTS_FFIEC">"c15330"</definedName>
    <definedName name="IQ_MMDA_SAVINGS_TOT_DEPOSITS_FFIEC">"c13905"</definedName>
    <definedName name="IQ_MMDA_SAVINGS_TOTAL_DEPOSITS_THRIFT">"c25778"</definedName>
    <definedName name="IQ_MOBILE_HOME_LOANS_THRIFT">"c24863"</definedName>
    <definedName name="IQ_MONEY_MARKET_ACCOUNTS_COMMERCIAL_BANK_SUBS_FFIEC">"c12947"</definedName>
    <definedName name="IQ_MONEY_MARKET_ACCOUNTS_OTHER_INSTITUTIONS_FFIEC">"c12952"</definedName>
    <definedName name="IQ_MONEY_MARKET_DEPOSIT_ACCOUNTS_FDIC">"c6553"</definedName>
    <definedName name="IQ_MONEY_MARKET_DEPOSIT_ACCOUNTS_THRIFT">"c24999"</definedName>
    <definedName name="IQ_MONEY_MKT_DEPOSITS_TOTAL_DEPOSITS">"c15720"</definedName>
    <definedName name="IQ_MONEY_MKT_SAVINGS_ACCT_DEPOSITS_TOTAL_DEPOSITS">"c15722"</definedName>
    <definedName name="IQ_MONEY_SUPPLY_M1">"c20881"</definedName>
    <definedName name="IQ_MONEY_SUPPLY_M2">"c20882"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ASSET_BACKED_SEC_ELIGIBLE_20_PCT_RISK_WEIGHT_THRIFT">"c25057"</definedName>
    <definedName name="IQ_MORTGAGE_ASSET_BACKED_SEC_ELIGIBLE_50_PCT_RISK_WEIGHT_THRIFT">"c25066"</definedName>
    <definedName name="IQ_MORTGAGE_BACKED_SEC_ADJUSTED_NCOS_THRIFT">"c25198"</definedName>
    <definedName name="IQ_MORTGAGE_BACKED_SEC_GVA_CHARGE_OFFS_THRIFT">"c25113"</definedName>
    <definedName name="IQ_MORTGAGE_BACKED_SEC_GVA_RECOVERIES_THRIFT">"c25144"</definedName>
    <definedName name="IQ_MORTGAGE_BACKED_SEC_INV_SEC_THRIFT">"c25673"</definedName>
    <definedName name="IQ_MORTGAGE_BACKED_SEC_SVA_PROVISIONS_TRANSFERS_FROM_GVA_THRIFT">"c25167"</definedName>
    <definedName name="IQ_MORTGAGE_BACKED_SECURITIES_FDIC">"c6402"</definedName>
    <definedName name="IQ_MORTGAGE_BACKED_SECURITIES_QUARTERLY_AVG_FFIEC">"c27061"</definedName>
    <definedName name="IQ_MORTGAGE_DEBT_UNDER_CAPITAL_LEASES_FFIEC">"c15276"</definedName>
    <definedName name="IQ_MORTGAGE_LOAN_SERVICING_FEES_THRIFT">"c24766"</definedName>
    <definedName name="IQ_MORTGAGE_LOANS_ADJUSTED_NCOS_TOTAL_THRIFT">"c25199"</definedName>
    <definedName name="IQ_MORTGAGE_LOANS_CASH_REPAYMENT_PRINCIPAL_THRIFT">"c25334"</definedName>
    <definedName name="IQ_MORTGAGE_LOANS_DEBITS_LESS_CREDITS_OTHER_THAN_REPAYMENT_PRINCIPAL_THRIFT">"c25335"</definedName>
    <definedName name="IQ_MORTGAGE_LOANS_FORECLOSED_DURING_QUARTER_TOTAL_THRIFT">"c25236"</definedName>
    <definedName name="IQ_MORTGAGE_LOANS_GROSS_LOANS_THRIFT">"c25721"</definedName>
    <definedName name="IQ_MORTGAGE_LOANS_GVA_RECOVERIES_TOTAL_THRIFT">"c25145"</definedName>
    <definedName name="IQ_MORTGAGE_LOANS_PARTICIPATIONS_PURCHASED_FROM_ENTITIES_OTHER_THAN_FEDERALLY_INSURED_DEPOSITORY_INSTITUTIONS_THEIR_SUBSIDIARIES_THRIFT">"c25326"</definedName>
    <definedName name="IQ_MORTGAGE_LOANS_PARTICIPATIONS_PURCHASED_SECURED_1_4_DWELLING_UNITS_THRIFT">"c25325"</definedName>
    <definedName name="IQ_MORTGAGE_LOANS_PARTICIPATIONS_PURCHASED_SECURED_HOME_EQUITY_JUNIOR_LIENS_THRIFT">"c25327"</definedName>
    <definedName name="IQ_MORTGAGE_LOANS_PARTICIPATIONS_PURCHASED_SECURED_MULTIFAMILY_5_MORE_DWELLING_UNITS_THRIFT">"c25328"</definedName>
    <definedName name="IQ_MORTGAGE_LOANS_PARTICIPATIONS_PURCHASED_SECURED_NONRES_THRIFT">"c25329"</definedName>
    <definedName name="IQ_MORTGAGE_LOANS_PARTICIPATIONS_SOLD_SECURED_1_4_DWELLING_UNITS_THRIFT">"c25330"</definedName>
    <definedName name="IQ_MORTGAGE_LOANS_PARTICIPATIONS_SOLD_SECURED_HOME_EQUITY_JUNIOR_LIENS_THRIFT">"c25331"</definedName>
    <definedName name="IQ_MORTGAGE_LOANS_PARTICIPATIONS_SOLD_SECURED_MULTIFAMILY_5_MORE_DWELLING_UNITS_THRIFT">"c25332"</definedName>
    <definedName name="IQ_MORTGAGE_LOANS_PARTICIPATIONS_SOLD_SECURED_NONRES_THRIFT">"c25333"</definedName>
    <definedName name="IQ_MORTGAGE_LOANS_RISK_BASED_CAPITAL_THRIFT">"c25706"</definedName>
    <definedName name="IQ_MORTGAGE_LOANS_SECURED_NON_RES_PROPERTY_100000_THROUGH_250000_THRIFT">"c24954"</definedName>
    <definedName name="IQ_MORTGAGE_LOANS_SECURED_NON_RES_PROPERTY_250000_THROUGH_1000000_THRIFT">"c24956"</definedName>
    <definedName name="IQ_MORTGAGE_LOANS_SECURED_NON_RES_PROPERTY_LESS_THAN_EQUAL_100000_THRIFT">"c24952"</definedName>
    <definedName name="IQ_MORTGAGE_LOANS_SVA_PROVISIONS_TRANSFERS_FROM_GVA_TOTAL_THRIFT">"c25168"</definedName>
    <definedName name="IQ_MORTGAGE_LOANS_TOTAL_GVA_CHARGE_OFFS_THRIFT">"c25114"</definedName>
    <definedName name="IQ_MORTGAGE_LOANS_TOTAL_LOANS_THRIFT">"c25740"</definedName>
    <definedName name="IQ_MORTGAGE_SERV_RIGHTS">"c2242"</definedName>
    <definedName name="IQ_MORTGAGE_SERVICING_ASSETS_FFIEC">"c12838"</definedName>
    <definedName name="IQ_MORTGAGE_SERVICING_FDIC">"c6335"</definedName>
    <definedName name="IQ_MORTGAGE_SERVICING_RIGHTS_AMOUNTS_NETTED_THRIFT">"c25504"</definedName>
    <definedName name="IQ_MORTGAGE_SERVICING_RIGHTS_LEVEL_1_THRIFT">"c25500"</definedName>
    <definedName name="IQ_MORTGAGE_SERVICING_RIGHTS_LEVEL_2_THRIFT">"c25501"</definedName>
    <definedName name="IQ_MORTGAGE_SERVICING_RIGHTS_LEVEL_3_THRIFT">"c25502"</definedName>
    <definedName name="IQ_MORTGAGE_SERVICING_RIGHTS_TOTAL_AFTER_NETTING_THRIFT">"c25505"</definedName>
    <definedName name="IQ_MORTGAGE_SERVICING_RIGHTS_TOTAL_BEFORE_NETTING_THRIFT">"c25503"</definedName>
    <definedName name="IQ_MTD">800000</definedName>
    <definedName name="IQ_MTM_ADJ">"c16000"</definedName>
    <definedName name="IQ_MULTI_RES_PROPERTIES_TRADING_DOM_FFIEC">"c12930"</definedName>
    <definedName name="IQ_MULTIFAM_5_LOANS_TOT_LOANS_FFIEC">"c13869"</definedName>
    <definedName name="IQ_MULTIFAM_DOM_LOSS_SHARING_FFIEC">"c27210"</definedName>
    <definedName name="IQ_MULTIFAMILY_5_MORE_DWELLING_UNITS_CONSTRUCTION_MORTGAGE_LOANS_ADJUSTED_NCOS_TOTAL_THRIFT">"c25201"</definedName>
    <definedName name="IQ_MULTIFAMILY_5_MORE_DWELLING_UNITS_CONSTRUCTION_MORTGAGE_LOANS_GVA_CHARGE_OFFS_THRIFT">"c25116"</definedName>
    <definedName name="IQ_MULTIFAMILY_5_MORE_DWELLING_UNITS_CONSTRUCTION_MORTGAGE_LOANS_GVA_RECOVERIES_THRIFT">"c25147"</definedName>
    <definedName name="IQ_MULTIFAMILY_5_MORE_DWELLING_UNITS_CONSTRUCTION_MORTGAGE_LOANS_SVA_PROVISIONS_TRANSFERS_FROM_GVA_TOTAL_THRIFT">"c25170"</definedName>
    <definedName name="IQ_MULTIFAMILY_5_MORE_DWELLING_UNITS_IN_PROCESS_FORECLOSURE_THRIFT">"c25307"</definedName>
    <definedName name="IQ_MULTIFAMILY_5_MORE_DWELLING_UNITS_PML_ADJUSTED_NCOS_TOTAL_THRIFT">"c25206"</definedName>
    <definedName name="IQ_MULTIFAMILY_5_MORE_DWELLING_UNITS_PML_GVA_CHARGE_OFFS_THRIFT">"c25121"</definedName>
    <definedName name="IQ_MULTIFAMILY_5_MORE_DWELLING_UNITS_PML_GVA_RECOVERIES_THRIFT">"c25152"</definedName>
    <definedName name="IQ_MULTIFAMILY_5_MORE_DWELLING_UNITS_PML_SVA_PROVISIONS_TRANSFERS_FROM_GVA_TOTAL_THRIFT">"c25175"</definedName>
    <definedName name="IQ_MULTIFAMILY_5_MORE_LOANS_TOTAL_LOANS_THRIFT">"c25745"</definedName>
    <definedName name="IQ_MULTIFAMILY_LOANS_GROSS_LOANS_FFIEC">"c13404"</definedName>
    <definedName name="IQ_MULTIFAMILY_LOANS_GROSS_LOANS_THRIFT">"c25729"</definedName>
    <definedName name="IQ_MULTIFAMILY_LOANS_RISK_BASED_CAPITAL_THRIFT">"c25714"</definedName>
    <definedName name="IQ_MULTIFAMILY_LOANS_RISK_BASED_FFIEC">"c13425"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MUNICIPAL_INVEST_SECURITIES_FFIEC">"c13459"</definedName>
    <definedName name="IQ_MUNICIPAL_SEC_INV_SEC_THRIFT">"c25672"</definedName>
    <definedName name="IQ_MUTUAL_FUND_ACQUISITIONS_OTHER">"c20425"</definedName>
    <definedName name="IQ_MUTUAL_FUND_APPRECIATION_DEPRECIATION">"c20424"</definedName>
    <definedName name="IQ_MUTUAL_FUND_BOP">"c20420"</definedName>
    <definedName name="IQ_MUTUAL_FUND_EOP">"c20426"</definedName>
    <definedName name="IQ_MUTUAL_FUND_NET_SALES">"c20423"</definedName>
    <definedName name="IQ_MUTUAL_FUND_REDEMPTIONS">"c20422"</definedName>
    <definedName name="IQ_MUTUAL_FUND_SALES">"c20421"</definedName>
    <definedName name="IQ_MUTUAL_FUNDS_EQUITY_ALL_OTHER_ACCOUNTS_THRIFT">"c25428"</definedName>
    <definedName name="IQ_MUTUAL_FUNDS_EQUITY_EMPLOYEE_BENEFIT_RETIREMENT_RELATED_ACCOUNTS_THRIFT">"c25412"</definedName>
    <definedName name="IQ_MUTUAL_FUNDS_EQUITY_PERSONAL_TRUST_AGENCY_INV_MANAGEMENT_ACCOUNTS_THRIFT">"c25396"</definedName>
    <definedName name="IQ_MUTUAL_FUNDS_MONEY_MARKET_ALL_OTHER_ACCOUNTS_THRIFT">"c25427"</definedName>
    <definedName name="IQ_MUTUAL_FUNDS_MONEY_MARKET_EMPLOYEE_BENEFIT_RETIREMENT_RELATED_ACCOUNTS_THRIFT">"c25411"</definedName>
    <definedName name="IQ_MUTUAL_FUNDS_MONEY_MARKET_PERSONAL_TRUST_AGENCY_INV_MANAGEMENT_ACCOUNTS_THRIFT">"c25395"</definedName>
    <definedName name="IQ_MUTUAL_FUNDS_OTHER_ALL_OTHER_ACCOUNTS_THRIFT">"c25429"</definedName>
    <definedName name="IQ_MUTUAL_FUNDS_OTHER_EMPLOYEE_BENEFIT_RETIREMENT_RELATED_ACCOUNTS_THRIFT">"c25413"</definedName>
    <definedName name="IQ_MUTUAL_FUNDS_OTHER_PERSONAL_TRUST_AGENCY_INV_MANAGEMENT_ACCOUNTS_THRIFT">"c25397"</definedName>
    <definedName name="IQ_NAMES_REVISION_DATE_">41365.7831712963</definedName>
    <definedName name="IQ_NAMES_REVISION_DATE__1">40015.4839351852</definedName>
    <definedName name="IQ_NAPM_BUS_CONDITIONS">"c6921"</definedName>
    <definedName name="IQ_NAPM_BUS_CONDITIONS_APR">"c7581"</definedName>
    <definedName name="IQ_NAPM_BUS_CONDITIONS_APR_FC">"c8461"</definedName>
    <definedName name="IQ_NAPM_BUS_CONDITIONS_FC">"c7801"</definedName>
    <definedName name="IQ_NAPM_BUS_CONDITIONS_POP">"c7141"</definedName>
    <definedName name="IQ_NAPM_BUS_CONDITIONS_POP_FC">"c8021"</definedName>
    <definedName name="IQ_NAPM_BUS_CONDITIONS_YOY">"c7361"</definedName>
    <definedName name="IQ_NAPM_BUS_CONDITIONS_YOY_FC">"c8241"</definedName>
    <definedName name="IQ_NATIVE_COMPANY_NAME">"c13822"</definedName>
    <definedName name="IQ_NATURAL_RESOURCES_COST">"c17550"</definedName>
    <definedName name="IQ_NAV_ACT_OR_EST">"c2225"</definedName>
    <definedName name="IQ_NAV_RE">"c15996"</definedName>
    <definedName name="IQ_NAV_SHARE_EST_NOTE">"c17522"</definedName>
    <definedName name="IQ_NAV_SHARE_EST_NOTE_CIQ">"c17475"</definedName>
    <definedName name="IQ_NAV_SHARE_RE">"c16011"</definedName>
    <definedName name="IQ_NCLS_CLOSED_END_1_4_FAM_LOANS_TOT_LOANS_FFIEC">"c13891"</definedName>
    <definedName name="IQ_NCLS_CLOSED_END_1_4_FAMILY_LOANS_TOTAL_LOANS_THRIFT">"c25769"</definedName>
    <definedName name="IQ_NCLS_COMM_IND_LOANS_TOT_LOANS_FFIEC">"c13898"</definedName>
    <definedName name="IQ_NCLS_COMM_LOANS_TOTAL_LOANS_THRIFT">"c25775"</definedName>
    <definedName name="IQ_NCLS_COMM_RE_FARM_LOANS_TOT_LOANS_FFIEC">"c13897"</definedName>
    <definedName name="IQ_NCLS_COMM_RE_FARM_LOANS_TOTAL_LOANS_THRIFT">"c25771"</definedName>
    <definedName name="IQ_NCLS_COMM_RE_NONFARM_NONRES_TOT_LOANS_FFIEC">"c13896"</definedName>
    <definedName name="IQ_NCLS_COMM_RE_NONFARM_NONRESIDENTIAL_TOTAL_LOANS_THRIFT">"c25773"</definedName>
    <definedName name="IQ_NCLS_CONST_LAND_DEV_LOANS_TOT_LOANS_FFIEC">"c13890"</definedName>
    <definedName name="IQ_NCLS_CONSTRUCTION_LAND_DEVELOPMENT_LOANS_TOTAL_LOANS_THRIFT">"c25767"</definedName>
    <definedName name="IQ_NCLS_CONSUMER_LOANS_TOT_LOANS_FFIEC">"c13899"</definedName>
    <definedName name="IQ_NCLS_CONSUMER_LOANS_TOTAL_LOANS_THRIFT">"c25776"</definedName>
    <definedName name="IQ_NCLS_FARM_LOANS_TOT_LOANS_FFIEC">"c13895"</definedName>
    <definedName name="IQ_NCLS_HOME_EQUITY_LOANS_TOT_LOANS_FFIEC">"c13892"</definedName>
    <definedName name="IQ_NCLS_LAND_LOANS_TOTAL_LOANS_THRIFT">"c25772"</definedName>
    <definedName name="IQ_NCLS_MULTIFAM_5_LOANS_TOT_LOANS_FFIEC">"c13894"</definedName>
    <definedName name="IQ_NCLS_MULTIFAMILY_5_MORE_LOANS_TOTAL_LOANS_THRIFT">"c25770"</definedName>
    <definedName name="IQ_NCLS_TOT_1_4_FAM_LOANS_TOT_LOANS_FFIEC">"c13893"</definedName>
    <definedName name="IQ_NCLS_TOT_LEASES_TOT_LOANS_FFIEC">"c13900"</definedName>
    <definedName name="IQ_NCLS_TOT_LOANS_TOT_LOANS_FFIEC">"c13901"</definedName>
    <definedName name="IQ_NCLS_TOTAL_1_4_FAMILY_LOANS_TOTAL_LOANS_THRIFT">"c25768"</definedName>
    <definedName name="IQ_NCLS_TOTAL_LOANS_TOTAL_LOANS_THRIFT">"c25765"</definedName>
    <definedName name="IQ_NCLS_TOTAL_MORTGAGE_LOANS_TOTAL_LOANS_THRIFT">"c25766"</definedName>
    <definedName name="IQ_NCLS_TOTAL_NON_RE_LOANS_TOTAL_LOANS_THRIFT">"c25774"</definedName>
    <definedName name="IQ_NCOS_CLOSED_END_1_4_FAM_LOANS_TOT_LOANS_FFIEC">"c13879"</definedName>
    <definedName name="IQ_NCOS_CLOSED_END_1_4_FAMILY_LOANS_TOTAL_LOANS_THRIFT">"c25757"</definedName>
    <definedName name="IQ_NCOS_COMM_IND_LOANS_TOT_LOANS_FFIEC">"c13886"</definedName>
    <definedName name="IQ_NCOS_COMM_LOANS_TOTAL_LOANS_THRIFT">"c25763"</definedName>
    <definedName name="IQ_NCOS_COMM_RE_FARM_LOANS_TOT_LOANS_FFIEC">"c13885"</definedName>
    <definedName name="IQ_NCOS_COMM_RE_FARM_LOANS_TOTAL_LOANS_THRIFT">"c25759"</definedName>
    <definedName name="IQ_NCOS_COMM_RE_NONFARM_NONRES_TOT_LOANS_FFIEC">"c13884"</definedName>
    <definedName name="IQ_NCOS_COMM_RE_NONFARM_NONRESIDENTIAL_TOTAL_LOANS_THRIFT">"c25761"</definedName>
    <definedName name="IQ_NCOS_CONST_LAND_DEV_LOANS_TOT_LOANS_FFIEC">"c13878"</definedName>
    <definedName name="IQ_NCOS_CONSTRUCTION_LAND_DEVELOPMENT_LOANS_TOTAL_LOANS_THRIFT">"c25755"</definedName>
    <definedName name="IQ_NCOS_CONSUMER_LOANS_TOT_LOANS_FFIEC">"c13887"</definedName>
    <definedName name="IQ_NCOS_CONSUMER_LOANS_TOTAL_LOANS_THRIFT">"c25764"</definedName>
    <definedName name="IQ_NCOS_FARM_LOANS_TOT_LOANS_FFIEC">"c13883"</definedName>
    <definedName name="IQ_NCOS_HOME_EQUITY_LOANS_TOT_LOANS_FFIEC">"c13880"</definedName>
    <definedName name="IQ_NCOS_LAND_LOANS_TOTAL_LOANS_THRIFT">"c25760"</definedName>
    <definedName name="IQ_NCOS_MULTIFAM_5_LOANS_TOT_LOANS_FFIEC">"c13882"</definedName>
    <definedName name="IQ_NCOS_MULTIFAMILY_5_MORE_LOANS_TOTAL_LOANS_THRIFT">"c25758"</definedName>
    <definedName name="IQ_NCOS_TOT_1_4_FAM_LOANS_TOT_LOANS_FFIEC">"c13881"</definedName>
    <definedName name="IQ_NCOS_TOT_LEASES_TOT_LOANS_FFIEC">"c13888"</definedName>
    <definedName name="IQ_NCOS_TOT_LOANS_TOT_LOANS_FFIEC">"c13889"</definedName>
    <definedName name="IQ_NCOS_TOTAL_1_4_FAMILY_LOANS_TOTAL_LOANS_THRIFT">"c25756"</definedName>
    <definedName name="IQ_NCOS_TOTAL_LOANS_TOTAL_LOANS_THRIFT">"c25753"</definedName>
    <definedName name="IQ_NCOS_TOTAL_MORTGAGE_LOANS_TOTAL_LOANS_THRIFT">"c25754"</definedName>
    <definedName name="IQ_NCOS_TOTAL_NON_RE_LOANS_TOTAL_LOANS_THRIFT">"c25762"</definedName>
    <definedName name="IQ_NEGATIVE_FAIR_VALUE_DERIVATIVES_BENEFICIARY_FFIEC">"c13124"</definedName>
    <definedName name="IQ_NEGATIVE_FAIR_VALUE_DERIVATIVES_GUARANTOR_FFIEC">"c13117"</definedName>
    <definedName name="IQ_NET_ADD_BASIC">"c15782"</definedName>
    <definedName name="IQ_NET_ADD_BBAND">"c15785"</definedName>
    <definedName name="IQ_NET_ADD_DIG">"c15783"</definedName>
    <definedName name="IQ_NET_ADD_PHONE">"c15786"</definedName>
    <definedName name="IQ_NET_ADD_POSTPAID_WIRELESS">"c15754"</definedName>
    <definedName name="IQ_NET_ADD_PREPAID_WIRELESS">"c15755"</definedName>
    <definedName name="IQ_NET_ADD_RESELL_WHOLESALE_WIRELESS">"c15756"</definedName>
    <definedName name="IQ_NET_ADD_RGU">"c15787"</definedName>
    <definedName name="IQ_NET_ADD_SATELLITE">"c15784"</definedName>
    <definedName name="IQ_NET_ADD_TOTAL_WIRELESS">"c15757"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ADJ_EXP_RESERVE_BOP">"c15877"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CM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EARNED">"c2734"</definedName>
    <definedName name="IQ_NET_FED_FUNDS_PURCHASED_TOTAL_ASSETS_THRIFT">"c25704"</definedName>
    <definedName name="IQ_NET_FIDUCIARY_RELATED_SERVICES_INC_THRIFT">"c24815"</definedName>
    <definedName name="IQ_NET_FUNDS_PURCHASED_ASSETS_TOT_FFIEC">"c13448"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AFS_SEC_THRIFT">"c24770"</definedName>
    <definedName name="IQ_NET_GAIN_SALE_LOANS_HELD_INV_THRIFT">"c24774"</definedName>
    <definedName name="IQ_NET_GAIN_SALE_LOANS_LEASES_HFS_THRIFT">"c24771"</definedName>
    <definedName name="IQ_NET_GAIN_SALE_OTHER_ASSETS_HELD_INV_THRIFT">"c24775"</definedName>
    <definedName name="IQ_NET_GAIN_SALE_OTHER_ASSETS_HFS_THRIFT">"c24772"</definedName>
    <definedName name="IQ_NET_GAIN_SALE_PREMISES_FIXED_ASSETS_EXP_FFIEC">"c15372"</definedName>
    <definedName name="IQ_NET_GAIN_SALE_PREMISES_FIXED_ASSETS_INC_FFIEC">"c15369"</definedName>
    <definedName name="IQ_NET_GAIN_SALE_SEC_HTM_THRIFT">"c24773"</definedName>
    <definedName name="IQ_NET_GAINS_FIN_ASSETS_LIABILITIES_FV_THRIFT">"c24776"</definedName>
    <definedName name="IQ_NET_IMPAIR_LOSS_FFIEC">"c25848"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AVG_ASSETS_THRIFT">"c25661"</definedName>
    <definedName name="IQ_NET_INCOME_FDIC">"c6587"</definedName>
    <definedName name="IQ_NET_INCOME_HOMEBUILDING_SALES">"c15818"</definedName>
    <definedName name="IQ_NET_INCOME_LH_FFIEC">"c13110"</definedName>
    <definedName name="IQ_NET_INCOME_LOCOM_ADJUST_THRIFT">"c24779"</definedName>
    <definedName name="IQ_NET_INCOME_LOSS_ATTRIBUTABLE_SAVINGS_ASSOCIATION_THRIFT">"c25009"</definedName>
    <definedName name="IQ_NET_INCOME_PC_FFIEC">"c13103"</definedName>
    <definedName name="IQ_NET_INCOME_REPOSSESS_ASSETS_THRIFT">"c24778"</definedName>
    <definedName name="IQ_NET_INCOME_SALE_ASSETS_HFS_AFS_SEC_THRIFT">"c24769"</definedName>
    <definedName name="IQ_NET_INCOME_SHE_FFIEC">"c12960"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AFTER_LL_BNK_SUBTOTAL_AP">"c8979"</definedName>
    <definedName name="IQ_NET_INT_INC_BNK">"c764"</definedName>
    <definedName name="IQ_NET_INT_INC_BNK_AP">"c8874"</definedName>
    <definedName name="IQ_NET_INT_INC_BNK_AP_ABS">"c8893"</definedName>
    <definedName name="IQ_NET_INT_INC_BNK_FDIC">"c6570"</definedName>
    <definedName name="IQ_NET_INT_INC_BNK_NAME_AP">"c8912"</definedName>
    <definedName name="IQ_NET_INT_INC_BNK_NAME_AP_ABS">"c8931"</definedName>
    <definedName name="IQ_NET_INT_INC_BNK_SUBTOTAL_AP">"c8978"</definedName>
    <definedName name="IQ_NET_INT_INC_BR">"c765"</definedName>
    <definedName name="IQ_NET_INT_INC_CM">"c765"</definedName>
    <definedName name="IQ_NET_INT_INC_FIN">"c766"</definedName>
    <definedName name="IQ_NET_INT_INC_TOTAL_REV">"c767"</definedName>
    <definedName name="IQ_NET_INT_INCOME_AFTER_PROVISION_THRIFT">"c25871"</definedName>
    <definedName name="IQ_NET_INT_INCOME_AVG_ASSET">"c15706"</definedName>
    <definedName name="IQ_NET_INT_INCOME_AVG_ASSETS_THRIFT">"c25649"</definedName>
    <definedName name="IQ_NET_INT_INCOME_AVG_EARNING_ASSETS_THRIFT">"c25668"</definedName>
    <definedName name="IQ_NET_INT_INCOME_FFIEC">"c13001"</definedName>
    <definedName name="IQ_NET_INT_INCOME_FTE_FFIEC">"c13036"</definedName>
    <definedName name="IQ_NET_INT_INCOME_THRIFT">"c24765"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_LOSSES_AVG_LOANS_THRIFT">"c25635"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CORE_DEPOSITS_FFIEC">"c13341"</definedName>
    <definedName name="IQ_NET_LOANS_CORE_DEPOSITS_THRIFT">"c25628"</definedName>
    <definedName name="IQ_NET_LOANS_DEPOSITS_FFIEC">"c13340"</definedName>
    <definedName name="IQ_NET_LOANS_EQUITY_FFIEC">"c13347"</definedName>
    <definedName name="IQ_NET_LOANS_EQUITY_THRIFT">"c25632"</definedName>
    <definedName name="IQ_NET_LOANS_LEASES_CORE_DEPOSITS_FDIC">"c6743"</definedName>
    <definedName name="IQ_NET_LOANS_LEASES_DEPOSITS_FDIC">"c6742"</definedName>
    <definedName name="IQ_NET_LOANS_LEASES_LETTERS_CREDIT_TOTAL_ASSETS_THRIFT">"c25698"</definedName>
    <definedName name="IQ_NET_LOANS_LEASES_TOTAL_ASSETS_THRIFT">"c25694"</definedName>
    <definedName name="IQ_NET_LOANS_TOTAL_DEPOSITS">"c779"</definedName>
    <definedName name="IQ_NET_LOANS_TOTAL_DEPOSITS_THRIFT">"c25627"</definedName>
    <definedName name="IQ_NET_LOSSES">"c15873"</definedName>
    <definedName name="IQ_NET_LOSSES_FIDUCIARY_RELATED_SERVICES_THRIFT">"c24813"</definedName>
    <definedName name="IQ_NET_NEW_CLIENT_ASSETS">"c20430"</definedName>
    <definedName name="IQ_NET_NONCORE_FUNDING_DEPENDENCE_SHORT_TERM_THRIFT">"c25624"</definedName>
    <definedName name="IQ_NET_NONCORE_FUNDING_DEPENDENCE_THRIFT">"c25623"</definedName>
    <definedName name="IQ_NET_NONINTEREST_INC_EXP_INTERNATIONAL_OPS_FFIEC">"c15387"</definedName>
    <definedName name="IQ_NET_OCCUPANCY_EXP_ADJUSTED_OPERATING_INCOME_THRIFT">"c25686"</definedName>
    <definedName name="IQ_NET_OPERATING_INCOME_ASSETS_FDIC">"c6729"</definedName>
    <definedName name="IQ_NET_PC_WRITTEN">"c1027"</definedName>
    <definedName name="IQ_NET_PREMIUM_WRITTEN_STATUTORY_SURPLUS">"c15880"</definedName>
    <definedName name="IQ_NET_PREMIUMS_WRITTEN_AVG_ASSETS">"c15888"</definedName>
    <definedName name="IQ_NET_PREMIUMS_WRITTEN_AVG_EQUITY">"c15891"</definedName>
    <definedName name="IQ_NET_PREMIUMS_WRITTEN_AVG_STATUTORY_SURPLUS">"c15890"</definedName>
    <definedName name="IQ_NET_PREMIUMS_WRITTEN_GROSS_PREMIUMS_WRITTEN">"c15889"</definedName>
    <definedName name="IQ_NET_PROVISION_LOSS_GVA_THRIFT">"c25092"</definedName>
    <definedName name="IQ_NET_PROVISION_LOSS_SVA_THRIFT">"c25100"</definedName>
    <definedName name="IQ_NET_PROVISION_LOSS_TVA_THRIFT">"c25107"</definedName>
    <definedName name="IQ_NET_RENTAL_EXP">"c26983"</definedName>
    <definedName name="IQ_NET_RENTAL_EXP_FN">"c780"</definedName>
    <definedName name="IQ_NET_RENTAL_EXP_SUPPLE">"c26984"</definedName>
    <definedName name="IQ_NET_SECURITIZATION_INC_FOREIGN_FFIEC">"c15379"</definedName>
    <definedName name="IQ_NET_SECURITIZATION_INCOME_FDIC">"c6669"</definedName>
    <definedName name="IQ_NET_SERVICING_FEES_ADJUSTED_OPERATING_INCOME_THRIFT">"c25690"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BASIS_ACCOUNTING_ADJUSTMENTS_SAVINGS_ASSOCIATION_THRIFT">"c25015"</definedName>
    <definedName name="IQ_NEW_DEPOSITS_RECEIVED_LESS_DEPOSITS_WITHDRAWN_THRIFT">"c25343"</definedName>
    <definedName name="IQ_NEW_PREM">"c2785"</definedName>
    <definedName name="IQ_NEWS">"c13743"</definedName>
    <definedName name="IQ_NEWS_DATE">"c13746"</definedName>
    <definedName name="IQ_NEWS_SOURCE">"c13745"</definedName>
    <definedName name="IQ_NEWS_TIME">"c13759"</definedName>
    <definedName name="IQ_NEWS_URL">"c13744"</definedName>
    <definedName name="IQ_NEXT_CALL_DATE">"c2198"</definedName>
    <definedName name="IQ_NEXT_CALL_PRICE">"c2199"</definedName>
    <definedName name="IQ_NEXT_DIV_AMOUNT">"c17414"</definedName>
    <definedName name="IQ_NEXT_DIV_PAYMENT_DATE">"c17413"</definedName>
    <definedName name="IQ_NEXT_DIV_PAYMENT_TYPE">"c17415"</definedName>
    <definedName name="IQ_NEXT_DIV_RECORD_DATE">"c17412"</definedName>
    <definedName name="IQ_NEXT_EARNINGS_DATE">"c13592"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EXT_XDIV_DATE">"c17411"</definedName>
    <definedName name="IQ_NEXT_YR_PROD_EST_MAX_ALUM">"c9251"</definedName>
    <definedName name="IQ_NEXT_YR_PROD_EST_MAX_CATHODE_COP">"c9198"</definedName>
    <definedName name="IQ_NEXT_YR_PROD_EST_MAX_COP">"c9196"</definedName>
    <definedName name="IQ_NEXT_YR_PROD_EST_MAX_DIAM">"c9675"</definedName>
    <definedName name="IQ_NEXT_YR_PROD_EST_MAX_GOLD">"c9036"</definedName>
    <definedName name="IQ_NEXT_YR_PROD_EST_MAX_IRON">"c9410"</definedName>
    <definedName name="IQ_NEXT_YR_PROD_EST_MAX_LEAD">"c9463"</definedName>
    <definedName name="IQ_NEXT_YR_PROD_EST_MAX_MANG">"c9516"</definedName>
    <definedName name="IQ_NEXT_YR_PROD_EST_MAX_MOLYB">"c9728"</definedName>
    <definedName name="IQ_NEXT_YR_PROD_EST_MAX_NICK">"c9304"</definedName>
    <definedName name="IQ_NEXT_YR_PROD_EST_MAX_PLAT">"c9142"</definedName>
    <definedName name="IQ_NEXT_YR_PROD_EST_MAX_SILVER">"c9089"</definedName>
    <definedName name="IQ_NEXT_YR_PROD_EST_MAX_TITAN">"c9569"</definedName>
    <definedName name="IQ_NEXT_YR_PROD_EST_MAX_URAN">"c9622"</definedName>
    <definedName name="IQ_NEXT_YR_PROD_EST_MAX_ZINC">"c9357"</definedName>
    <definedName name="IQ_NEXT_YR_PROD_EST_MIN_ALUM">"c9250"</definedName>
    <definedName name="IQ_NEXT_YR_PROD_EST_MIN_CATHODE_COP">"c9197"</definedName>
    <definedName name="IQ_NEXT_YR_PROD_EST_MIN_COP">"c9195"</definedName>
    <definedName name="IQ_NEXT_YR_PROD_EST_MIN_DIAM">"c9674"</definedName>
    <definedName name="IQ_NEXT_YR_PROD_EST_MIN_GOLD">"c9035"</definedName>
    <definedName name="IQ_NEXT_YR_PROD_EST_MIN_IRON">"c9409"</definedName>
    <definedName name="IQ_NEXT_YR_PROD_EST_MIN_LEAD">"c9462"</definedName>
    <definedName name="IQ_NEXT_YR_PROD_EST_MIN_MANG">"c9515"</definedName>
    <definedName name="IQ_NEXT_YR_PROD_EST_MIN_MOLYB">"c9727"</definedName>
    <definedName name="IQ_NEXT_YR_PROD_EST_MIN_NICK">"c9303"</definedName>
    <definedName name="IQ_NEXT_YR_PROD_EST_MIN_PLAT">"c9141"</definedName>
    <definedName name="IQ_NEXT_YR_PROD_EST_MIN_SILVER">"c9088"</definedName>
    <definedName name="IQ_NEXT_YR_PROD_EST_MIN_TITAN">"c9568"</definedName>
    <definedName name="IQ_NEXT_YR_PROD_EST_MIN_URAN">"c9621"</definedName>
    <definedName name="IQ_NEXT_YR_PROD_EST_MIN_ZINC">"c9356"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AVAIL_SUBTOTAL_AP">"c8984"</definedName>
    <definedName name="IQ_NI_AVG_ASSETS_FFIEC">"c13370"</definedName>
    <definedName name="IQ_NI_BANK_AND_NONCONTROLLING_INTEREST_FFIEC">"c15365"</definedName>
    <definedName name="IQ_NI_BANK_NONCONTROLLING_INT_THRIFT">"c24798"</definedName>
    <definedName name="IQ_NI_BEFORE_CAPITALIZED">"c792"</definedName>
    <definedName name="IQ_NI_BEFORE_INTERNAL_ALLOCATIONS_FOREIGN_FFIEC">"c15393"</definedName>
    <definedName name="IQ_NI_CF">"c793"</definedName>
    <definedName name="IQ_NI_CHARGES_AP">"c8879"</definedName>
    <definedName name="IQ_NI_CHARGES_AP_ABS">"c8898"</definedName>
    <definedName name="IQ_NI_CHARGES_NAME_AP">"c8917"</definedName>
    <definedName name="IQ_NI_CHARGES_NAME_AP_ABS">"c8936"</definedName>
    <definedName name="IQ_NI_COMPANY">"c25786"</definedName>
    <definedName name="IQ_NI_FFIEC">"c13034"</definedName>
    <definedName name="IQ_NI_MARGIN">"c794"</definedName>
    <definedName name="IQ_NI_NON_CONTROLLING_INTERESTS_FFIEC">"c15366"</definedName>
    <definedName name="IQ_NI_NONCONTROLLING_INT_THRIFT">"c24799"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SBC_ACT_OR_EST">"c4474"</definedName>
    <definedName name="IQ_NI_SBC_ACT_OR_EST_CIQ">"c5012"</definedName>
    <definedName name="IQ_NI_SBC_GW_ACT_OR_EST">"c4478"</definedName>
    <definedName name="IQ_NI_SBC_GW_ACT_OR_EST_CIQ">"c5016"</definedName>
    <definedName name="IQ_NI_SFAS">"c795"</definedName>
    <definedName name="IQ_NI_SUBTOTAL_AP">"c8983"</definedName>
    <definedName name="IQ_NI_THRIFT">"c24800"</definedName>
    <definedName name="IQ_NLA_PCT_LEASED_CONSOL">"c8815"</definedName>
    <definedName name="IQ_NLA_PCT_LEASED_MANAGED">"c8817"</definedName>
    <definedName name="IQ_NLA_PCT_LEASED_OTHER">"c8818"</definedName>
    <definedName name="IQ_NLA_PCT_LEASED_TOTAL">"c8819"</definedName>
    <definedName name="IQ_NLA_PCT_LEASED_UNCONSOL">"c8816"</definedName>
    <definedName name="IQ_NLA_SQ_FT_CONSOL">"c8800"</definedName>
    <definedName name="IQ_NLA_SQ_FT_MANAGED">"c8802"</definedName>
    <definedName name="IQ_NLA_SQ_FT_OTHER">"c8803"</definedName>
    <definedName name="IQ_NLA_SQ_FT_TOTAL">"c8804"</definedName>
    <definedName name="IQ_NLA_SQ_FT_UNCONSOL">"c8801"</definedName>
    <definedName name="IQ_NLA_SQ_METER_CONSOL">"c8805"</definedName>
    <definedName name="IQ_NLA_SQ_METER_MANAGED">"c8807"</definedName>
    <definedName name="IQ_NLA_SQ_METER_OTHER">"c8808"</definedName>
    <definedName name="IQ_NLA_SQ_METER_TOTAL">"c8809"</definedName>
    <definedName name="IQ_NLA_SQ_METER_UNCONSOL">"c8806"</definedName>
    <definedName name="IQ_NOI_INCL_UNCONSOL">"c16068"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M_DOMESTIC_PURCHASES">"c20883"</definedName>
    <definedName name="IQ_NOM_EXPORT">"c20884"</definedName>
    <definedName name="IQ_NOM_EXPORT_GOODS">"c20885"</definedName>
    <definedName name="IQ_NOM_EXPORT_INCOME">"c20886"</definedName>
    <definedName name="IQ_NOM_EXPORT_SERVICES">"c20887"</definedName>
    <definedName name="IQ_NOM_GDP">"c20888"</definedName>
    <definedName name="IQ_NOM_GDP_RESIDUAL">"c20889"</definedName>
    <definedName name="IQ_NOM_GNP">"c20890"</definedName>
    <definedName name="IQ_NOM_GOVT_CONSUM_INVEST">"c20891"</definedName>
    <definedName name="IQ_NOM_GOVT_CONSUM_INVEST_DEF">"c20892"</definedName>
    <definedName name="IQ_NOM_GOVT_CONSUM_INVEST_DEF_CONSUM">"c20893"</definedName>
    <definedName name="IQ_NOM_GOVT_CONSUM_INVEST_DEF_INVEST">"c20894"</definedName>
    <definedName name="IQ_NOM_GOVT_CONSUM_INVEST_FEDERAL">"c20895"</definedName>
    <definedName name="IQ_NOM_GOVT_CONSUM_INVEST_NONDEF">"c20896"</definedName>
    <definedName name="IQ_NOM_GOVT_CONSUM_INVEST_NONDEF_CONSUM">"c20897"</definedName>
    <definedName name="IQ_NOM_GOVT_CONSUM_INVEST_NONDEF_INVEST">"c20898"</definedName>
    <definedName name="IQ_NOM_GOVT_CONSUM_INVEST_STATE_LOCAL">"c20899"</definedName>
    <definedName name="IQ_NOM_GOVT_CONSUM_INVEST_STATE_LOCAL_CONSUM">"c20900"</definedName>
    <definedName name="IQ_NOM_GOVT_CONSUM_INVEST_STATE_LOCAL_INVEST">"c20901"</definedName>
    <definedName name="IQ_NOM_IMPORT">"c20902"</definedName>
    <definedName name="IQ_NOM_IMPORT_GOODS">"c20903"</definedName>
    <definedName name="IQ_NOM_IMPORT_INCOME">"c20904"</definedName>
    <definedName name="IQ_NOM_IMPORT_SERVICES">"c20905"</definedName>
    <definedName name="IQ_NOM_NET_DOMESTIC_PRODUCTION">"c20906"</definedName>
    <definedName name="IQ_NOM_NET_EXPORT">"c20907"</definedName>
    <definedName name="IQ_NOM_PCE">"c20908"</definedName>
    <definedName name="IQ_NOM_PCE_CLOTHING">"c20909"</definedName>
    <definedName name="IQ_NOM_PCE_DUR_GOODS">"c20910"</definedName>
    <definedName name="IQ_NOM_PCE_DUR_GOODS_OTHER">"c20911"</definedName>
    <definedName name="IQ_NOM_PCE_FINANCIAL">"c20912"</definedName>
    <definedName name="IQ_NOM_PCE_FOOD_ACCOMADATIONS">"c20913"</definedName>
    <definedName name="IQ_NOM_PCE_FOOD_BEVERAGE">"c20914"</definedName>
    <definedName name="IQ_NOM_PCE_FURNISHINGS">"c20915"</definedName>
    <definedName name="IQ_NOM_PCE_GAS">"c20916"</definedName>
    <definedName name="IQ_NOM_PCE_GOOD">"c20917"</definedName>
    <definedName name="IQ_NOM_PCE_HEALTH_CARE">"c20918"</definedName>
    <definedName name="IQ_NOM_PCE_HOUSEHOLD_CONSUM">"c20919"</definedName>
    <definedName name="IQ_NOM_PCE_HOUSEHOLD_CONSUM_OTHER">"c20920"</definedName>
    <definedName name="IQ_NOM_PCE_HOUSING">"c20921"</definedName>
    <definedName name="IQ_NOM_PCE_MOTOR_VEHICLE">"c20922"</definedName>
    <definedName name="IQ_NOM_PCE_NONDUR_GOODS">"c20923"</definedName>
    <definedName name="IQ_NOM_PCE_NONDUR_GOODS_OTHER">"c20924"</definedName>
    <definedName name="IQ_NOM_PCE_NONPROFIT_CONSUM">"c20925"</definedName>
    <definedName name="IQ_NOM_PCE_NONPROFIT_OUTPUT">"c20926"</definedName>
    <definedName name="IQ_NOM_PCE_NONPROFIT_RECEIPTS">"c20927"</definedName>
    <definedName name="IQ_NOM_PCE_RECREATION_GOODS">"c20928"</definedName>
    <definedName name="IQ_NOM_PCE_RECREATION_SERVICES">"c20929"</definedName>
    <definedName name="IQ_NOM_PCE_SERVICES">"c20930"</definedName>
    <definedName name="IQ_NOM_PCE_TRANSPORTATION">"c20931"</definedName>
    <definedName name="IQ_NOM_PRIVATE_INVEST">"c20932"</definedName>
    <definedName name="IQ_NOM_PRIVATE_INVEST_EQUIP">"c20933"</definedName>
    <definedName name="IQ_NOM_PRIVATE_INVEST_EQUIP_OTHER">"c20934"</definedName>
    <definedName name="IQ_NOM_PRIVATE_INVEST_FIXED">"c20935"</definedName>
    <definedName name="IQ_NOM_PRIVATE_INVEST_INDUSTRIAL_EQUIP">"c20936"</definedName>
    <definedName name="IQ_NOM_PRIVATE_INVEST_INFO_EQUIP">"c20937"</definedName>
    <definedName name="IQ_NOM_PRIVATE_INVEST_INFO_EQUIP_COMPUTERS">"c20938"</definedName>
    <definedName name="IQ_NOM_PRIVATE_INVEST_INFO_EQUIP_OTHER">"c20939"</definedName>
    <definedName name="IQ_NOM_PRIVATE_INVEST_INFO_EQUIP_SOFTWARE">"c20940"</definedName>
    <definedName name="IQ_NOM_PRIVATE_INVEST_NONRES">"c20941"</definedName>
    <definedName name="IQ_NOM_PRIVATE_INVEST_PRIVATE_INV_CHANGE">"c20942"</definedName>
    <definedName name="IQ_NOM_PRIVATE_INVEST_PRIVATE_INV_FARMS">"c20943"</definedName>
    <definedName name="IQ_NOM_PRIVATE_INVEST_PRIVATE_INV_NONFARMS">"c20944"</definedName>
    <definedName name="IQ_NOM_PRIVATE_INVEST_RES">"c20945"</definedName>
    <definedName name="IQ_NOM_PRIVATE_INVEST_STRUCTURES">"c20946"</definedName>
    <definedName name="IQ_NOM_PRIVATE_INVEST_TRANSPORTATION_EQUIP">"c20947"</definedName>
    <definedName name="IQ_NOM_SALES_TO_DOMESTIC_PURCHASES">"c20948"</definedName>
    <definedName name="IQ_NOMINAL_GDP">"c20949"</definedName>
    <definedName name="IQ_NOMINAL_GDP_FC">"c20950"</definedName>
    <definedName name="IQ_NOMINAL_GDP_PER_CAPITA">"c20951"</definedName>
    <definedName name="IQ_NOMINAL_GDP_PER_CAPITA_FC">"c20952"</definedName>
    <definedName name="IQ_NON_ACCRU_ALLOW_RECEIVABLES_FFIEC">"c13353"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CD_DEPOSITS">"c15718"</definedName>
    <definedName name="IQ_NON_CD_DEPOSITS_TOTAL_DEPOSITS">"c15725"</definedName>
    <definedName name="IQ_NON_COUNTERPARTY_RISK">"c26990"</definedName>
    <definedName name="IQ_NON_CURRENT_LOANS_FFIEC">"c13860"</definedName>
    <definedName name="IQ_NON_FARM_NONRES_PROPERTIES_TRADING_DOM_FFIEC">"c12931"</definedName>
    <definedName name="IQ_NON_INS_EXP">"c798"</definedName>
    <definedName name="IQ_NON_INS_REV">"c799"</definedName>
    <definedName name="IQ_NON_INT_BAL_OTHER_INSTITUTIONS_FFIEC">"c12950"</definedName>
    <definedName name="IQ_NON_INT_BEAR_CD">"c800"</definedName>
    <definedName name="IQ_NON_INT_BEARING_DEMAND_DEPOSITS_THRIFT">"c25007"</definedName>
    <definedName name="IQ_NON_INT_BEARING_DEPOSITS">"c800"</definedName>
    <definedName name="IQ_NON_INT_DEPOSITS_DOM_FFIEC">"c12851"</definedName>
    <definedName name="IQ_NON_INT_DEPOSITS_FOREIGN_FFIEC">"c12854"</definedName>
    <definedName name="IQ_NON_INT_EXP">"c801"</definedName>
    <definedName name="IQ_NON_INT_EXP_AFTER_PROVISION_THRIFT">"c25872"</definedName>
    <definedName name="IQ_NON_INT_EXP_AVG_ASSETS_FFIEC">"c18878"</definedName>
    <definedName name="IQ_NON_INT_EXP_AVG_ASSETS_THRIFT">"c25784"</definedName>
    <definedName name="IQ_NON_INT_EXP_BNK_AP">"c8877"</definedName>
    <definedName name="IQ_NON_INT_EXP_BNK_AP_ABS">"c8896"</definedName>
    <definedName name="IQ_NON_INT_EXP_BNK_NAME_AP">"c8915"</definedName>
    <definedName name="IQ_NON_INT_EXP_BNK_NAME_AP_ABS">"c8934"</definedName>
    <definedName name="IQ_NON_INT_EXP_BNK_SUBTOTAL_AP">"c8981"</definedName>
    <definedName name="IQ_NON_INT_EXP_FDIC">"c6579"</definedName>
    <definedName name="IQ_NON_INT_EXP_THRIFT">"c24793"</definedName>
    <definedName name="IQ_NON_INT_EXPENSE_AVG_ASSET">"c15708"</definedName>
    <definedName name="IQ_NON_INT_EXPENSE_FFIEC">"c13028"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_INC_AVG_ASSETS_FFIEC">"c13359"</definedName>
    <definedName name="IQ_NON_INT_INC_BNK_AP">"c8876"</definedName>
    <definedName name="IQ_NON_INT_INC_BNK_AP_ABS">"c8895"</definedName>
    <definedName name="IQ_NON_INT_INC_BNK_NAME_AP">"c8914"</definedName>
    <definedName name="IQ_NON_INT_INC_BNK_NAME_AP_ABS">"c8933"</definedName>
    <definedName name="IQ_NON_INT_INC_BNK_SUBTOTAL_AP">"c8980"</definedName>
    <definedName name="IQ_NON_INT_INC_FDIC">"c6575"</definedName>
    <definedName name="IQ_NON_INT_INC_OPERATING_INC_FFIEC">"c13382"</definedName>
    <definedName name="IQ_NON_INT_INCOME_ADJUSTED_OPERATING_INCOME_THRIFT">"c25688"</definedName>
    <definedName name="IQ_NON_INT_INCOME_AVG_ASSET">"c15707"</definedName>
    <definedName name="IQ_NON_INT_INCOME_AVG_ASSETS_THRIFT">"c25650"</definedName>
    <definedName name="IQ_NON_INT_INCOME_FFIEC">"c13017"</definedName>
    <definedName name="IQ_NON_INT_INCOME_THRIFT">"c24781"</definedName>
    <definedName name="IQ_NON_INTEREST_BEARING_DEPOSITS_ALL_OTHER_ACCOUNTS_THRIFT">"c25423"</definedName>
    <definedName name="IQ_NON_INTEREST_BEARING_DEPOSITS_EMPLOYEE_BENEFIT_RETIREMENT_RELATED_ACCOUNTS_THRIFT">"c25407"</definedName>
    <definedName name="IQ_NON_INTEREST_BEARING_DEPOSITS_PERSONAL_TRUST_AGENCY_INV_MANAGEMENT_ACCOUNTS_THRIFT">"c25391"</definedName>
    <definedName name="IQ_NON_INTEREST_EXP">"c1400"</definedName>
    <definedName name="IQ_NON_INTEREST_INC">"c1401"</definedName>
    <definedName name="IQ_NON_MORTGAGE_AGRICULTURE_FARMERS_COMM_LOANS_100000_THROUGH_250000_THRIFT">"c24974"</definedName>
    <definedName name="IQ_NON_MORTGAGE_AGRICULTURE_FARMERS_COMM_LOANS_250000_THROUGH_500000_THRIFT">"c24976"</definedName>
    <definedName name="IQ_NON_MORTGAGE_AGRICULTURE_FARMERS_COMM_LOANS_LESS_THAN_EQUAL_100000_THRIFT">"c24972"</definedName>
    <definedName name="IQ_NON_MORTGAGE_LOANS_ADJUSTED_NCOS_TOTAL_TOTAL_THRIFT">"c25209"</definedName>
    <definedName name="IQ_NON_MORTGAGE_LOANS_GVA_CHARGE_OFFS_TOTAL_THRIFT">"c25124"</definedName>
    <definedName name="IQ_NON_MORTGAGE_LOANS_GVA_RECOVERIES_TOTAL_THRIFT">"c25155"</definedName>
    <definedName name="IQ_NON_MORTGAGE_LOANS_SVA_PROVISIONS_TRANSFERS_FROM_GVA_TOTAL_TOTAL_THRIFT">"c25178"</definedName>
    <definedName name="IQ_NON_MORTGAGE_NON_AGRICULTURE_COMM_LOANS_100000_THROUGH_250000_THRIFT">"c24961"</definedName>
    <definedName name="IQ_NON_MORTGAGE_NON_AGRICULTURE_COMM_LOANS_250000_THROUGH_1000000_THRIFT">"c24963"</definedName>
    <definedName name="IQ_NON_MORTGAGE_NON_AGRICULTURE_COMM_LOANS_LESS_THAN_EQUAL_100000_THRIFT">"c24959"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EQUITY">"c15702"</definedName>
    <definedName name="IQ_NON_PERF_ASSETS_LOANS_OREO">"c15701"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ASSETS_FFIEC">"c13859"</definedName>
    <definedName name="IQ_NON_PERFORMING_LOANS">"c827"</definedName>
    <definedName name="IQ_NON_PERFORMING_LOANS_FFIEC">"c13861"</definedName>
    <definedName name="IQ_NON_RE_DA">"c16179"</definedName>
    <definedName name="IQ_NON_RENTAL_NOI">"c16066"</definedName>
    <definedName name="IQ_NON_RENTAL_OPERATING_EXPENSE">"c16046"</definedName>
    <definedName name="IQ_NON_US_ADDRESS_LEASE_FIN_REC_FFIEC">"c13625"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INCOME_AMORT_CLOSED_END_LOANS_FFIEC">"c13078"</definedName>
    <definedName name="IQ_NONCASH_PENSION_EXP">"c3000"</definedName>
    <definedName name="IQ_NONCORE_ASSETS_TOT_FFIEC">"c13443"</definedName>
    <definedName name="IQ_NONCORE_FUNDING_TOTAL_ASSETS_THRIFT">"c25700"</definedName>
    <definedName name="IQ_NONCUMULATIVE_PREF_THRIFT">"c24916"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DEF_CAPITAL_GOODS_ORDERS">"c6932"</definedName>
    <definedName name="IQ_NONDEF_CAPITAL_GOODS_ORDERS_APR">"c7592"</definedName>
    <definedName name="IQ_NONDEF_CAPITAL_GOODS_ORDERS_APR_FC">"c8472"</definedName>
    <definedName name="IQ_NONDEF_CAPITAL_GOODS_ORDERS_FC">"c7812"</definedName>
    <definedName name="IQ_NONDEF_CAPITAL_GOODS_ORDERS_POP">"c7152"</definedName>
    <definedName name="IQ_NONDEF_CAPITAL_GOODS_ORDERS_POP_FC">"c8032"</definedName>
    <definedName name="IQ_NONDEF_CAPITAL_GOODS_ORDERS_YOY">"c7372"</definedName>
    <definedName name="IQ_NONDEF_CAPITAL_GOODS_ORDERS_YOY_FC">"c8252"</definedName>
    <definedName name="IQ_NONDEF_CAPITAL_GOODS_SHIPMENTS">"c6933"</definedName>
    <definedName name="IQ_NONDEF_CAPITAL_GOODS_SHIPMENTS_APR">"c7593"</definedName>
    <definedName name="IQ_NONDEF_CAPITAL_GOODS_SHIPMENTS_APR_FC">"c8473"</definedName>
    <definedName name="IQ_NONDEF_CAPITAL_GOODS_SHIPMENTS_FC">"c7813"</definedName>
    <definedName name="IQ_NONDEF_CAPITAL_GOODS_SHIPMENTS_POP">"c7153"</definedName>
    <definedName name="IQ_NONDEF_CAPITAL_GOODS_SHIPMENTS_POP_FC">"c8033"</definedName>
    <definedName name="IQ_NONDEF_CAPITAL_GOODS_SHIPMENTS_YOY">"c7373"</definedName>
    <definedName name="IQ_NONDEF_CAPITAL_GOODS_SHIPMENTS_YOY_FC">"c8253"</definedName>
    <definedName name="IQ_NONDEF_SPENDING_SAAR">"c6934"</definedName>
    <definedName name="IQ_NONDEF_SPENDING_SAAR_APR">"c7594"</definedName>
    <definedName name="IQ_NONDEF_SPENDING_SAAR_APR_FC">"c8474"</definedName>
    <definedName name="IQ_NONDEF_SPENDING_SAAR_FC">"c7814"</definedName>
    <definedName name="IQ_NONDEF_SPENDING_SAAR_POP">"c7154"</definedName>
    <definedName name="IQ_NONDEF_SPENDING_SAAR_POP_FC">"c8034"</definedName>
    <definedName name="IQ_NONDEF_SPENDING_SAAR_YOY">"c7374"</definedName>
    <definedName name="IQ_NONDEF_SPENDING_SAAR_YOY_FC">"c8254"</definedName>
    <definedName name="IQ_NONFARM_EMP_HRS_PCT_CHANGE">"c6935"</definedName>
    <definedName name="IQ_NONFARM_EMP_HRS_PCT_CHANGE_FC">"c7815"</definedName>
    <definedName name="IQ_NONFARM_EMP_HRS_PCT_CHANGE_POP">"c7155"</definedName>
    <definedName name="IQ_NONFARM_EMP_HRS_PCT_CHANGE_POP_FC">"c8035"</definedName>
    <definedName name="IQ_NONFARM_EMP_HRS_PCT_CHANGE_YOY">"c7375"</definedName>
    <definedName name="IQ_NONFARM_EMP_HRS_PCT_CHANGE_YOY_FC">"c8255"</definedName>
    <definedName name="IQ_NONFARM_NONRES_DOM_FFIEC">"c15271"</definedName>
    <definedName name="IQ_NONFARM_NONRES_DOM_LOSS_SHARING_FFIEC">"c27211"</definedName>
    <definedName name="IQ_NONFARM_NONRES_GROSS_LOANS_FFIEC">"c13405"</definedName>
    <definedName name="IQ_NONFARM_NONRES_LL_REC_DOM_FFIEC">"c13626"</definedName>
    <definedName name="IQ_NONFARM_NONRES_LOANS_GROSS_LOANS_THRIFT">"c25730"</definedName>
    <definedName name="IQ_NONFARM_NONRES_LOANS_RISK_BASED_CAPITAL_THRIFT">"c25715"</definedName>
    <definedName name="IQ_NONFARM_NONRES_RISK_BASED_FFIEC">"c13426"</definedName>
    <definedName name="IQ_NONFARM_OUTPUT_PER_HR">"c6936"</definedName>
    <definedName name="IQ_NONFARM_OUTPUT_PER_HR_APR">"c7596"</definedName>
    <definedName name="IQ_NONFARM_OUTPUT_PER_HR_APR_FC">"c8476"</definedName>
    <definedName name="IQ_NONFARM_OUTPUT_PER_HR_FC">"c7816"</definedName>
    <definedName name="IQ_NONFARM_OUTPUT_PER_HR_POP">"c7156"</definedName>
    <definedName name="IQ_NONFARM_OUTPUT_PER_HR_POP_FC">"c8036"</definedName>
    <definedName name="IQ_NONFARM_OUTPUT_PER_HR_YOY">"c7376"</definedName>
    <definedName name="IQ_NONFARM_OUTPUT_PER_HR_YOY_FC">"c8256"</definedName>
    <definedName name="IQ_NONFARM_PAYROLLS">"c6926"</definedName>
    <definedName name="IQ_NONFARM_PAYROLLS_APR">"c7586"</definedName>
    <definedName name="IQ_NONFARM_PAYROLLS_APR_FC">"c8466"</definedName>
    <definedName name="IQ_NONFARM_PAYROLLS_FC">"c7806"</definedName>
    <definedName name="IQ_NONFARM_PAYROLLS_POP">"c7146"</definedName>
    <definedName name="IQ_NONFARM_PAYROLLS_POP_FC">"c8026"</definedName>
    <definedName name="IQ_NONFARM_PAYROLLS_YOY">"c7366"</definedName>
    <definedName name="IQ_NONFARM_PAYROLLS_YOY_FC">"c8246"</definedName>
    <definedName name="IQ_NONFARM_TOTAL_HR_INDEX">"c6937"</definedName>
    <definedName name="IQ_NONFARM_TOTAL_HR_INDEX_APR">"c7597"</definedName>
    <definedName name="IQ_NONFARM_TOTAL_HR_INDEX_APR_FC">"c8477"</definedName>
    <definedName name="IQ_NONFARM_TOTAL_HR_INDEX_FC">"c7817"</definedName>
    <definedName name="IQ_NONFARM_TOTAL_HR_INDEX_POP">"c7157"</definedName>
    <definedName name="IQ_NONFARM_TOTAL_HR_INDEX_POP_FC">"c8037"</definedName>
    <definedName name="IQ_NONFARM_TOTAL_HR_INDEX_YOY">"c7377"</definedName>
    <definedName name="IQ_NONFARM_TOTAL_HR_INDEX_YOY_FC">"c8257"</definedName>
    <definedName name="IQ_NONFARM_WAGES">"c6938"</definedName>
    <definedName name="IQ_NONFARM_WAGES_APR">"c7598"</definedName>
    <definedName name="IQ_NONFARM_WAGES_APR_FC">"c8478"</definedName>
    <definedName name="IQ_NONFARM_WAGES_FC">"c7818"</definedName>
    <definedName name="IQ_NONFARM_WAGES_INDEX">"c6939"</definedName>
    <definedName name="IQ_NONFARM_WAGES_INDEX_APR">"c7599"</definedName>
    <definedName name="IQ_NONFARM_WAGES_INDEX_APR_FC">"c8479"</definedName>
    <definedName name="IQ_NONFARM_WAGES_INDEX_FC">"c7819"</definedName>
    <definedName name="IQ_NONFARM_WAGES_INDEX_POP">"c7159"</definedName>
    <definedName name="IQ_NONFARM_WAGES_INDEX_POP_FC">"c8039"</definedName>
    <definedName name="IQ_NONFARM_WAGES_INDEX_YOY">"c7379"</definedName>
    <definedName name="IQ_NONFARM_WAGES_INDEX_YOY_FC">"c8259"</definedName>
    <definedName name="IQ_NONFARM_WAGES_POP">"c7158"</definedName>
    <definedName name="IQ_NONFARM_WAGES_POP_FC">"c8038"</definedName>
    <definedName name="IQ_NONFARM_WAGES_YOY">"c7378"</definedName>
    <definedName name="IQ_NONFARM_WAGES_YOY_FC">"c8258"</definedName>
    <definedName name="IQ_NONINTEREST_BEARING_BALANCES_FDIC">"c6394"</definedName>
    <definedName name="IQ_NONINTEREST_BEARING_CASH_FFIEC">"c12774"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_QUARTER_SECURITIZATION_CLOSED_END_1_4_MORTGAGE_LOANS_FFIEC">"c27053"</definedName>
    <definedName name="IQ_NONINTEREST_INC_QUARTER_SECURITIZATION_OPEN_END_1_4_MORTGAGE_LOANS_FFIEC">"c27054"</definedName>
    <definedName name="IQ_NONINTEREST_INCOME_EARNING_ASSETS_FDIC">"c6727"</definedName>
    <definedName name="IQ_NONMORTGAGE_SERVICING_FDIC">"c6336"</definedName>
    <definedName name="IQ_NONQUALIFYING_PREFERRED_T1_FFIEC">"c13134"</definedName>
    <definedName name="IQ_NONRECOURSE_DEBT">"c2550"</definedName>
    <definedName name="IQ_NONRECOURSE_DEBT_PCT">"c2551"</definedName>
    <definedName name="IQ_NONRES_FIXED_INVEST">"c6931"</definedName>
    <definedName name="IQ_NONRES_FIXED_INVEST_APR">"c7591"</definedName>
    <definedName name="IQ_NONRES_FIXED_INVEST_POP">"c7151"</definedName>
    <definedName name="IQ_NONRES_FIXED_INVEST_PRIV_APR_FC_UNUSED">"c8468"</definedName>
    <definedName name="IQ_NONRES_FIXED_INVEST_PRIV_APR_FC_UNUSED_UNUSED_UNUSED">"c8468"</definedName>
    <definedName name="IQ_NONRES_FIXED_INVEST_PRIV_APR_UNUSED">"c7588"</definedName>
    <definedName name="IQ_NONRES_FIXED_INVEST_PRIV_APR_UNUSED_UNUSED_UNUSED">"c7588"</definedName>
    <definedName name="IQ_NONRES_FIXED_INVEST_PRIV_FC_UNUSED">"c7808"</definedName>
    <definedName name="IQ_NONRES_FIXED_INVEST_PRIV_FC_UNUSED_UNUSED_UNUSED">"c7808"</definedName>
    <definedName name="IQ_NONRES_FIXED_INVEST_PRIV_POP_FC_UNUSED">"c8028"</definedName>
    <definedName name="IQ_NONRES_FIXED_INVEST_PRIV_POP_FC_UNUSED_UNUSED_UNUSED">"c8028"</definedName>
    <definedName name="IQ_NONRES_FIXED_INVEST_PRIV_POP_UNUSED">"c7148"</definedName>
    <definedName name="IQ_NONRES_FIXED_INVEST_PRIV_POP_UNUSED_UNUSED_UNUSED">"c7148"</definedName>
    <definedName name="IQ_NONRES_FIXED_INVEST_PRIV_REAL">"c6989"</definedName>
    <definedName name="IQ_NONRES_FIXED_INVEST_PRIV_REAL_APR">"c7649"</definedName>
    <definedName name="IQ_NONRES_FIXED_INVEST_PRIV_REAL_APR_FC">"c8529"</definedName>
    <definedName name="IQ_NONRES_FIXED_INVEST_PRIV_REAL_FC">"c7869"</definedName>
    <definedName name="IQ_NONRES_FIXED_INVEST_PRIV_REAL_POP">"c7209"</definedName>
    <definedName name="IQ_NONRES_FIXED_INVEST_PRIV_REAL_POP_FC">"c8089"</definedName>
    <definedName name="IQ_NONRES_FIXED_INVEST_PRIV_REAL_SAAR">"c6990"</definedName>
    <definedName name="IQ_NONRES_FIXED_INVEST_PRIV_REAL_SAAR_APR">"c7650"</definedName>
    <definedName name="IQ_NONRES_FIXED_INVEST_PRIV_REAL_SAAR_APR_FC">"c8530"</definedName>
    <definedName name="IQ_NONRES_FIXED_INVEST_PRIV_REAL_SAAR_FC">"c7870"</definedName>
    <definedName name="IQ_NONRES_FIXED_INVEST_PRIV_REAL_SAAR_POP">"c7210"</definedName>
    <definedName name="IQ_NONRES_FIXED_INVEST_PRIV_REAL_SAAR_POP_FC">"c8090"</definedName>
    <definedName name="IQ_NONRES_FIXED_INVEST_PRIV_REAL_SAAR_USD_APR_FC">"c11981"</definedName>
    <definedName name="IQ_NONRES_FIXED_INVEST_PRIV_REAL_SAAR_USD_FC">"c11978"</definedName>
    <definedName name="IQ_NONRES_FIXED_INVEST_PRIV_REAL_SAAR_USD_POP_FC">"c11979"</definedName>
    <definedName name="IQ_NONRES_FIXED_INVEST_PRIV_REAL_SAAR_USD_YOY_FC">"c11980"</definedName>
    <definedName name="IQ_NONRES_FIXED_INVEST_PRIV_REAL_SAAR_YOY">"c7430"</definedName>
    <definedName name="IQ_NONRES_FIXED_INVEST_PRIV_REAL_SAAR_YOY_FC">"c8310"</definedName>
    <definedName name="IQ_NONRES_FIXED_INVEST_PRIV_REAL_USD_APR_FC">"c11977"</definedName>
    <definedName name="IQ_NONRES_FIXED_INVEST_PRIV_REAL_USD_FC">"c11974"</definedName>
    <definedName name="IQ_NONRES_FIXED_INVEST_PRIV_REAL_USD_POP_FC">"c11975"</definedName>
    <definedName name="IQ_NONRES_FIXED_INVEST_PRIV_REAL_USD_YOY_FC">"c11976"</definedName>
    <definedName name="IQ_NONRES_FIXED_INVEST_PRIV_REAL_YOY">"c7429"</definedName>
    <definedName name="IQ_NONRES_FIXED_INVEST_PRIV_REAL_YOY_FC">"c8309"</definedName>
    <definedName name="IQ_NONRES_FIXED_INVEST_PRIV_SAAR">"c6929"</definedName>
    <definedName name="IQ_NONRES_FIXED_INVEST_PRIV_SAAR_APR">"c7589"</definedName>
    <definedName name="IQ_NONRES_FIXED_INVEST_PRIV_SAAR_APR_FC">"c8469"</definedName>
    <definedName name="IQ_NONRES_FIXED_INVEST_PRIV_SAAR_FC">"c7809"</definedName>
    <definedName name="IQ_NONRES_FIXED_INVEST_PRIV_SAAR_POP">"c7149"</definedName>
    <definedName name="IQ_NONRES_FIXED_INVEST_PRIV_SAAR_POP_FC">"c8029"</definedName>
    <definedName name="IQ_NONRES_FIXED_INVEST_PRIV_SAAR_USD_APR_FC">"c11877"</definedName>
    <definedName name="IQ_NONRES_FIXED_INVEST_PRIV_SAAR_USD_FC">"c11874"</definedName>
    <definedName name="IQ_NONRES_FIXED_INVEST_PRIV_SAAR_USD_POP_FC">"c11875"</definedName>
    <definedName name="IQ_NONRES_FIXED_INVEST_PRIV_SAAR_USD_YOY_FC">"c11876"</definedName>
    <definedName name="IQ_NONRES_FIXED_INVEST_PRIV_SAAR_YOY">"c7369"</definedName>
    <definedName name="IQ_NONRES_FIXED_INVEST_PRIV_SAAR_YOY_FC">"c8249"</definedName>
    <definedName name="IQ_NONRES_FIXED_INVEST_PRIV_UNUSED">"c6928"</definedName>
    <definedName name="IQ_NONRES_FIXED_INVEST_PRIV_UNUSED_UNUSED_UNUSED">"c6928"</definedName>
    <definedName name="IQ_NONRES_FIXED_INVEST_PRIV_USD_APR_FC">"c11873"</definedName>
    <definedName name="IQ_NONRES_FIXED_INVEST_PRIV_USD_FC">"c11870"</definedName>
    <definedName name="IQ_NONRES_FIXED_INVEST_PRIV_USD_POP_FC">"c11871"</definedName>
    <definedName name="IQ_NONRES_FIXED_INVEST_PRIV_USD_YOY_FC">"c11872"</definedName>
    <definedName name="IQ_NONRES_FIXED_INVEST_PRIV_YOY_FC_UNUSED">"c8248"</definedName>
    <definedName name="IQ_NONRES_FIXED_INVEST_PRIV_YOY_FC_UNUSED_UNUSED_UNUSED">"c8248"</definedName>
    <definedName name="IQ_NONRES_FIXED_INVEST_PRIV_YOY_UNUSED">"c7368"</definedName>
    <definedName name="IQ_NONRES_FIXED_INVEST_PRIV_YOY_UNUSED_UNUSED_UNUSED">"c7368"</definedName>
    <definedName name="IQ_NONRES_FIXED_INVEST_REAL">"c6993"</definedName>
    <definedName name="IQ_NONRES_FIXED_INVEST_REAL_APR">"c7653"</definedName>
    <definedName name="IQ_NONRES_FIXED_INVEST_REAL_POP">"c7213"</definedName>
    <definedName name="IQ_NONRES_FIXED_INVEST_REAL_SAAR">"c6987"</definedName>
    <definedName name="IQ_NONRES_FIXED_INVEST_REAL_SAAR_APR">"c7647"</definedName>
    <definedName name="IQ_NONRES_FIXED_INVEST_REAL_SAAR_APR_FC">"c8527"</definedName>
    <definedName name="IQ_NONRES_FIXED_INVEST_REAL_SAAR_FC">"c7867"</definedName>
    <definedName name="IQ_NONRES_FIXED_INVEST_REAL_SAAR_POP">"c7207"</definedName>
    <definedName name="IQ_NONRES_FIXED_INVEST_REAL_SAAR_POP_FC">"c8087"</definedName>
    <definedName name="IQ_NONRES_FIXED_INVEST_REAL_SAAR_YOY">"c7427"</definedName>
    <definedName name="IQ_NONRES_FIXED_INVEST_REAL_SAAR_YOY_FC">"c8307"</definedName>
    <definedName name="IQ_NONRES_FIXED_INVEST_REAL_USD_APR_FC">"c11973"</definedName>
    <definedName name="IQ_NONRES_FIXED_INVEST_REAL_USD_FC">"c11970"</definedName>
    <definedName name="IQ_NONRES_FIXED_INVEST_REAL_USD_POP_FC">"c11971"</definedName>
    <definedName name="IQ_NONRES_FIXED_INVEST_REAL_USD_YOY_FC">"c11972"</definedName>
    <definedName name="IQ_NONRES_FIXED_INVEST_REAL_YOY">"c7433"</definedName>
    <definedName name="IQ_NONRES_FIXED_INVEST_STRUCT">"c6930"</definedName>
    <definedName name="IQ_NONRES_FIXED_INVEST_STRUCT_APR">"c7590"</definedName>
    <definedName name="IQ_NONRES_FIXED_INVEST_STRUCT_APR_FC">"c8470"</definedName>
    <definedName name="IQ_NONRES_FIXED_INVEST_STRUCT_FC">"c7810"</definedName>
    <definedName name="IQ_NONRES_FIXED_INVEST_STRUCT_POP">"c7150"</definedName>
    <definedName name="IQ_NONRES_FIXED_INVEST_STRUCT_POP_FC">"c8030"</definedName>
    <definedName name="IQ_NONRES_FIXED_INVEST_STRUCT_REAL">"c6992"</definedName>
    <definedName name="IQ_NONRES_FIXED_INVEST_STRUCT_REAL_APR">"c7652"</definedName>
    <definedName name="IQ_NONRES_FIXED_INVEST_STRUCT_REAL_APR_FC">"c8532"</definedName>
    <definedName name="IQ_NONRES_FIXED_INVEST_STRUCT_REAL_FC">"c7872"</definedName>
    <definedName name="IQ_NONRES_FIXED_INVEST_STRUCT_REAL_POP">"c7212"</definedName>
    <definedName name="IQ_NONRES_FIXED_INVEST_STRUCT_REAL_POP_FC">"c8092"</definedName>
    <definedName name="IQ_NONRES_FIXED_INVEST_STRUCT_REAL_SAAR">"c6991"</definedName>
    <definedName name="IQ_NONRES_FIXED_INVEST_STRUCT_REAL_SAAR_APR">"c7651"</definedName>
    <definedName name="IQ_NONRES_FIXED_INVEST_STRUCT_REAL_SAAR_APR_FC">"c8531"</definedName>
    <definedName name="IQ_NONRES_FIXED_INVEST_STRUCT_REAL_SAAR_FC">"c7871"</definedName>
    <definedName name="IQ_NONRES_FIXED_INVEST_STRUCT_REAL_SAAR_POP">"c7211"</definedName>
    <definedName name="IQ_NONRES_FIXED_INVEST_STRUCT_REAL_SAAR_POP_FC">"c8091"</definedName>
    <definedName name="IQ_NONRES_FIXED_INVEST_STRUCT_REAL_SAAR_YOY">"c7431"</definedName>
    <definedName name="IQ_NONRES_FIXED_INVEST_STRUCT_REAL_SAAR_YOY_FC">"c8311"</definedName>
    <definedName name="IQ_NONRES_FIXED_INVEST_STRUCT_REAL_USD_APR_FC">"c11985"</definedName>
    <definedName name="IQ_NONRES_FIXED_INVEST_STRUCT_REAL_USD_FC">"c11982"</definedName>
    <definedName name="IQ_NONRES_FIXED_INVEST_STRUCT_REAL_USD_POP_FC">"c11983"</definedName>
    <definedName name="IQ_NONRES_FIXED_INVEST_STRUCT_REAL_USD_YOY_FC">"c11984"</definedName>
    <definedName name="IQ_NONRES_FIXED_INVEST_STRUCT_REAL_YOY">"c7432"</definedName>
    <definedName name="IQ_NONRES_FIXED_INVEST_STRUCT_REAL_YOY_FC">"c8312"</definedName>
    <definedName name="IQ_NONRES_FIXED_INVEST_STRUCT_USD_APR_FC">"c11881"</definedName>
    <definedName name="IQ_NONRES_FIXED_INVEST_STRUCT_USD_FC">"c11878"</definedName>
    <definedName name="IQ_NONRES_FIXED_INVEST_STRUCT_USD_POP_FC">"c11879"</definedName>
    <definedName name="IQ_NONRES_FIXED_INVEST_STRUCT_USD_YOY_FC">"c11880"</definedName>
    <definedName name="IQ_NONRES_FIXED_INVEST_STRUCT_YOY">"c7370"</definedName>
    <definedName name="IQ_NONRES_FIXED_INVEST_STRUCT_YOY_FC">"c8250"</definedName>
    <definedName name="IQ_NONRES_FIXED_INVEST_USD_APR_FC">"c11869"</definedName>
    <definedName name="IQ_NONRES_FIXED_INVEST_USD_FC">"c11866"</definedName>
    <definedName name="IQ_NONRES_FIXED_INVEST_USD_POP_FC">"c11867"</definedName>
    <definedName name="IQ_NONRES_FIXED_INVEST_USD_YOY_FC">"c11868"</definedName>
    <definedName name="IQ_NONRES_FIXED_INVEST_YOY">"c7371"</definedName>
    <definedName name="IQ_NONRES_PROPERTY_CONSTRUCTION_MORTGAGE_LOANS_GVA_CHARGE_OFFS_THRIFT">"c25117"</definedName>
    <definedName name="IQ_NONRES_PROPERTY_CONSTRUCTION_MORTGAGE_LOANS_GVA_RECOVERIES_THRIFT">"c25148"</definedName>
    <definedName name="IQ_NONRES_PROPERTY_DWELLING_UNITS_CONSTRUCTION_MORTGAGE_LOANS_ADJUSTED_NCOS_TOTAL_THRIFT">"c25202"</definedName>
    <definedName name="IQ_NONRES_PROPERTY_DWELLING_UNITS_CONSTRUCTION_MORTGAGE_LOANS_SVA_PROVISIONS_TRANSFERS_FROM_GVA_TOTAL_THRIFT">"c25171"</definedName>
    <definedName name="IQ_NONRES_PROPERTY_EXCEPT_LAND_IN_PROCESS_FORECLOSURE_THRIFT">"c25308"</definedName>
    <definedName name="IQ_NONRES_PROPERTY_EXCEPT_LAND_PML_ADJUSTED_NCOS_TOTAL_THRIFT">"c25207"</definedName>
    <definedName name="IQ_NONRES_PROPERTY_EXCEPT_LAND_PML_GVA_CHARGE_OFFS_THRIFT">"c25122"</definedName>
    <definedName name="IQ_NONRES_PROPERTY_EXCEPT_LAND_PML_GVA_RECOVERIES_THRIFT">"c25153"</definedName>
    <definedName name="IQ_NONRES_PROPERTY_EXCEPT_LAND_PML_SVA_PROVISIONS_TRANSFERS_FROM_GVA_TOTAL_THRIFT">"c25176"</definedName>
    <definedName name="IQ_NONTRADING_SECURITIES_FAIR_VALUE_TOT_FFIEC">"c13211"</definedName>
    <definedName name="IQ_NONTRADING_SECURITIES_LEVEL_1_FFIEC">"c13219"</definedName>
    <definedName name="IQ_NONTRADING_SECURITIES_LEVEL_2_FFIEC">"c13227"</definedName>
    <definedName name="IQ_NONTRADING_SECURITIES_LEVEL_3_FFIEC">"c13235"</definedName>
    <definedName name="IQ_NONTRANSACTION_ACCOUNTS_FDIC">"c6552"</definedName>
    <definedName name="IQ_NONUTIL_REV">"c2089"</definedName>
    <definedName name="IQ_NORM_EPS_ACT_OR_EST">"c2249"</definedName>
    <definedName name="IQ_NORM_EPS_ACT_OR_EST_CIQ">"c5069"</definedName>
    <definedName name="IQ_NORMAL_INC_AFTER">"c1605"</definedName>
    <definedName name="IQ_NORMAL_INC_AVAIL">"c1606"</definedName>
    <definedName name="IQ_NORMAL_INC_BEFORE">"c1607"</definedName>
    <definedName name="IQ_NOTES_OBLIGATIONS_FDIC_INC_COVERED_ASSETS_ELIGIBLE_0_PCT_RISK_WEIGHT_THRIFT">"c25053"</definedName>
    <definedName name="IQ_NOTES_PAY">"c1423"</definedName>
    <definedName name="IQ_NOTIONAL_AMOUNT_CREDIT_DERIVATIVES_FDIC">"c6507"</definedName>
    <definedName name="IQ_NOTIONAL_AMT_DERIVATIVES_BENEFICIARY_FFIEC">"c13118"</definedName>
    <definedName name="IQ_NOTIONAL_AMT_DERIVATIVES_GUARANTOR_FFIEC">"c13111"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OW_ATS_ACCOUNTS_COMMERCIAL_BANK_SUBS_FFIEC">"c12946"</definedName>
    <definedName name="IQ_NOW_ATS_ACCOUNTS_OTHER_INSTITUTIONS_FFIEC">"c12951"</definedName>
    <definedName name="IQ_NOW_OTHER_TRANS_ACCTS_TOT_DEPOSITS_FFIEC">"c13903"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_CONTRIBUTORS">"c13739"</definedName>
    <definedName name="IQ_NUMBER_ADRHOLDERS">"c1970"</definedName>
    <definedName name="IQ_NUMBER_ATMS">"c26995"</definedName>
    <definedName name="IQ_NUMBER_CELL_SITES">"c15762"</definedName>
    <definedName name="IQ_NUMBER_DAYS">"c1904"</definedName>
    <definedName name="IQ_NUMBER_DEPOSIT_ACCOUNTS_EXCLUDING_RETIREMENT_ACCOUNTS_GREATER_THAN_250000_THRIFT">"c24989"</definedName>
    <definedName name="IQ_NUMBER_DEPOSIT_ACCOUNTS_EXCLUDING_RETIREMENT_ACCOUNTS_LESS_THAN_250000_THRIFT">"c24988"</definedName>
    <definedName name="IQ_NUMBER_DEPOSIT_ACCOUNTS_THRIFT">"c24987"</definedName>
    <definedName name="IQ_NUMBER_DEPOSITS_LESS_THAN_100K_FDIC">"c6495"</definedName>
    <definedName name="IQ_NUMBER_DEPOSITS_MORE_THAN_100K_FDIC">"c6493"</definedName>
    <definedName name="IQ_NUMBER_FIDUCIARY_MANAGED_ACCOUNTS_THRIFT">"c25439"</definedName>
    <definedName name="IQ_NUMBER_FTE_EMPLOYEES_THRIFT">"c24929"</definedName>
    <definedName name="IQ_NUMBER_ISSUES_IN_DEFAULT_THRIFT">"c25443"</definedName>
    <definedName name="IQ_NUMBER_LOANS_SECURED_FARM_100000_THROUGH_250000_THRIFT">"c24969"</definedName>
    <definedName name="IQ_NUMBER_LOANS_SECURED_FARM_250000_THROUGH_500000_THRIFT">"c24971"</definedName>
    <definedName name="IQ_NUMBER_LOANS_SECURED_FARM_LESS_THAN_EQUAL_100000_THRIFT">"c24967"</definedName>
    <definedName name="IQ_NUMBER_MINES_ALUM">"c9248"</definedName>
    <definedName name="IQ_NUMBER_MINES_COAL">"c9822"</definedName>
    <definedName name="IQ_NUMBER_MINES_COP">"c9193"</definedName>
    <definedName name="IQ_NUMBER_MINES_DIAM">"c9672"</definedName>
    <definedName name="IQ_NUMBER_MINES_GOLD">"c9033"</definedName>
    <definedName name="IQ_NUMBER_MINES_IRON">"c9407"</definedName>
    <definedName name="IQ_NUMBER_MINES_LEAD">"c9460"</definedName>
    <definedName name="IQ_NUMBER_MINES_MANG">"c9513"</definedName>
    <definedName name="IQ_NUMBER_MINES_MOLYB">"c9725"</definedName>
    <definedName name="IQ_NUMBER_MINES_NICK">"c9301"</definedName>
    <definedName name="IQ_NUMBER_MINES_PLAT">"c9139"</definedName>
    <definedName name="IQ_NUMBER_MINES_SILVER">"c9086"</definedName>
    <definedName name="IQ_NUMBER_MINES_TITAN">"c9566"</definedName>
    <definedName name="IQ_NUMBER_MINES_URAN">"c9619"</definedName>
    <definedName name="IQ_NUMBER_MINES_ZINC">"c9354"</definedName>
    <definedName name="IQ_NUMBER_MORTGAGE_LOANS_SECURED_NON_RES_PROPERTY_100000_THROUGH_250000_THRIFT">"c24955"</definedName>
    <definedName name="IQ_NUMBER_MORTGAGE_LOANS_SECURED_NON_RES_PROPERTY_250000_THROUGH_1000000_THRIFT">"c24957"</definedName>
    <definedName name="IQ_NUMBER_MORTGAGE_LOANS_SECURED_NON_RES_PROPERTY_LESS_THAN_EQUAL_100000_THRIFT">"c24953"</definedName>
    <definedName name="IQ_NUMBER_MORTGAGE_LOANS_SECURED_NON_RES_PROPERTY_THRIFT">"c24958"</definedName>
    <definedName name="IQ_NUMBER_NON_MORTGAGE_AGRICULTURE_FARMERS_COMM_LOANS_100000_THROUGH_250000_THRIFT">"c24975"</definedName>
    <definedName name="IQ_NUMBER_NON_MORTGAGE_AGRICULTURE_FARMERS_COMM_LOANS_250000_THROUGH_500000_THRIFT">"c24977"</definedName>
    <definedName name="IQ_NUMBER_NON_MORTGAGE_AGRICULTURE_FARMERS_COMM_LOANS_LESS_THAN_EQUAL_100000_THRIFT">"c24973"</definedName>
    <definedName name="IQ_NUMBER_NON_MORTGAGE_LOANS_EXCEPT_CREDIT_CARD_LOANS_THRIFT">"c24965"</definedName>
    <definedName name="IQ_NUMBER_NON_MORTGAGE_NON_AGRICULTURE_COMM_LOANS_100000_THROUGH_250000_THRIFT">"c24962"</definedName>
    <definedName name="IQ_NUMBER_NON_MORTGAGE_NON_AGRICULTURE_COMM_LOANS_250000_THROUGH_1000000_THRIFT">"c24964"</definedName>
    <definedName name="IQ_NUMBER_NON_MORTGAGE_NON_AGRICULTURE_COMM_LOANS_LESS_THAN_EQUAL_100000_THRIFT">"c24960"</definedName>
    <definedName name="IQ_NUMBER_NONINTEREST_BEARING_TRANSACTION_ACCOUNTS_MORE_THAN_250000_THRIFT">"c25583"</definedName>
    <definedName name="IQ_NUMBER_RETIREMENT_DEPOSIT_ACCOUNTS_GREATER_THAN_250000_THRIFT">"c24993"</definedName>
    <definedName name="IQ_NUMBER_RETIREMENT_DEPOSIT_ACCOUNTS_LESS_THAN_250000_THRIFT">"c24992"</definedName>
    <definedName name="IQ_NUMBER_SHAREHOLDERS">"c1967"</definedName>
    <definedName name="IQ_NUMBER_SHAREHOLDERS_CLASSA">"c1968"</definedName>
    <definedName name="IQ_NUMBER_SHAREHOLDERS_OTHER">"c1969"</definedName>
    <definedName name="IQ_NUMBER_TRADES_EXECUTED">"c20428"</definedName>
    <definedName name="IQ_NUMBER_WIRELESS_TOWERS">"c15766"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ANCY_CONSOL">"c8840"</definedName>
    <definedName name="IQ_OCCUPANCY_EXP_AVG_ASSETS_FFIEC">"c13372"</definedName>
    <definedName name="IQ_OCCUPANCY_EXP_AVG_ASSETS_THRIFT">"c25663"</definedName>
    <definedName name="IQ_OCCUPANCY_EXP_OPERATING_INC_FFIEC">"c13380"</definedName>
    <definedName name="IQ_OCCUPANCY_MANAGED">"c8842"</definedName>
    <definedName name="IQ_OCCUPANCY_OTHER">"c8843"</definedName>
    <definedName name="IQ_OCCUPANCY_SAME_PROP">"c8845"</definedName>
    <definedName name="IQ_OCCUPANCY_TOTAL">"c8844"</definedName>
    <definedName name="IQ_OCCUPANCY_UNCONSOL">"c8841"</definedName>
    <definedName name="IQ_OCCUPY_EXP">"c839"</definedName>
    <definedName name="IQ_OECD_LEAD_INDICATOR">"c20953"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FFICE_OCCUPANCY_EQUIP_EXP_THRIFT">"c24787"</definedName>
    <definedName name="IQ_OFFICE_PREMISES_EQUIPMENT_THRIFT">"c24882"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GAS_EQUIV_PRODUCTION_MMCFE">"c10061"</definedName>
    <definedName name="IQ_OG_AVG_DAILY_OIL_EQUIV_PRODUCTION_KBOE">"c10060"</definedName>
    <definedName name="IQ_OG_AVG_DAILY_PROD_GAS">"c2910"</definedName>
    <definedName name="IQ_OG_AVG_DAILY_PROD_NGL">"c2911"</definedName>
    <definedName name="IQ_OG_AVG_DAILY_PROD_OIL">"c2909"</definedName>
    <definedName name="IQ_OG_AVG_DAILY_PRODUCTION_GAS_MMCM">"c10059"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AVG_GAS_PRICE_CBM_HEDGED">"c10054"</definedName>
    <definedName name="IQ_OG_AVG_GAS_PRICE_CBM_UNHEDGED">"c10055"</definedName>
    <definedName name="IQ_OG_AVG_PRODUCTION_COST_BBL">"c10062"</definedName>
    <definedName name="IQ_OG_AVG_PRODUCTION_COST_BOE">"c10064"</definedName>
    <definedName name="IQ_OG_AVG_PRODUCTION_COST_MCF">"c10063"</definedName>
    <definedName name="IQ_OG_AVG_PRODUCTION_COST_MCFE">"c10065"</definedName>
    <definedName name="IQ_OG_CLOSE_BALANCE_GAS">"c2049"</definedName>
    <definedName name="IQ_OG_CLOSE_BALANCE_NGL">"c2920"</definedName>
    <definedName name="IQ_OG_CLOSE_BALANCE_OIL">"c2037"</definedName>
    <definedName name="IQ_OG_DAILY_PRDUCTION_GROWTH_GAS">"c12732"</definedName>
    <definedName name="IQ_OG_DAILY_PRDUCTION_GROWTH_GAS_EQUIVALENT">"c12733"</definedName>
    <definedName name="IQ_OG_DAILY_PRDUCTION_GROWTH_NGL">"c12734"</definedName>
    <definedName name="IQ_OG_DAILY_PRDUCTION_GROWTH_OIL">"c12735"</definedName>
    <definedName name="IQ_OG_DAILY_PRDUCTION_GROWTH_OIL_EQUIVALENT">"c12736"</definedName>
    <definedName name="IQ_OG_DAILY_PRODUCTION_GROWTH_GAS">"c10073"</definedName>
    <definedName name="IQ_OG_DAILY_PRODUCTION_GROWTH_GAS_EQUIVALENT">"c10076"</definedName>
    <definedName name="IQ_OG_DAILY_PRODUCTION_GROWTH_NGL">"c10074"</definedName>
    <definedName name="IQ_OG_DAILY_PRODUCTION_GROWTH_OIL">"c10072"</definedName>
    <definedName name="IQ_OG_DAILY_PRODUCTION_GROWTH_OIL_EQUIVALENT">"c10075"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GAS_BCM">"c10045"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AFFILIATES_RESERVES_GAS_BCM">"c10047"</definedName>
    <definedName name="IQ_OG_EQUITY_DCF">"c2002"</definedName>
    <definedName name="IQ_OG_EQUITY_DCF_GAS">"c2022"</definedName>
    <definedName name="IQ_OG_EQUITY_DCF_OIL">"c2012"</definedName>
    <definedName name="IQ_OG_EQUITY_RESERVES_GAS">"c2050"</definedName>
    <definedName name="IQ_OG_EQUITY_RESERVES_NGL">"c2921"</definedName>
    <definedName name="IQ_OG_EQUITY_RESERVES_OIL">"c2038"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PLORATION_DEVELOPMENT_COST">"c10081"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GROSS_DEVELOPED_AREA_SQ_KM">"c10079"</definedName>
    <definedName name="IQ_OG_GROSS_DEVELOPMENT_DRY_WELLS_DRILLED">"c10098"</definedName>
    <definedName name="IQ_OG_GROSS_DEVELOPMENT_PRODUCTIVE_WELLS_DRILLED">"c10097"</definedName>
    <definedName name="IQ_OG_GROSS_DEVELOPMENT_PRODUCTIVE_WELLS_DRILLED_GAS">"c15907"</definedName>
    <definedName name="IQ_OG_GROSS_DEVELOPMENT_PRODUCTIVE_WELLS_DRILLED_OIL">"c15906"</definedName>
    <definedName name="IQ_OG_GROSS_DEVELOPMENT_TOTAL_WELLS_DRILLED">"c10099"</definedName>
    <definedName name="IQ_OG_GROSS_EXPLORATORY_DRY_WELLS_DRILLED">"c10095"</definedName>
    <definedName name="IQ_OG_GROSS_EXPLORATORY_PRODUCTIVE_WELLS_DRILLED">"c10094"</definedName>
    <definedName name="IQ_OG_GROSS_EXPLORATORY_PRODUCTIVE_WELLS_DRILLED_GAS">"c15905"</definedName>
    <definedName name="IQ_OG_GROSS_EXPLORATORY_PRODUCTIVE_WELLS_DRILLED_OIL">"c15904"</definedName>
    <definedName name="IQ_OG_GROSS_EXPLORATORY_TOTAL_WELLS_DRILLED">"c10096"</definedName>
    <definedName name="IQ_OG_GROSS_OPERATED_WELLS">"c10092"</definedName>
    <definedName name="IQ_OG_GROSS_PRODUCING_WELLS_GAS">"c15897"</definedName>
    <definedName name="IQ_OG_GROSS_PRODUCING_WELLS_OIL">"c15896"</definedName>
    <definedName name="IQ_OG_GROSS_PRODUCTIVE_WELLS_DRILLED_GAS">"c15901"</definedName>
    <definedName name="IQ_OG_GROSS_PRODUCTIVE_WELLS_DRILLED_OIL">"c15900"</definedName>
    <definedName name="IQ_OG_GROSS_PRODUCTIVE_WELLS_GAS">"c10087"</definedName>
    <definedName name="IQ_OG_GROSS_PRODUCTIVE_WELLS_OIL">"c10086"</definedName>
    <definedName name="IQ_OG_GROSS_PRODUCTIVE_WELLS_TOTAL">"c10088"</definedName>
    <definedName name="IQ_OG_GROSS_TOTAL_WELLS_DRILLED">"c10100"</definedName>
    <definedName name="IQ_OG_GROSS_UNDEVELOPED_AREA_SQ_KM">"c10077"</definedName>
    <definedName name="IQ_OG_GROSS_WELLS_DRILLING">"c10108"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DEVELOPED_AREA_SQ_KM">"c10080"</definedName>
    <definedName name="IQ_OG_NET_DEVELOPMENT_DRY_WELLS_DRILLED">"c10105"</definedName>
    <definedName name="IQ_OG_NET_DEVELOPMENT_PRODUCTIVE_WELLS_DRILLED">"c10104"</definedName>
    <definedName name="IQ_OG_NET_DEVELOPMENT_PRODUCTIVE_WELLS_DRILLED_GAS">"c15911"</definedName>
    <definedName name="IQ_OG_NET_DEVELOPMENT_PRODUCTIVE_WELLS_DRILLED_OIL">"c15910"</definedName>
    <definedName name="IQ_OG_NET_DEVELOPMENT_TOTAL_WELLS_DRILLED">"c10106"</definedName>
    <definedName name="IQ_OG_NET_EXPLORATORY_DRY_WELLS_DRILLED">"c10102"</definedName>
    <definedName name="IQ_OG_NET_EXPLORATORY_PRODUCTIVE_WELLS_DRILLED">"c10101"</definedName>
    <definedName name="IQ_OG_NET_EXPLORATORY_PRODUCTIVE_WELLS_DRILLED_GAS">"c15909"</definedName>
    <definedName name="IQ_OG_NET_EXPLORATORY_PRODUCTIVE_WELLS_DRILLED_OIL">"c15908"</definedName>
    <definedName name="IQ_OG_NET_EXPLORATORY_TOTAL_WELLS_DRILLED">"c10103"</definedName>
    <definedName name="IQ_OG_NET_FUTURE_CASH_FLOWS">"c1996"</definedName>
    <definedName name="IQ_OG_NET_FUTURE_CASH_FLOWS_GAS">"c2016"</definedName>
    <definedName name="IQ_OG_NET_FUTURE_CASH_FLOWS_OIL">"c2006"</definedName>
    <definedName name="IQ_OG_NET_OPERATED_WELLS">"c10093"</definedName>
    <definedName name="IQ_OG_NET_PRODUCING_WELLS_GAS">"c15899"</definedName>
    <definedName name="IQ_OG_NET_PRODUCING_WELLS_OIL">"c15898"</definedName>
    <definedName name="IQ_OG_NET_PRODUCTIVE_WELLS_DRILLED_GAS">"c15903"</definedName>
    <definedName name="IQ_OG_NET_PRODUCTIVE_WELLS_DRILLED_OIL">"c15902"</definedName>
    <definedName name="IQ_OG_NET_PRODUCTIVE_WELLS_GAS">"c10090"</definedName>
    <definedName name="IQ_OG_NET_PRODUCTIVE_WELLS_OIL">"c10089"</definedName>
    <definedName name="IQ_OG_NET_PRODUCTIVE_WELLS_TOTAL">"c10091"</definedName>
    <definedName name="IQ_OG_NET_TOTAL_WELLS_DRILLED">"c10107"</definedName>
    <definedName name="IQ_OG_NET_UNDEVELOPED_AREA_SQ_KM">"c10078"</definedName>
    <definedName name="IQ_OG_NET_WELLS_DRILLING">"c10109"</definedName>
    <definedName name="IQ_OG_NUMBER_WELLS_NEW">"c10085"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DUCTION_GROWTH_GAS">"c12737"</definedName>
    <definedName name="IQ_OG_PRDUCTION_GROWTH_GAS_EQUIVALENT">"c12738"</definedName>
    <definedName name="IQ_OG_PRDUCTION_GROWTH_NGL">"c12739"</definedName>
    <definedName name="IQ_OG_PRDUCTION_GROWTH_OIL">"c12740"</definedName>
    <definedName name="IQ_OG_PRDUCTION_GROWTH_OIL_EQUIVALENT">"c12741"</definedName>
    <definedName name="IQ_OG_PRDUCTION_GROWTH_TOAL">"c12742"</definedName>
    <definedName name="IQ_OG_PRODUCTION_GAS">"c2047"</definedName>
    <definedName name="IQ_OG_PRODUCTION_GROWTH_GAS">"c10067"</definedName>
    <definedName name="IQ_OG_PRODUCTION_GROWTH_GAS_EQUIVALENT">"c10070"</definedName>
    <definedName name="IQ_OG_PRODUCTION_GROWTH_NGL">"c10068"</definedName>
    <definedName name="IQ_OG_PRODUCTION_GROWTH_OIL">"c10066"</definedName>
    <definedName name="IQ_OG_PRODUCTION_GROWTH_OIL_EQUIVALENT">"c10069"</definedName>
    <definedName name="IQ_OG_PRODUCTION_GROWTH_TOTAL">"c10071"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RIGS_NON_OPERATED">"c10083"</definedName>
    <definedName name="IQ_OG_RIGS_OPERATED">"c10082"</definedName>
    <definedName name="IQ_OG_RIGS_TOTAL">"c10084"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EQUIV_PRODUCTION_BCFE">"c10058"</definedName>
    <definedName name="IQ_OG_TOTAL_GAS_PRODUCTION">"c2060"</definedName>
    <definedName name="IQ_OG_TOTAL_LIQUID_GAS_PRODUCTION">"c2235"</definedName>
    <definedName name="IQ_OG_TOTAL_OIL_EQUIV_PRODUCTION_MMBOE">"c10057"</definedName>
    <definedName name="IQ_OG_TOTAL_OIL_PRODUCTION">"c2059"</definedName>
    <definedName name="IQ_OG_TOTAL_OIL_PRODUCTON">"c2059"</definedName>
    <definedName name="IQ_OG_TOTAL_POSSIBLE_RESERVES_GAS_BCF">"c10050"</definedName>
    <definedName name="IQ_OG_TOTAL_POSSIBLE_RESERVES_GAS_BCM">"c10051"</definedName>
    <definedName name="IQ_OG_TOTAL_POSSIBLE_RESERVES_OIL_MMBBLS">"c10053"</definedName>
    <definedName name="IQ_OG_TOTAL_PROBABLE_RESERVES_GAS_BCF">"c10048"</definedName>
    <definedName name="IQ_OG_TOTAL_PROBABLE_RESERVES_GAS_BCM">"c10049"</definedName>
    <definedName name="IQ_OG_TOTAL_PROBABLE_RESERVES_OIL_MMBBLS">"c10052"</definedName>
    <definedName name="IQ_OG_TOTAL_PRODUCTION_GAS_BCM">"c10056"</definedName>
    <definedName name="IQ_OG_TOTAL_PROVED_RESERVES_GAS_BCM">"c10046"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GAS_BCM">"c10044"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_END_LINES_CREDIT_THRIFT">"c25608"</definedName>
    <definedName name="IQ_OPENED55">1</definedName>
    <definedName name="IQ_OPENPRICE">"c848"</definedName>
    <definedName name="IQ_OPER_INC">"c849"</definedName>
    <definedName name="IQ_OPER_INC_BR">"c850"</definedName>
    <definedName name="IQ_OPER_INC_CM">"c850"</definedName>
    <definedName name="IQ_OPER_INC_FIN">"c851"</definedName>
    <definedName name="IQ_OPER_INC_INS">"c852"</definedName>
    <definedName name="IQ_OPER_INC_MARGIN">"c1448"</definedName>
    <definedName name="IQ_OPER_INC_RE">"c6240"</definedName>
    <definedName name="IQ_OPER_INC_REIT">"c853"</definedName>
    <definedName name="IQ_OPER_INC_UTI">"c854"</definedName>
    <definedName name="IQ_OPERATING_EXP_AVG_ASSETS_FFIEC">"c13373"</definedName>
    <definedName name="IQ_OPERATING_INC_AVG_ASSETS_FFIEC">"c13368"</definedName>
    <definedName name="IQ_OPERATING_INC_TE_AVG_ASSETS_FFIEC">"c13360"</definedName>
    <definedName name="IQ_OPERATING_NOI_AVG_GROSS_PROP">"c16058"</definedName>
    <definedName name="IQ_OPERATIONAL_RISK">"c26992"</definedName>
    <definedName name="IQ_OPERATIONS_EXP">"c855"</definedName>
    <definedName name="IQ_OPT_DIV_YLD_HIGH">"c18022"</definedName>
    <definedName name="IQ_OPT_DIV_YLD_LOW">"c18021"</definedName>
    <definedName name="IQ_OPT_FAIR_VALUE_HIGH">"c18030"</definedName>
    <definedName name="IQ_OPT_FAIR_VALUE_LOW">"c18029"</definedName>
    <definedName name="IQ_OPT_FORFEITURE_HIGH">"c18028"</definedName>
    <definedName name="IQ_OPT_FORFEITURE_LOW">"c18027"</definedName>
    <definedName name="IQ_OPT_LIFE_HIGH">"c18026"</definedName>
    <definedName name="IQ_OPT_LIFE_LOW">"c18025"</definedName>
    <definedName name="IQ_OPT_MODEL">"c18018"</definedName>
    <definedName name="IQ_OPT_RISK_FREE_HIGH">"c18020"</definedName>
    <definedName name="IQ_OPT_RISK_FREE_LOW">"c18019"</definedName>
    <definedName name="IQ_OPT_TOTAL_AGG_INT_VALUE_EXER">"c18441"</definedName>
    <definedName name="IQ_OPT_TOTAL_AGG_INT_VALUE_OUT">"c18437"</definedName>
    <definedName name="IQ_OPT_TOTAL_NUM_EXER">"c18439"</definedName>
    <definedName name="IQ_OPT_TOTAL_NUM_OUT">"c18435"</definedName>
    <definedName name="IQ_OPT_TOTAL_PLAN_NAME">"c18467"</definedName>
    <definedName name="IQ_OPT_TOTAL_PRICE_HIGH">"c18432"</definedName>
    <definedName name="IQ_OPT_TOTAL_PRICE_LOW">"c18431"</definedName>
    <definedName name="IQ_OPT_TOTAL_PRICE_RANGE">"c18433"</definedName>
    <definedName name="IQ_OPT_TOTAL_WTD_LIFE_EXER">"c18440"</definedName>
    <definedName name="IQ_OPT_TOTAL_WTD_LIFE_OUT">"c18436"</definedName>
    <definedName name="IQ_OPT_TOTAL_WTD_PRICE_EXER">"c18438"</definedName>
    <definedName name="IQ_OPT_TOTAL_WTD_PRICE_OUT">"c18434"</definedName>
    <definedName name="IQ_OPT_TRANCHE_AGG_INT_VALUE_EXER">"c18430"</definedName>
    <definedName name="IQ_OPT_TRANCHE_AGG_INT_VALUE_OUT">"c18426"</definedName>
    <definedName name="IQ_OPT_TRANCHE_CLASS_NAME">"c18419"</definedName>
    <definedName name="IQ_OPT_TRANCHE_NUM_EXER">"c18428"</definedName>
    <definedName name="IQ_OPT_TRANCHE_NUM_OUT">"c18424"</definedName>
    <definedName name="IQ_OPT_TRANCHE_PLAN_NAME">"c18418"</definedName>
    <definedName name="IQ_OPT_TRANCHE_PLAN_RANK">"c18466"</definedName>
    <definedName name="IQ_OPT_TRANCHE_PRICE_HIGH">"c18421"</definedName>
    <definedName name="IQ_OPT_TRANCHE_PRICE_LOW">"c18420"</definedName>
    <definedName name="IQ_OPT_TRANCHE_PRICE_RANGE">"c18422"</definedName>
    <definedName name="IQ_OPT_TRANCHE_WTD_LIFE_EXER">"c18429"</definedName>
    <definedName name="IQ_OPT_TRANCHE_WTD_LIFE_OUT">"c18425"</definedName>
    <definedName name="IQ_OPT_TRANCHE_WTD_PRICE_EXER">"c18427"</definedName>
    <definedName name="IQ_OPT_TRANCHE_WTD_PRICE_OUT">"c18423"</definedName>
    <definedName name="IQ_OPT_VOL_HIGH">"c18024"</definedName>
    <definedName name="IQ_OPT_VOL_LOW">"c18023"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FIEC">"c12831"</definedName>
    <definedName name="IQ_OREO_FOREIGN_FDIC">"c6460"</definedName>
    <definedName name="IQ_OREO_FOREIGN_FFIEC">"c15273"</definedName>
    <definedName name="IQ_OREO_MULTI_FAMILY_RESIDENTIAL_FDIC">"c6455"</definedName>
    <definedName name="IQ_OREO_OTHER_FFIEC">"c12833"</definedName>
    <definedName name="IQ_ORGANIC_GROWTH_RATE">"c20429"</definedName>
    <definedName name="IQ_OTHER_ACCRUED_INT_PAYABLE_THRIFT">"c24908"</definedName>
    <definedName name="IQ_OTHER_ADDITIONS_ADJUSTED_ASSETS_THRIFT">"c25037"</definedName>
    <definedName name="IQ_OTHER_ADDITIONS_T1_FFIEC">"c13142"</definedName>
    <definedName name="IQ_OTHER_ADDITIONS_T1_THRIFT">"c25028"</definedName>
    <definedName name="IQ_OTHER_ADDITIONS_T2_FFIEC">"c13148"</definedName>
    <definedName name="IQ_OTHER_ADDITIONS_T2_THRIFT">"c25044"</definedName>
    <definedName name="IQ_OTHER_ADJ_CLAIM_ADJ_EXP_INCURRED">"c15878"</definedName>
    <definedName name="IQ_OTHER_ADJ_CLAIM_ADJ_EXP_PAID">"c15879"</definedName>
    <definedName name="IQ_OTHER_ADJ_RESERVE_BOP">"c15876"</definedName>
    <definedName name="IQ_OTHER_ADJ_RESERVES">"c15882"</definedName>
    <definedName name="IQ_OTHER_ADJUST_GROSS_LOANS">"c859"</definedName>
    <definedName name="IQ_OTHER_ADJUSTMENTS_COVERED">"c9961"</definedName>
    <definedName name="IQ_OTHER_ADJUSTMENTS_FFIEC">"c12972"</definedName>
    <definedName name="IQ_OTHER_ADJUSTMENTS_GROUP">"c9947"</definedName>
    <definedName name="IQ_OTHER_ADJUSTMENTS_SAVINGS_ASSOCIATION_THRIFT">"c25018"</definedName>
    <definedName name="IQ_OTHER_AFFO">"c16180"</definedName>
    <definedName name="IQ_OTHER_AMORT">"c5563"</definedName>
    <definedName name="IQ_OTHER_AMORT_BNK">"c5565"</definedName>
    <definedName name="IQ_OTHER_AMORT_BR">"c5566"</definedName>
    <definedName name="IQ_OTHER_AMORT_CM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OCI_THRIFT">"c24923"</definedName>
    <definedName name="IQ_OTHER_ASSET_LOSS_SHARING_FFIEC">"c27215"</definedName>
    <definedName name="IQ_OTHER_ASSETS">"c860"</definedName>
    <definedName name="IQ_OTHER_ASSETS_ADJUSTED_NCOS_TOTAL_THRIFT">"c25227"</definedName>
    <definedName name="IQ_OTHER_ASSETS_BNK">"c861"</definedName>
    <definedName name="IQ_OTHER_ASSETS_BR">"c862"</definedName>
    <definedName name="IQ_OTHER_ASSETS_CM">"c862"</definedName>
    <definedName name="IQ_OTHER_ASSETS_FDIC">"c6338"</definedName>
    <definedName name="IQ_OTHER_ASSETS_FFIEC">"c12848"</definedName>
    <definedName name="IQ_OTHER_ASSETS_FIN">"c863"</definedName>
    <definedName name="IQ_OTHER_ASSETS_GVA_CHARGE_OFFS_THRIFT">"c25142"</definedName>
    <definedName name="IQ_OTHER_ASSETS_GVA_RECOVERIES_THRIFT">"c25165"</definedName>
    <definedName name="IQ_OTHER_ASSETS_GVA_THRIFT">"c24893"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SVA_PROVISIONS_TRANSFERS_FROM_GVA_TOTAL_THRIFT">"c25196"</definedName>
    <definedName name="IQ_OTHER_ASSETS_THRIFT">"c24892"</definedName>
    <definedName name="IQ_OTHER_ASSETS_TOTAL_FFIEC">"c12841"</definedName>
    <definedName name="IQ_OTHER_ASSETS_UTI">"c866"</definedName>
    <definedName name="IQ_OTHER_BALANCE_CHANGES_OTHER_MORTGAGE_BACKED_SEC_THRIFT">"c25316"</definedName>
    <definedName name="IQ_OTHER_BALANCE_CHANGES_PASS_THROUGH_MORTGAGE_BACKED_SEC_THRIFT">"c25313"</definedName>
    <definedName name="IQ_OTHER_BANK_OWNED_LIFE_INSURANCE_THRIFT">"c24886"</definedName>
    <definedName name="IQ_OTHER_BEARING_LIAB">"c1608"</definedName>
    <definedName name="IQ_OTHER_BEDS">"c8784"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FFIEC">"c12862"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BORROWED_MONEY_LT_FFIEC">"c12865"</definedName>
    <definedName name="IQ_OTHER_BORROWED_MONEY_ST_FFIEC">"c12864"</definedName>
    <definedName name="IQ_OTHER_BORROWINGS_AMOUNTS_NETTED_THRIFT">"c25546"</definedName>
    <definedName name="IQ_OTHER_BORROWINGS_LESS_THAN_1_YR_TOTAL_ASSETS_THRIFT">"c25705"</definedName>
    <definedName name="IQ_OTHER_BORROWINGS_LEVEL_1_THRIFT">"c25542"</definedName>
    <definedName name="IQ_OTHER_BORROWINGS_LEVEL_2_THRIFT">"c25543"</definedName>
    <definedName name="IQ_OTHER_BORROWINGS_LEVEL_3_THRIFT">"c25544"</definedName>
    <definedName name="IQ_OTHER_BORROWINGS_THRIFT">"c24904"</definedName>
    <definedName name="IQ_OTHER_BORROWINGS_TOTAL_AFTER_NETTING_THRIFT">"c25547"</definedName>
    <definedName name="IQ_OTHER_BORROWINGS_TOTAL_BEFORE_NETTING_THRIFT">"c25545"</definedName>
    <definedName name="IQ_OTHER_BROKERED_TIME_DEPOSITS_THRIFT">"c25006"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CM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CM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OMM_MBS_TRADING_DOM_FFIEC">"c27013"</definedName>
    <definedName name="IQ_OTHER_COMM_MBS_TRADING_FFIEC">"c27006"</definedName>
    <definedName name="IQ_OTHER_COMMON_PREFERRED_STOCKS_ALL_OTHER_ACCOUNTS_THRIFT">"c25434"</definedName>
    <definedName name="IQ_OTHER_COMMON_PREFERRED_STOCKS_EMPLOYEE_BENEFIT_RETIREMENT_RELATED_ACCOUNTS_THRIFT">"c25418"</definedName>
    <definedName name="IQ_OTHER_COMMON_PREFERRED_STOCKS_PERSONAL_TRUST_AGENCY_INV_MANAGEMENT_ACCOUNTS_THRIFT">"c25402"</definedName>
    <definedName name="IQ_OTHER_COMPREHENSIVE_INCOME_FDIC">"c6503"</definedName>
    <definedName name="IQ_OTHER_COMPREHENSIVE_INCOME_FFIEC">"c12970"</definedName>
    <definedName name="IQ_OTHER_COMPREHENSIVE_INCOME_SAVINGS_ASSOCIATION_THRIFT">"c25016"</definedName>
    <definedName name="IQ_OTHER_CONST_LAND_DEVELOP_LOANS_DOM_RSTRC_TERMS_FFIEC">"c27024"</definedName>
    <definedName name="IQ_OTHER_CONST_LOANS_DOM_LOSS_SHARING_FFIEC">"c27189"</definedName>
    <definedName name="IQ_OTHER_CONST_LOANS_RSTRC_DUE_30_89_FFIEC">"c27092"</definedName>
    <definedName name="IQ_OTHER_CONST_LOANS_RSTRC_DUE_90_FFIEC">"c27132"</definedName>
    <definedName name="IQ_OTHER_CONST_LOANS_RSTRC_DUE_NON_ACCRUAL_FFIEC">"c27172"</definedName>
    <definedName name="IQ_OTHER_CONST_LOANS_SEC_RE_DOM_LOSS_SHARING_DUE_30_89_FFIEC">"c27072"</definedName>
    <definedName name="IQ_OTHER_CONST_LOANS_SEC_RE_DOM_LOSS_SHARING_DUE_90_FFIEC">"c27112"</definedName>
    <definedName name="IQ_OTHER_CONST_LOANS_SEC_RE_DOM_LOSS_SHARING_DUE_NON_ACCRUAL_FFIEC">"c27152"</definedName>
    <definedName name="IQ_OTHER_CONSTRUCTION_GROSS_LOANS_FFIEC">"c13403"</definedName>
    <definedName name="IQ_OTHER_CONSTRUCTION_LOANS_DUE_30_89_FFIEC">"c13258"</definedName>
    <definedName name="IQ_OTHER_CONSTRUCTION_LOANS_DUE_90_FFIEC">"c13286"</definedName>
    <definedName name="IQ_OTHER_CONSTRUCTION_LOANS_GROSS_LOANS_THRIFT">"c25728"</definedName>
    <definedName name="IQ_OTHER_CONSTRUCTION_LOANS_NON_ACCRUAL_FFIEC">"c13312"</definedName>
    <definedName name="IQ_OTHER_CONSTRUCTION_LOANS_RISK_BASED_CAPITAL_THRIFT">"c25713"</definedName>
    <definedName name="IQ_OTHER_CONSTRUCTION_LOANS_UNUSED_FFIEC">"c13245"</definedName>
    <definedName name="IQ_OTHER_CONSTRUCTION_RISK_BASED_FFIEC">"c13424"</definedName>
    <definedName name="IQ_OTHER_CONSUMER_EXCL_AUTO_LL_REC_FFIEC">"c27363"</definedName>
    <definedName name="IQ_OTHER_CONSUMER_INC_LEASE_RECEIVABLES_THRIFT">"c24865"</definedName>
    <definedName name="IQ_OTHER_CONSUMER_LL_REC_FFIEC">"c12891"</definedName>
    <definedName name="IQ_OTHER_CONSUMER_LOANS_EXCD_10_RSTRC_DUE_30_89_FFIEC">"c27105"</definedName>
    <definedName name="IQ_OTHER_CONSUMER_LOANS_EXCD_10_RSTRC_DUE_90_FFIEC">"c27145"</definedName>
    <definedName name="IQ_OTHER_CONSUMER_LOANS_EXCD_10_RSTRC_NON_ACCRUAL_FFIEC">"c27185"</definedName>
    <definedName name="IQ_OTHER_CONSUMER_LOANS_EXCL_AUTO_DUE_30_89_FFIEC">"c27355"</definedName>
    <definedName name="IQ_OTHER_CONSUMER_LOANS_EXCL_AUTO_DUE_90_FFIEC">"c27356"</definedName>
    <definedName name="IQ_OTHER_CONSUMER_LOANS_EXCL_AUTO_NON_ACCRUAL_FFIEC">"c27357"</definedName>
    <definedName name="IQ_OTHER_CONSUMER_LOANS_EXCL_AUTO_TRADING_DOM_FFIEC">"c27365"</definedName>
    <definedName name="IQ_OTHER_CONSUMER_LOANS_EXCL_AUTO_TRADING_FFIEC">"c27364"</definedName>
    <definedName name="IQ_OTHER_CONSUMER_LOANS_FAIR_VAL_DOM_FFIEC">"c27044"</definedName>
    <definedName name="IQ_OTHER_CONSUMER_LOANS_FAIR_VAL_FFIEC">"c27040"</definedName>
    <definedName name="IQ_OTHER_CONSUMER_LOANS_FFIEC">"c12824"</definedName>
    <definedName name="IQ_OTHER_CONSUMER_LOANS_LOSS_SHARING_DUE_30_89_FFIEC">"c27084"</definedName>
    <definedName name="IQ_OTHER_CONSUMER_LOANS_LOSS_SHARING_DUE_90_FFIEC">"c27124"</definedName>
    <definedName name="IQ_OTHER_CONSUMER_LOANS_LOSS_SHARING_FFIEC">"c27201"</definedName>
    <definedName name="IQ_OTHER_CONSUMER_LOANS_LOSS_SHARING_NON_ACCRUAL_FFIEC">"c27164"</definedName>
    <definedName name="IQ_OTHER_CONSUMER_LOANS_QUARTERLY_AVG_FFIEC">"c27067"</definedName>
    <definedName name="IQ_OTHER_CONSUMER_LOANS_RSTRC_TERMS_FFIEC">"c27036"</definedName>
    <definedName name="IQ_OTHER_CONSUMER_LOANS_TRADING_DOM_FFIEC">"c12935"</definedName>
    <definedName name="IQ_OTHER_CONSUMER_LOANS_UNPAID_PRIN_FAIR_VAL_DOM_FFIEC">"c27046"</definedName>
    <definedName name="IQ_OTHER_CONSUMER_LOANS_UNPAID_PRIN_FAIR_VAL_FFIEC">"c27042"</definedName>
    <definedName name="IQ_OTHER_CONSUMER_LOANS_UNPAID_PRIN_FAIR_VAL_TRADING_DOM_FFIEC">"c27050"</definedName>
    <definedName name="IQ_OTHER_CONSUMER_LOANS_UNPAID_PRIN_FAIR_VAL_TRADING_FFIEC">"c27048"</definedName>
    <definedName name="IQ_OTHER_CONTINGENT_LIABILITIES_THRIFT">"c25621"</definedName>
    <definedName name="IQ_OTHER_CREDIT_CARD_LINES_UNUSED_FFIEC">"c25863"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_DOM_AFS_AMORT_COST_FFIEC">"c20503"</definedName>
    <definedName name="IQ_OTHER_DEBT_SEC_DOM_AFS_FAIR_VAL_FFIEC">"c20468"</definedName>
    <definedName name="IQ_OTHER_DEBT_SEC_DOM_AVAIL_SALE_FFIEC">"c12803"</definedName>
    <definedName name="IQ_OTHER_DEBT_SEC_FOREIGN_AFS_AMORT_COST_FFIEC">"c20504"</definedName>
    <definedName name="IQ_OTHER_DEBT_SEC_FOREIGN_AFS_FAIR_VAL_FFIEC">"c20469"</definedName>
    <definedName name="IQ_OTHER_DEBT_SEC_FOREIGN_AVAIL_SALE_FFIEC">"c12804"</definedName>
    <definedName name="IQ_OTHER_DEBT_SEC_INVEST_SECURITIES_FFIEC">"c13462"</definedName>
    <definedName name="IQ_OTHER_DEBT_SEC_TRADING_DOM_FFIEC">"c12924"</definedName>
    <definedName name="IQ_OTHER_DEBT_SEC_TRADING_FFIEC">"c12819"</definedName>
    <definedName name="IQ_OTHER_DEBT_SECURITIES_DOM_FFIEC">"c12789"</definedName>
    <definedName name="IQ_OTHER_DEBT_SECURITIES_DOM_HTM_AMORT_COST_FFIEC">"c20451"</definedName>
    <definedName name="IQ_OTHER_DEBT_SECURITIES_DOM_HTM_FAIR_VAL_FFIEC">"c20486"</definedName>
    <definedName name="IQ_OTHER_DEBT_SECURITIES_FOREIGN_FFIEC">"c12790"</definedName>
    <definedName name="IQ_OTHER_DEBT_SECURITIES_FOREIGN_HTM_AMORT_COST_FFIEC">"c20452"</definedName>
    <definedName name="IQ_OTHER_DEBT_SECURITIES_FOREIGN_HTM_FAIR_VAL_FFIEC">"c20487"</definedName>
    <definedName name="IQ_OTHER_DEBT_SECURITIES_QUARTERLY_AVG_FFIEC">"c15473"</definedName>
    <definedName name="IQ_OTHER_DEDUCTIONS_ADJUSTED_ASSETS_THRIFT">"c25034"</definedName>
    <definedName name="IQ_OTHER_DEDUCTIONS_LEVERAGE_RATIO_FFIEC">"c13158"</definedName>
    <definedName name="IQ_OTHER_DEDUCTIONS_T1_THRIFT">"c25025"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EPOSITS_FFIEC">"c12994"</definedName>
    <definedName name="IQ_OTHER_DEPOSITS_TOTAL_DEPOSITS">"c15724"</definedName>
    <definedName name="IQ_OTHER_DERIVATIVES_BENEFICIARY_FFIEC">"c13122"</definedName>
    <definedName name="IQ_OTHER_DERIVATIVES_GUARANTOR_FFIEC">"c13115"</definedName>
    <definedName name="IQ_OTHER_DEVELOPMENT_EXPENSE">"c16041"</definedName>
    <definedName name="IQ_OTHER_DEVELOPMENT_REVENUE">"c16025"</definedName>
    <definedName name="IQ_OTHER_DOMESTIC_DEBT_SECURITIES_FDIC">"c6302"</definedName>
    <definedName name="IQ_OTHER_EARNING">"c1609"</definedName>
    <definedName name="IQ_OTHER_ELIGIBLE_0_PCT_RISK_WEIGHT_THRIFT">"c25054"</definedName>
    <definedName name="IQ_OTHER_ELIGIBLE_20_PCT_RISK_WEIGHT_THRIFT">"c25061"</definedName>
    <definedName name="IQ_OTHER_ELIGIBLE_50_PCT_RISK_WEIGHT_THRIFT">"c25068"</definedName>
    <definedName name="IQ_OTHER_EPRA_NAV_ADJ">"c16004"</definedName>
    <definedName name="IQ_OTHER_EPRA_NNAV_ADJ">"c16009"</definedName>
    <definedName name="IQ_OTHER_EQUITY">"c886"</definedName>
    <definedName name="IQ_OTHER_EQUITY_BNK">"c887"</definedName>
    <definedName name="IQ_OTHER_EQUITY_BR">"c888"</definedName>
    <definedName name="IQ_OTHER_EQUITY_CAPITAL_COMPONENTS_THRIFT">"c24924"</definedName>
    <definedName name="IQ_OTHER_EQUITY_CAPITAL_COMPS_FFIEC">"c12880"</definedName>
    <definedName name="IQ_OTHER_EQUITY_CM">"c888"</definedName>
    <definedName name="IQ_OTHER_EQUITY_FFIEC">"c12879"</definedName>
    <definedName name="IQ_OTHER_EQUITY_FIN">"c889"</definedName>
    <definedName name="IQ_OTHER_EQUITY_INS">"c890"</definedName>
    <definedName name="IQ_OTHER_EQUITY_INSTRUMENTS_T2_THRIFT">"c25042"</definedName>
    <definedName name="IQ_OTHER_EQUITY_INV_NOT_CARRIED_FV_THRIFT">"c24881"</definedName>
    <definedName name="IQ_OTHER_EQUITY_RE">"c6244"</definedName>
    <definedName name="IQ_OTHER_EQUITY_REIT">"c891"</definedName>
    <definedName name="IQ_OTHER_EQUITY_UTI">"c892"</definedName>
    <definedName name="IQ_OTHER_EXP_OPERATING_INC_FFIEC">"c13381"</definedName>
    <definedName name="IQ_OTHER_FAD">"c16184"</definedName>
    <definedName name="IQ_OTHER_FEES_CHARGES_THRIFT">"c24768"</definedName>
    <definedName name="IQ_OTHER_FIDUCIARY_ACCOUNTS_INC_THRIFT">"c24808"</definedName>
    <definedName name="IQ_OTHER_FIDUCIARY_ACCOUNTS_MANAGED_ASSETS_THRIFT">"c25355"</definedName>
    <definedName name="IQ_OTHER_FIDUCIARY_ACCOUNTS_NONMANAGED_ASSETS_THRIFT">"c25376"</definedName>
    <definedName name="IQ_OTHER_FIDUCIARY_ACCOUNTS_NUMBER_MANAGED_ACCOUNTS_THRIFT">"c25366"</definedName>
    <definedName name="IQ_OTHER_FIDUCIARY_ACCOUNTS_NUMBER_NONMANAGED_ACCOUNTS_THRIFT">"c25388"</definedName>
    <definedName name="IQ_OTHER_FIDUCIARY_ACCOUNTS_RELATED_SERVICES_GROSS_LOSSES_MANAGED_ACCOUNTS_THRIFT">"c25464"</definedName>
    <definedName name="IQ_OTHER_FIDUCIARY_ACCOUNTS_RELATED_SERVICES_GROSS_LOSSES_NONMANAGED_ACCOUNTS_THRIFT">"c25469"</definedName>
    <definedName name="IQ_OTHER_FIDUCIARY_ACCOUNTS_RELATED_SERVICES_RECOVERIES_THRIFT">"c25474"</definedName>
    <definedName name="IQ_OTHER_FIDUCIARY_RELATED_SERVICES_INC_THRIFT">"c24810"</definedName>
    <definedName name="IQ_OTHER_FINANCE_ACT">"c893"</definedName>
    <definedName name="IQ_OTHER_FINANCE_ACT_BNK">"c894"</definedName>
    <definedName name="IQ_OTHER_FINANCE_ACT_BR">"c895"</definedName>
    <definedName name="IQ_OTHER_FINANCE_ACT_CM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CM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FOREIGN_LOANS_FOREIGN_FFIEC">"c13482"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SURANCE_PREMIUMS_FFIEC">"c13071"</definedName>
    <definedName name="IQ_OTHER_INT_EARNING_DEPOSITS_THRIFT">"c24820"</definedName>
    <definedName name="IQ_OTHER_INT_EXPENSE_FFIEC">"c12999"</definedName>
    <definedName name="IQ_OTHER_INT_INCOME_FFIEC">"c12988"</definedName>
    <definedName name="IQ_OTHER_INTAN">"c907"</definedName>
    <definedName name="IQ_OTHER_INTAN_BNK">"c908"</definedName>
    <definedName name="IQ_OTHER_INTAN_BR">"c909"</definedName>
    <definedName name="IQ_OTHER_INTAN_CM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TANGIBLE_ASSETS_FFIEC">"c12837"</definedName>
    <definedName name="IQ_OTHER_INTANGIBLE_ASSETS_TOT_FFIEC">"c12840"</definedName>
    <definedName name="IQ_OTHER_INTANGIBLE_FDIC">"c6337"</definedName>
    <definedName name="IQ_OTHER_INV">"c914"</definedName>
    <definedName name="IQ_OTHER_INV_SEC_INV_SEC_THRIFT">"c25675"</definedName>
    <definedName name="IQ_OTHER_INV_SEC_THRIFT">"c24826"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CM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CM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EASES_DUE_30_89_FFIEC">"c13278"</definedName>
    <definedName name="IQ_OTHER_LEASES_DUE_90_FFIEC">"c13304"</definedName>
    <definedName name="IQ_OTHER_LEASES_LL_REC_FFIEC">"c12896"</definedName>
    <definedName name="IQ_OTHER_LEASES_NON_ACCRUAL_FFIEC">"c13330"</definedName>
    <definedName name="IQ_OTHER_LIAB">"c930"</definedName>
    <definedName name="IQ_OTHER_LIAB_BNK">"c931"</definedName>
    <definedName name="IQ_OTHER_LIAB_BR">"c932"</definedName>
    <definedName name="IQ_OTHER_LIAB_CM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CM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IABILITIES_DEFERRED_INCOME_THRIFT">"c24912"</definedName>
    <definedName name="IQ_OTHER_LIABILITIES_FDIC">"c6347"</definedName>
    <definedName name="IQ_OTHER_LIABILITIES_FFIEC">"c12872"</definedName>
    <definedName name="IQ_OTHER_LIABILITIES_THRIFT">"c24905"</definedName>
    <definedName name="IQ_OTHER_LIABILITIES_TOTAL_FFIEC">"c12869"</definedName>
    <definedName name="IQ_OTHER_LINES_CREDIT_THRIFT">"c25611"</definedName>
    <definedName name="IQ_OTHER_LL_LOSS_SHARING_FFIEC">"c27202"</definedName>
    <definedName name="IQ_OTHER_LL_REC_FFIEC">"c12894"</definedName>
    <definedName name="IQ_OTHER_LOANS">"c945"</definedName>
    <definedName name="IQ_OTHER_LOANS_ALL_OTHER_LEASES_RSTRC_DUE_30_89_FFIEC">"c27358"</definedName>
    <definedName name="IQ_OTHER_LOANS_ALL_OTHER_LEASES_RSTRC_DUE_90_FFIEC">"c27359"</definedName>
    <definedName name="IQ_OTHER_LOANS_ALL_OTHER_LEASES_RSTRC_NON_ACCRUAL_FFIEC">"c27360"</definedName>
    <definedName name="IQ_OTHER_LOANS_CHARGE_OFFS_FDIC">"c6601"</definedName>
    <definedName name="IQ_OTHER_LOANS_DUE_30_89_FFIEC">"c13275"</definedName>
    <definedName name="IQ_OTHER_LOANS_DUE_90_FFIEC">"c13301"</definedName>
    <definedName name="IQ_OTHER_LOANS_EXCD_10_LL_FFIEC">"c27205"</definedName>
    <definedName name="IQ_OTHER_LOANS_EXCD_10_RSTRC_DUE_30_89_FFIEC">"c27107"</definedName>
    <definedName name="IQ_OTHER_LOANS_EXCD_10_RSTRC_DUE_90_FFIEC">"c27147"</definedName>
    <definedName name="IQ_OTHER_LOANS_EXCD_10_RSTRC_NON_ACCRUAL_FFIEC">"c27187"</definedName>
    <definedName name="IQ_OTHER_LOANS_EXCD_10_RSTRC_TERMS_FFIEC">"c27038"</definedName>
    <definedName name="IQ_OTHER_LOANS_FFIEC">"c12825"</definedName>
    <definedName name="IQ_OTHER_LOANS_FOREIGN_FDIC">"c6446"</definedName>
    <definedName name="IQ_OTHER_LOANS_GROSS_LOANS_FFIEC">"c13414"</definedName>
    <definedName name="IQ_OTHER_LOANS_INDIVIDUALS_CHARGE_OFFS_FFIEC">"c13181"</definedName>
    <definedName name="IQ_OTHER_LOANS_INDIVIDUALS_DUE_30_89_FFIEC">"c13273"</definedName>
    <definedName name="IQ_OTHER_LOANS_INDIVIDUALS_DUE_90_FFIEC">"c13299"</definedName>
    <definedName name="IQ_OTHER_LOANS_INDIVIDUALS_EXCL_AUTO_CHARGE_OFFS_FFIEC">"c27361"</definedName>
    <definedName name="IQ_OTHER_LOANS_INDIVIDUALS_EXCL_AUTO_RECOV_FFIEC">"c27362"</definedName>
    <definedName name="IQ_OTHER_LOANS_INDIVIDUALS_NON_ACCRUAL_FFIEC">"c13325"</definedName>
    <definedName name="IQ_OTHER_LOANS_INDIVIDUALS_RECOV_FFIEC">"c13203"</definedName>
    <definedName name="IQ_OTHER_LOANS_LEASES_FDIC">"c6322"</definedName>
    <definedName name="IQ_OTHER_LOANS_LEASES_GROSS_LOANS_THRIFT">"c25735"</definedName>
    <definedName name="IQ_OTHER_LOANS_LEASES_RISK_BASED_CAPITAL_THRIFT">"c25720"</definedName>
    <definedName name="IQ_OTHER_LOANS_LL_REC_DOM_FFIEC">"c12914"</definedName>
    <definedName name="IQ_OTHER_LOANS_LOSS_SHARING_DUE_30_89_FFIEC">"c27088"</definedName>
    <definedName name="IQ_OTHER_LOANS_LOSS_SHARING_DUE_90_FFIEC">"c27128"</definedName>
    <definedName name="IQ_OTHER_LOANS_LOSS_SHARING_NON_ACCRUAL_FFIEC">"c27168"</definedName>
    <definedName name="IQ_OTHER_LOANS_NET_CHARGE_OFFS_FDIC">"c6639"</definedName>
    <definedName name="IQ_OTHER_LOANS_NON_ACCRUAL_FFIEC">"c13327"</definedName>
    <definedName name="IQ_OTHER_LOANS_RECOVERIES_FDIC">"c6620"</definedName>
    <definedName name="IQ_OTHER_LOANS_RISK_BASED_FFIEC">"c13435"</definedName>
    <definedName name="IQ_OTHER_LOANS_TOTAL_FDIC">"c6432"</definedName>
    <definedName name="IQ_OTHER_LOANS_TOTAL_LOANS">"c15716"</definedName>
    <definedName name="IQ_OTHER_LOANS_TRADING_DOM_FFIEC">"c12936"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CM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MBS_AFS_AMORT_COST_FFIEC">"c20498"</definedName>
    <definedName name="IQ_OTHER_MBS_AFS_FAIR_VAL_FFIEC">"c20463"</definedName>
    <definedName name="IQ_OTHER_MBS_AVAIL_SALE_FFIEC">"c12801"</definedName>
    <definedName name="IQ_OTHER_MBS_EXCLUDING_BONDS_THRIFT">"c24832"</definedName>
    <definedName name="IQ_OTHER_MBS_FFIEC">"c12787"</definedName>
    <definedName name="IQ_OTHER_MBS_HTM_AMORT_COST_FFIEC">"c20446"</definedName>
    <definedName name="IQ_OTHER_MBS_HTM_FAIR_VAL_FFIEC">"c20481"</definedName>
    <definedName name="IQ_OTHER_MBS_ISSUED_FNMA_GNMA_TRADING_DOM_FFIEC">"c12922"</definedName>
    <definedName name="IQ_OTHER_MBS_ISSUED_FNMA_GNMA_TRADING_FFIEC">"c12817"</definedName>
    <definedName name="IQ_OTHER_MBS_THRIFT">"c24835"</definedName>
    <definedName name="IQ_OTHER_MBS_TRADING_DOM_FFIEC">"c12923"</definedName>
    <definedName name="IQ_OTHER_MBS_TRADING_FFIEC">"c12818"</definedName>
    <definedName name="IQ_OTHER_MINING_REVENUE_COAL">"c15931"</definedName>
    <definedName name="IQ_OTHER_NET">"c1453"</definedName>
    <definedName name="IQ_OTHER_NO_NINT_INCOME_THRIFT">"c24780"</definedName>
    <definedName name="IQ_OTHER_NON_INT_ALLOCATIONS_FFIEC">"c13065"</definedName>
    <definedName name="IQ_OTHER_NON_INT_EXP">"c953"</definedName>
    <definedName name="IQ_OTHER_NON_INT_EXP_FDIC">"c6578"</definedName>
    <definedName name="IQ_OTHER_NON_INT_EXP_FFIEC">"c13027"</definedName>
    <definedName name="IQ_OTHER_NON_INT_EXP_THRIFT">"c24792"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INT_INC_OPERATING_INC_FFIEC">"c13392"</definedName>
    <definedName name="IQ_OTHER_NON_INT_INCOME_ADJUSTED_OPERATING_INCOME_THRIFT">"c25691"</definedName>
    <definedName name="IQ_OTHER_NON_INT_INCOME_FFIEC">"c13016"</definedName>
    <definedName name="IQ_OTHER_NON_OPER_EXP">"c956"</definedName>
    <definedName name="IQ_OTHER_NON_OPER_EXP_BR">"c957"</definedName>
    <definedName name="IQ_OTHER_NON_OPER_EXP_CM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CM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NONFARM_NONRES_GROSS_LOANS_FFIEC">"c13407"</definedName>
    <definedName name="IQ_OTHER_NONFARM_NONRES_LL_REC_DOM_FFIEC">"c12907"</definedName>
    <definedName name="IQ_OTHER_NONFARM_NONRES_RISK_BASED_FFIEC">"c13428"</definedName>
    <definedName name="IQ_OTHER_NONINTEREST_INC_FOREIGN_FFIEC">"c15380"</definedName>
    <definedName name="IQ_OTHER_NOTES_BONDS_ALL_OTHER_ACCOUNTS_THRIFT">"c25432"</definedName>
    <definedName name="IQ_OTHER_NOTES_BONDS_EMPLOYEE_BENEFIT_RETIREMENT_RELATED_ACCOUNTS_THRIFT">"c25416"</definedName>
    <definedName name="IQ_OTHER_NOTES_BONDS_PERSONAL_TRUST_AGENCY_INV_MANAGEMENT_ACCOUNTS_THRIFT">"c25400"</definedName>
    <definedName name="IQ_OTHER_OFF_BS_ITEMS_FFIEC">"c13126"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CM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CM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CM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CM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ERATING_EXPENSES_ADJUSTED_OPERATING_INCOME_THRIFT">"c25687"</definedName>
    <definedName name="IQ_OTHER_OPERATING_EXPENSES_AVG_ASSETS_THRIFT">"c25664"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OVER_TOTAL">"c24739"</definedName>
    <definedName name="IQ_OTHER_PASS_THROUGH_THRIFT">"c24831"</definedName>
    <definedName name="IQ_OTHER_PC_WRITTEN">"c1006"</definedName>
    <definedName name="IQ_OTHER_PML_SECURED_FIRST_LIEN_1_4_DWELLING_UNITS_DUE_30_89_THRIFT">"c25242"</definedName>
    <definedName name="IQ_OTHER_PML_SECURED_FIRST_LIEN_1_4_DWELLING_UNITS_DUE_90_THRIFT">"c25263"</definedName>
    <definedName name="IQ_OTHER_PML_SECURED_FIRST_LIEN_1_4_DWELLING_UNITS_NON_ACCRUAL_THRIFT">"c25284"</definedName>
    <definedName name="IQ_OTHER_PML_SECURED_JUNIOR_LIEN_1_4_DWELLING_UNITS_DUE_30_89_THRIFT">"c25243"</definedName>
    <definedName name="IQ_OTHER_PML_SECURED_JUNIOR_LIEN_1_4_DWELLING_UNITS_DUE_90_THRIFT">"c25264"</definedName>
    <definedName name="IQ_OTHER_PML_SECURED_JUNIOR_LIEN_1_4_DWELLING_UNITS_NON_ACCRUAL_THRIFT">"c25285"</definedName>
    <definedName name="IQ_OTHER_PROP">"c8764"</definedName>
    <definedName name="IQ_OTHER_PROP_OPERATING_EXPENSE">"c16043"</definedName>
    <definedName name="IQ_OTHER_PROP_OPERATING_REVENUE">"c16027"</definedName>
    <definedName name="IQ_OTHER_RE_FOREIGN_LOSS_SHARING_FFIEC">"c27212"</definedName>
    <definedName name="IQ_OTHER_RE_LOSS_SHARING_FFIEC">"c27213"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NTAL">"c26971"</definedName>
    <definedName name="IQ_OTHER_REPOSSESSED_ASSETS_ADJUSTED_NCOS_TOTAL_THRIFT">"c25224"</definedName>
    <definedName name="IQ_OTHER_REPOSSESSED_ASSETS_GVA_CHARGE_OFFS_THRIFT">"c25139"</definedName>
    <definedName name="IQ_OTHER_REPOSSESSED_ASSETS_SVA_PROVISIONS_TRANSFERS_FROM_GVA_TOTAL_THRIFT">"c25193"</definedName>
    <definedName name="IQ_OTHER_RES_MBS_ISSUED_FNMA_GNMA_TRADING_DOM_FFIEC">"c27351"</definedName>
    <definedName name="IQ_OTHER_RES_MBS_ISSUED_FNMA_GNMA_TRADING_FFIEC">"c27347"</definedName>
    <definedName name="IQ_OTHER_RES_MBS_TRADING_DOM_FFIEC">"c27352"</definedName>
    <definedName name="IQ_OTHER_RES_MBS_TRADING_FFIEC">"c27348"</definedName>
    <definedName name="IQ_OTHER_RESIDUAL_INTERESTS_THRIFT">"c24940"</definedName>
    <definedName name="IQ_OTHER_REV">"c1010"</definedName>
    <definedName name="IQ_OTHER_REV_BR">"c1011"</definedName>
    <definedName name="IQ_OTHER_REV_CM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CM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REVOL_CREDIT_CONSUMER_LOANS_FFIEC">"c12823"</definedName>
    <definedName name="IQ_OTHER_REVOLVING_CREDIT_LL_REC_FFIEC">"c12890"</definedName>
    <definedName name="IQ_OTHER_REVOLVING_CREDIT_LOANS_TRADING_DOM_FFIEC">"c12934"</definedName>
    <definedName name="IQ_OTHER_RISKS">"c26993"</definedName>
    <definedName name="IQ_OTHER_ROOMS">"c8788"</definedName>
    <definedName name="IQ_OTHER_SAVINGS_DEPOSITS_FDIC">"c6554"</definedName>
    <definedName name="IQ_OTHER_SAVINGS_DEPOSITS_NON_TRANS_ACCTS_FFIEC">"c15331"</definedName>
    <definedName name="IQ_OTHER_SEC_QUARTERLY_AVG_FFIEC">"c27062"</definedName>
    <definedName name="IQ_OTHER_SECURITIES_QUARTERLY_AVG_FFIEC">"c15472"</definedName>
    <definedName name="IQ_OTHER_SERVICE_CHARGES_COMM_FEE_DOM_FFIEC">"c25822"</definedName>
    <definedName name="IQ_OTHER_SHORT_TERM_OBLIGATIONS_ALL_OTHER_ACCOUNTS_THRIFT">"c25431"</definedName>
    <definedName name="IQ_OTHER_SHORT_TERM_OBLIGATIONS_EMPLOYEE_BENEFIT_RETIREMENT_RELATED_ACCOUNTS_THRIFT">"c25415"</definedName>
    <definedName name="IQ_OTHER_SHORT_TERM_OBLIGATIONS_PERSONAL_TRUST_AGENCY_INV_MANAGEMENT_ACCOUNTS_THRIFT">"c25399"</definedName>
    <definedName name="IQ_OTHER_SQ_FT">"c8780"</definedName>
    <definedName name="IQ_OTHER_STRIKE_PRICE_GRANTED">"c2692"</definedName>
    <definedName name="IQ_OTHER_TAX_EQUIVALENT_ADJUSTMENTS_FFIEC">"c13855"</definedName>
    <definedName name="IQ_OTHER_TEMP_IMPAIR_LOSS_HTM_AFS_FFIEC">"c25845"</definedName>
    <definedName name="IQ_OTHER_TIME_DEPOSITS_THRIFT">"c25569"</definedName>
    <definedName name="IQ_OTHER_TRADING_ASSETS_FAIR_VALUE_TOT_FFIEC">"c15404"</definedName>
    <definedName name="IQ_OTHER_TRADING_ASSETS_FFIEC">"c12826"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ASSETS_TOTAL_FFIEC">"c12937"</definedName>
    <definedName name="IQ_OTHER_TRADING_LIABILITIES_FAIR_VALUE_TOT_FFIEC">"c15408"</definedName>
    <definedName name="IQ_OTHER_TRADING_LIABILITIES_FFIEC">"c12860"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ITS">"c8772"</definedName>
    <definedName name="IQ_OTHER_UNUSED_COMMITMENTS_FDIC">"c6530"</definedName>
    <definedName name="IQ_OTHER_UNUSED_FFIEC">"c13248"</definedName>
    <definedName name="IQ_OTHER_UNUSUAL">"c1488"</definedName>
    <definedName name="IQ_OTHER_UNUSUAL_BNK">"c1560"</definedName>
    <definedName name="IQ_OTHER_UNUSUAL_BR">"c1561"</definedName>
    <definedName name="IQ_OTHER_UNUSUAL_CM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CM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SUPPLE">"c13816"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ALANCE_CONTRACTUAL_PURCHASED_CREDIT_IMPAIRED_LOANS_THRIFT">"c25237"</definedName>
    <definedName name="IQ_OUTSTANDING_BS_DATE">"c2128"</definedName>
    <definedName name="IQ_OUTSTANDING_CHECKS_DRAWN_AGAINST_FHLBS_FEDERAL_RESERVE_BANKS_THRIFT">"c25571"</definedName>
    <definedName name="IQ_OUTSTANDING_COMMITMENTS_LOANS_CLOSED_LOANS_IN_PROCESS_MORTGAGE_CONSTRUCTION_LOANS_THRIFT">"c25591"</definedName>
    <definedName name="IQ_OUTSTANDING_COMMITMENTS_LOANS_CLOSED_LOANS_IN_PROCESS_NON_MORTGAGE_LOANS_THRIFT">"c25593"</definedName>
    <definedName name="IQ_OUTSTANDING_COMMITMENTS_LOANS_CLOSED_LOANS_IN_PROCESS_OTHER_MORTGAGE_LOANS_THRIFT">"c25592"</definedName>
    <definedName name="IQ_OUTSTANDING_COMMITMENTS_ORIGINATE_MORTGAGE_LOANS_SECURED_1_4_DWELLING_UNITS_THRIFT">"c25595"</definedName>
    <definedName name="IQ_OUTSTANDING_COMMITMENTS_ORIGINATE_MORTGAGE_LOANS_SECURED_ALL_OTHER_RE_THRIFT">"c25597"</definedName>
    <definedName name="IQ_OUTSTANDING_COMMITMENTS_ORIGINATE_MORTGAGE_LOANS_SECURED_MULTIFAMILY_5_MORE_DWELLING_UNITS_THRIFT">"c25596"</definedName>
    <definedName name="IQ_OUTSTANDING_COMMITMENTS_ORIGINATE_MORTGAGE_LOANS_SECURED_RE_THRIFT">"c25594"</definedName>
    <definedName name="IQ_OUTSTANDING_COMMITMENTS_ORIGINATE_NON_MORTGAGE_LOANS_THRIFT">"c25598"</definedName>
    <definedName name="IQ_OUTSTANDING_COMMITMENTS_PURCHASE_INV_SEC_THRIFT">"c25603"</definedName>
    <definedName name="IQ_OUTSTANDING_COMMITMENTS_PURCHASE_LOANS_THRIFT">"c25599"</definedName>
    <definedName name="IQ_OUTSTANDING_COMMITMENTS_PURCHASE_MORTGAGE_BACKED_SEC_THRIFT">"c25601"</definedName>
    <definedName name="IQ_OUTSTANDING_COMMITMENTS_SELL_INV_SEC_THRIFT">"c25604"</definedName>
    <definedName name="IQ_OUTSTANDING_COMMITMENTS_SELL_LOANS_THRIFT">"c25600"</definedName>
    <definedName name="IQ_OUTSTANDING_COMMITMENTS_SELL_MORTGAGE_BACKED_SEC_THRIFT">"c25602"</definedName>
    <definedName name="IQ_OUTSTANDING_COMMITMENTS_UNDISBURSED_BALANCE_LOANS_CLOSED_THRIFT">"c25590"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VERHEAD_EXP_ADJUSTED_OPERATING_INCOME_THRIFT">"c25684"</definedName>
    <definedName name="IQ_OVERHEAD_EXP_AVG_ASSETS_FFIEC">"c13361"</definedName>
    <definedName name="IQ_OVERHEAD_EXP_AVG_ASSETS_THRIFT">"c25652"</definedName>
    <definedName name="IQ_OVERHEAD_EXP_REV_FFIEC">"c13494"</definedName>
    <definedName name="IQ_OVERHEAD_EXP_REVENUES_THRIFT">"c25683"</definedName>
    <definedName name="IQ_OVERHEAD_LESS_NON_INT_INCOME_ADJUSTED_OPERATING_INCOME_THRIFT">"c25692"</definedName>
    <definedName name="IQ_OVERHEAD_LESS_NON_INT_INCOME_AVG_ASSETS_THRIFT">"c25665"</definedName>
    <definedName name="IQ_OVERHEAD_NON_INT_INC_AVG_ASSETS_FFIEC">"c13374"</definedName>
    <definedName name="IQ_OVERHEAD_NON_INT_OPERATING_INC_FFIEC">"c13393"</definedName>
    <definedName name="IQ_OVERHEAD_OPERATING_INC_FFIEC">"c13378"</definedName>
    <definedName name="IQ_OWNED_RESERVES_COAL">"c15916"</definedName>
    <definedName name="IQ_OWNED_RESERVES_TO_TOTAL_RESERVES_COAL">"c15957"</definedName>
    <definedName name="IQ_OWNER_OCCUPIED_GROSS_LOANS_FFIEC">"c13406"</definedName>
    <definedName name="IQ_OWNER_OCCUPIED_LOANS_RISK_BASED_FFIEC">"c13427"</definedName>
    <definedName name="IQ_OWNER_OCCUPIED_NONFARM_NONRES_LL_REC_DOM_FFIEC">"c12906"</definedName>
    <definedName name="IQ_OWNERSHIP">"c2160"</definedName>
    <definedName name="IQ_PART_TIME">"c1024"</definedName>
    <definedName name="IQ_PARTICIPATION_POOLS_RESIDENTIAL_MORTGAGES_FDIC">"c6403"</definedName>
    <definedName name="IQ_PARTICIPATIONS_ACCEPTANCES_FFIEC">"c13254"</definedName>
    <definedName name="IQ_PARTNERSHIP_INC_RE">"c12039"</definedName>
    <definedName name="IQ_PASS_THROUGH_FNMA_GNMA_TRADING_FFIEC">"c12816"</definedName>
    <definedName name="IQ_PASS_THROUGH_MBS_THRIFT">"c24829"</definedName>
    <definedName name="IQ_PASSBOOK_ACCOUNTS_INC_NONDEMAND_ESCROWS_THRIFT">"c25000"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ST_DUE_ALLOW_GROSS_LOANS_FFIEC">"c13416"</definedName>
    <definedName name="IQ_PAST_DUE_LOANS_GROSS_LOANS_THRIFT">"c25737"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CIQ">"c4042"</definedName>
    <definedName name="IQ_PE_EXCL_FWD_REUT">"c4049"</definedName>
    <definedName name="IQ_PE_FUND_DATE_EST">"c19174"</definedName>
    <definedName name="IQ_PE_FUND_DATE_MONTH">"c19172"</definedName>
    <definedName name="IQ_PE_FUND_DATE_YEAR">"c18925"</definedName>
    <definedName name="IQ_PE_FUND_FAMILIES">"c18917"</definedName>
    <definedName name="IQ_PE_FUND_FAMILIES_ID">"c18918"</definedName>
    <definedName name="IQ_PE_FUND_FAMILIES_REL">"c18919"</definedName>
    <definedName name="IQ_PE_FUND_ID">"c18923"</definedName>
    <definedName name="IQ_PE_FUND_INVEST_AMOUNT">"c18933"</definedName>
    <definedName name="IQ_PE_FUND_INVEST_DATE_MONTH">"c19173"</definedName>
    <definedName name="IQ_PE_FUND_INVEST_DATE_YEAR">"c18934"</definedName>
    <definedName name="IQ_PE_FUND_NAME">"c18922"</definedName>
    <definedName name="IQ_PE_FUND_SIZE">"c18924"</definedName>
    <definedName name="IQ_PE_FUND_STAGE">"c18928"</definedName>
    <definedName name="IQ_PE_FUND_TARGET_MAX">"c18927"</definedName>
    <definedName name="IQ_PE_FUND_TARGET_MIN">"c18926"</definedName>
    <definedName name="IQ_PE_FUND_TRANSACTION_COMMENTS">"c18931"</definedName>
    <definedName name="IQ_PE_NORMALIZED">"c2207"</definedName>
    <definedName name="IQ_PE_RATIO">"c1610"</definedName>
    <definedName name="IQ_PEG_FWD">"c1863"</definedName>
    <definedName name="IQ_PEG_FWD_CIQ">"c4045"</definedName>
    <definedName name="IQ_PEG_FWD_REUT">"c4052"</definedName>
    <definedName name="IQ_PENETRATION_BASIC_CABLE">"c16204"</definedName>
    <definedName name="IQ_PENETRATION_BBAND">"c2852"</definedName>
    <definedName name="IQ_PENETRATION_BBAND_THP">"c2851"</definedName>
    <definedName name="IQ_PENETRATION_PHONE">"c2853"</definedName>
    <definedName name="IQ_PENETRATION_VIDEO">"c2850"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ASSETS_TEST_THRIFT">"c25587"</definedName>
    <definedName name="IQ_PERCENT_CHANGE_EST_5YR_GROWTH_RATE_12MONTHS">"c1852"</definedName>
    <definedName name="IQ_PERCENT_CHANGE_EST_5YR_GROWTH_RATE_12MONTHS_CIQ">"c3790"</definedName>
    <definedName name="IQ_PERCENT_CHANGE_EST_5YR_GROWTH_RATE_18MONTHS">"c1853"</definedName>
    <definedName name="IQ_PERCENT_CHANGE_EST_5YR_GROWTH_RATE_18MONTHS_CIQ">"c3791"</definedName>
    <definedName name="IQ_PERCENT_CHANGE_EST_5YR_GROWTH_RATE_3MONTHS">"c1849"</definedName>
    <definedName name="IQ_PERCENT_CHANGE_EST_5YR_GROWTH_RATE_3MONTHS_CIQ">"c3787"</definedName>
    <definedName name="IQ_PERCENT_CHANGE_EST_5YR_GROWTH_RATE_6MONTHS">"c1850"</definedName>
    <definedName name="IQ_PERCENT_CHANGE_EST_5YR_GROWTH_RATE_6MONTHS_CIQ">"c3788"</definedName>
    <definedName name="IQ_PERCENT_CHANGE_EST_5YR_GROWTH_RATE_9MONTHS">"c1851"</definedName>
    <definedName name="IQ_PERCENT_CHANGE_EST_5YR_GROWTH_RATE_9MONTHS_CIQ">"c3789"</definedName>
    <definedName name="IQ_PERCENT_CHANGE_EST_5YR_GROWTH_RATE_DAY">"c1846"</definedName>
    <definedName name="IQ_PERCENT_CHANGE_EST_5YR_GROWTH_RATE_DAY_CIQ">"c3785"</definedName>
    <definedName name="IQ_PERCENT_CHANGE_EST_5YR_GROWTH_RATE_MONTH">"c1848"</definedName>
    <definedName name="IQ_PERCENT_CHANGE_EST_5YR_GROWTH_RATE_MONTH_CIQ">"c3786"</definedName>
    <definedName name="IQ_PERCENT_CHANGE_EST_5YR_GROWTH_RATE_WEEK">"c1847"</definedName>
    <definedName name="IQ_PERCENT_CHANGE_EST_5YR_GROWTH_RATE_WEEK_CIQ">"c3797"</definedName>
    <definedName name="IQ_PERCENT_CHANGE_EST_EBITDA_12MONTHS">"c1804"</definedName>
    <definedName name="IQ_PERCENT_CHANGE_EST_EBITDA_12MONTHS_CIQ">"c3748"</definedName>
    <definedName name="IQ_PERCENT_CHANGE_EST_EBITDA_18MONTHS">"c1805"</definedName>
    <definedName name="IQ_PERCENT_CHANGE_EST_EBITDA_18MONTHS_CIQ">"c3749"</definedName>
    <definedName name="IQ_PERCENT_CHANGE_EST_EBITDA_3MONTHS">"c1801"</definedName>
    <definedName name="IQ_PERCENT_CHANGE_EST_EBITDA_3MONTHS_CIQ">"c3745"</definedName>
    <definedName name="IQ_PERCENT_CHANGE_EST_EBITDA_6MONTHS">"c1802"</definedName>
    <definedName name="IQ_PERCENT_CHANGE_EST_EBITDA_6MONTHS_CIQ">"c3746"</definedName>
    <definedName name="IQ_PERCENT_CHANGE_EST_EBITDA_9MONTHS">"c1803"</definedName>
    <definedName name="IQ_PERCENT_CHANGE_EST_EBITDA_9MONTHS_CIQ">"c3747"</definedName>
    <definedName name="IQ_PERCENT_CHANGE_EST_EBITDA_DAY">"c1798"</definedName>
    <definedName name="IQ_PERCENT_CHANGE_EST_EBITDA_DAY_CIQ">"c3743"</definedName>
    <definedName name="IQ_PERCENT_CHANGE_EST_EBITDA_MONTH">"c1800"</definedName>
    <definedName name="IQ_PERCENT_CHANGE_EST_EBITDA_MONTH_CIQ">"c3744"</definedName>
    <definedName name="IQ_PERCENT_CHANGE_EST_EBITDA_WEEK">"c1799"</definedName>
    <definedName name="IQ_PERCENT_CHANGE_EST_EBITDA_WEEK_CIQ">"c3792"</definedName>
    <definedName name="IQ_PERCENT_CHANGE_EST_EPS_12MONTHS">"c1788"</definedName>
    <definedName name="IQ_PERCENT_CHANGE_EST_EPS_12MONTHS_CIQ">"c3733"</definedName>
    <definedName name="IQ_PERCENT_CHANGE_EST_EPS_18MONTHS">"c1789"</definedName>
    <definedName name="IQ_PERCENT_CHANGE_EST_EPS_18MONTHS_CIQ">"c3734"</definedName>
    <definedName name="IQ_PERCENT_CHANGE_EST_EPS_3MONTHS">"c1785"</definedName>
    <definedName name="IQ_PERCENT_CHANGE_EST_EPS_3MONTHS_CIQ">"c3730"</definedName>
    <definedName name="IQ_PERCENT_CHANGE_EST_EPS_6MONTHS">"c1786"</definedName>
    <definedName name="IQ_PERCENT_CHANGE_EST_EPS_6MONTHS_CIQ">"c3731"</definedName>
    <definedName name="IQ_PERCENT_CHANGE_EST_EPS_9MONTHS">"c1787"</definedName>
    <definedName name="IQ_PERCENT_CHANGE_EST_EPS_9MONTHS_CIQ">"c3732"</definedName>
    <definedName name="IQ_PERCENT_CHANGE_EST_EPS_DAY">"c1782"</definedName>
    <definedName name="IQ_PERCENT_CHANGE_EST_EPS_DAY_CIQ">"c3727"</definedName>
    <definedName name="IQ_PERCENT_CHANGE_EST_EPS_MONTH">"c1784"</definedName>
    <definedName name="IQ_PERCENT_CHANGE_EST_EPS_MONTH_CIQ">"c3729"</definedName>
    <definedName name="IQ_PERCENT_CHANGE_EST_EPS_WEEK">"c1783"</definedName>
    <definedName name="IQ_PERCENT_CHANGE_EST_EPS_WEEK_CIQ">"c3728"</definedName>
    <definedName name="IQ_PERCENT_CHANGE_EST_FFO_12MONTHS">"c1828"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REUT">"c3934"</definedName>
    <definedName name="IQ_PERCENT_CHANGE_EST_FFO_MONTH_THOM">"c5244"</definedName>
    <definedName name="IQ_PERCENT_CHANGE_EST_FFO_WEEK">"c1823"</definedName>
    <definedName name="IQ_PERCENT_CHANGE_EST_FFO_WEEK_REUT">"c3964"</definedName>
    <definedName name="IQ_PERCENT_CHANGE_EST_FFO_WEEK_THOM">"c5274"</definedName>
    <definedName name="IQ_PERCENT_CHANGE_EST_PRICE_TARGET_12MONTHS">"c1844"</definedName>
    <definedName name="IQ_PERCENT_CHANGE_EST_PRICE_TARGET_12MONTHS_CIQ">"c3783"</definedName>
    <definedName name="IQ_PERCENT_CHANGE_EST_PRICE_TARGET_18MONTHS">"c1845"</definedName>
    <definedName name="IQ_PERCENT_CHANGE_EST_PRICE_TARGET_18MONTHS_CIQ">"c3784"</definedName>
    <definedName name="IQ_PERCENT_CHANGE_EST_PRICE_TARGET_3MONTHS">"c1841"</definedName>
    <definedName name="IQ_PERCENT_CHANGE_EST_PRICE_TARGET_3MONTHS_CIQ">"c3780"</definedName>
    <definedName name="IQ_PERCENT_CHANGE_EST_PRICE_TARGET_6MONTHS">"c1842"</definedName>
    <definedName name="IQ_PERCENT_CHANGE_EST_PRICE_TARGET_6MONTHS_CIQ">"c3781"</definedName>
    <definedName name="IQ_PERCENT_CHANGE_EST_PRICE_TARGET_9MONTHS">"c1843"</definedName>
    <definedName name="IQ_PERCENT_CHANGE_EST_PRICE_TARGET_9MONTHS_CIQ">"c3782"</definedName>
    <definedName name="IQ_PERCENT_CHANGE_EST_PRICE_TARGET_DAY">"c1838"</definedName>
    <definedName name="IQ_PERCENT_CHANGE_EST_PRICE_TARGET_DAY_CIQ">"c3778"</definedName>
    <definedName name="IQ_PERCENT_CHANGE_EST_PRICE_TARGET_MONTH">"c1840"</definedName>
    <definedName name="IQ_PERCENT_CHANGE_EST_PRICE_TARGET_MONTH_CIQ">"c3779"</definedName>
    <definedName name="IQ_PERCENT_CHANGE_EST_PRICE_TARGET_WEEK">"c1839"</definedName>
    <definedName name="IQ_PERCENT_CHANGE_EST_PRICE_TARGET_WEEK_CIQ">"c3798"</definedName>
    <definedName name="IQ_PERCENT_CHANGE_EST_RECO_12MONTHS">"c1836"</definedName>
    <definedName name="IQ_PERCENT_CHANGE_EST_RECO_12MONTHS_CIQ">"c3776"</definedName>
    <definedName name="IQ_PERCENT_CHANGE_EST_RECO_18MONTHS">"c1837"</definedName>
    <definedName name="IQ_PERCENT_CHANGE_EST_RECO_18MONTHS_CIQ">"c3777"</definedName>
    <definedName name="IQ_PERCENT_CHANGE_EST_RECO_3MONTHS">"c1833"</definedName>
    <definedName name="IQ_PERCENT_CHANGE_EST_RECO_3MONTHS_CIQ">"c3773"</definedName>
    <definedName name="IQ_PERCENT_CHANGE_EST_RECO_6MONTHS">"c1834"</definedName>
    <definedName name="IQ_PERCENT_CHANGE_EST_RECO_6MONTHS_CIQ">"c3774"</definedName>
    <definedName name="IQ_PERCENT_CHANGE_EST_RECO_9MONTHS">"c1835"</definedName>
    <definedName name="IQ_PERCENT_CHANGE_EST_RECO_9MONTHS_CIQ">"c3775"</definedName>
    <definedName name="IQ_PERCENT_CHANGE_EST_RECO_DAY">"c1830"</definedName>
    <definedName name="IQ_PERCENT_CHANGE_EST_RECO_DAY_CIQ">"c3771"</definedName>
    <definedName name="IQ_PERCENT_CHANGE_EST_RECO_MONTH">"c1832"</definedName>
    <definedName name="IQ_PERCENT_CHANGE_EST_RECO_MONTH_CIQ">"c3772"</definedName>
    <definedName name="IQ_PERCENT_CHANGE_EST_RECO_WEEK">"c1831"</definedName>
    <definedName name="IQ_PERCENT_CHANGE_EST_RECO_WEEK_CIQ">"c3796"</definedName>
    <definedName name="IQ_PERCENT_CHANGE_EST_REV_12MONTHS">"c1796"</definedName>
    <definedName name="IQ_PERCENT_CHANGE_EST_REV_12MONTHS_CIQ">"c3741"</definedName>
    <definedName name="IQ_PERCENT_CHANGE_EST_REV_18MONTHS">"c1797"</definedName>
    <definedName name="IQ_PERCENT_CHANGE_EST_REV_18MONTHS_CIQ">"c3742"</definedName>
    <definedName name="IQ_PERCENT_CHANGE_EST_REV_3MONTHS">"c1793"</definedName>
    <definedName name="IQ_PERCENT_CHANGE_EST_REV_3MONTHS_CIQ">"c3738"</definedName>
    <definedName name="IQ_PERCENT_CHANGE_EST_REV_6MONTHS">"c1794"</definedName>
    <definedName name="IQ_PERCENT_CHANGE_EST_REV_6MONTHS_CIQ">"c3739"</definedName>
    <definedName name="IQ_PERCENT_CHANGE_EST_REV_9MONTHS">"c1795"</definedName>
    <definedName name="IQ_PERCENT_CHANGE_EST_REV_9MONTHS_CIQ">"c3740"</definedName>
    <definedName name="IQ_PERCENT_CHANGE_EST_REV_DAY">"c1790"</definedName>
    <definedName name="IQ_PERCENT_CHANGE_EST_REV_DAY_CIQ">"c3735"</definedName>
    <definedName name="IQ_PERCENT_CHANGE_EST_REV_MONTH">"c1792"</definedName>
    <definedName name="IQ_PERCENT_CHANGE_EST_REV_MONTH_CIQ">"c3737"</definedName>
    <definedName name="IQ_PERCENT_CHANGE_EST_REV_WEEK">"c1791"</definedName>
    <definedName name="IQ_PERCENT_CHANGE_EST_REV_WEEK_CIQ">"c3736"</definedName>
    <definedName name="IQ_PERCENT_INSURED_FDIC">"c6374"</definedName>
    <definedName name="IQ_PERCENTAGE_RENT">"c16018"</definedName>
    <definedName name="IQ_PERCENTAGE_RENT_RENTAL_REVENUE">"c16063"</definedName>
    <definedName name="IQ_PERFORMANCE_LOC_FOREIGN_GUARANTEES_FFIEC">"c13251"</definedName>
    <definedName name="IQ_PERIODDATE">"c1414"</definedName>
    <definedName name="IQ_PERIODDATE_AP">"c11745"</definedName>
    <definedName name="IQ_PERIODDATE_BS">"c1032"</definedName>
    <definedName name="IQ_PERIODDATE_CF">"c1033"</definedName>
    <definedName name="IQ_PERIODDATE_FDIC">"c13646"</definedName>
    <definedName name="IQ_PERIODDATE_FFIEC">"c13645"</definedName>
    <definedName name="IQ_PERIODDATE_IS">"c1034"</definedName>
    <definedName name="IQ_PERIODDATE_THRIFT">"c25897"</definedName>
    <definedName name="IQ_PERIODLENGTH_AP">"c11746"</definedName>
    <definedName name="IQ_PERIODLENGTH_CF">"c1502"</definedName>
    <definedName name="IQ_PERIODLENGTH_IS">"c1503"</definedName>
    <definedName name="IQ_PERMANENT_1_4_DWELLING_UNITS_ALL_OTHER_SECURED_FIRST_LIENS_THRIFT">"c24844"</definedName>
    <definedName name="IQ_PERMANENT_1_4_DWELLING_UNITS_ALL_OTHER_SECURED_JUNIOR_LIENS_THRIFT">"c24845"</definedName>
    <definedName name="IQ_PERMANENT_1_4_DWELLING_UNITS_REVOLVING_OPEN_END_LOANS_THRIFT">"c24843"</definedName>
    <definedName name="IQ_PERMANENT_LAND_THRIFT">"c24848"</definedName>
    <definedName name="IQ_PERMANENT_LOANS_SECURED_1_4_DWELLING_UNITS_FORECLOSED_DURING_QUARTER_THRIFT">"c25232"</definedName>
    <definedName name="IQ_PERMANENT_LOANS_SECURED_LAND_FORECLOSED_DURING_QUARTER_THRIFT">"c25235"</definedName>
    <definedName name="IQ_PERMANENT_LOANS_SECURED_MULTIFAMILY_5_MORE_DWELLING_UNITS_FORECLOSED_DURING_QUARTER_THRIFT">"c25233"</definedName>
    <definedName name="IQ_PERMANENT_LOANS_SECURED_NONRES_EXCEPT_LAND_FORECLOSED_DURING_QUARTER_THRIFT">"c25234"</definedName>
    <definedName name="IQ_PERMANENT_MORTGAGE_LOANS_THRIFT">"c24842"</definedName>
    <definedName name="IQ_PERMANENT_MULTIFAMILY_5_MORE_DWELLING_UNITS_THRIFT">"c24846"</definedName>
    <definedName name="IQ_PERMANENT_NONRES_PROPERTY_EXCEPT_LAND_THRIFT">"c24847"</definedName>
    <definedName name="IQ_PERPETUAL_PREF_STOCK_THRIFT">"c24914"</definedName>
    <definedName name="IQ_PERSON_INCOME">"c20954"</definedName>
    <definedName name="IQ_PERSONAL_CONSUMER_SPENDING_DURABLE">"c6942"</definedName>
    <definedName name="IQ_PERSONAL_CONSUMER_SPENDING_DURABLE_APR">"c7602"</definedName>
    <definedName name="IQ_PERSONAL_CONSUMER_SPENDING_DURABLE_APR_FC">"c8482"</definedName>
    <definedName name="IQ_PERSONAL_CONSUMER_SPENDING_DURABLE_FC">"c7822"</definedName>
    <definedName name="IQ_PERSONAL_CONSUMER_SPENDING_DURABLE_POP">"c7162"</definedName>
    <definedName name="IQ_PERSONAL_CONSUMER_SPENDING_DURABLE_POP_FC">"c8042"</definedName>
    <definedName name="IQ_PERSONAL_CONSUMER_SPENDING_DURABLE_YOY">"c7382"</definedName>
    <definedName name="IQ_PERSONAL_CONSUMER_SPENDING_DURABLE_YOY_FC">"c8262"</definedName>
    <definedName name="IQ_PERSONAL_CONSUMER_SPENDING_NONDURABLE">"c6940"</definedName>
    <definedName name="IQ_PERSONAL_CONSUMER_SPENDING_NONDURABLE_APR">"c7600"</definedName>
    <definedName name="IQ_PERSONAL_CONSUMER_SPENDING_NONDURABLE_APR_FC">"c8480"</definedName>
    <definedName name="IQ_PERSONAL_CONSUMER_SPENDING_NONDURABLE_FC">"c7820"</definedName>
    <definedName name="IQ_PERSONAL_CONSUMER_SPENDING_NONDURABLE_POP">"c7160"</definedName>
    <definedName name="IQ_PERSONAL_CONSUMER_SPENDING_NONDURABLE_POP_FC">"c8040"</definedName>
    <definedName name="IQ_PERSONAL_CONSUMER_SPENDING_NONDURABLE_YOY">"c7380"</definedName>
    <definedName name="IQ_PERSONAL_CONSUMER_SPENDING_NONDURABLE_YOY_FC">"c8260"</definedName>
    <definedName name="IQ_PERSONAL_CONSUMER_SPENDING_REAL">"c6994"</definedName>
    <definedName name="IQ_PERSONAL_CONSUMER_SPENDING_REAL_APR">"c7654"</definedName>
    <definedName name="IQ_PERSONAL_CONSUMER_SPENDING_REAL_APR_FC">"c8534"</definedName>
    <definedName name="IQ_PERSONAL_CONSUMER_SPENDING_REAL_FC">"c7874"</definedName>
    <definedName name="IQ_PERSONAL_CONSUMER_SPENDING_REAL_POP">"c7214"</definedName>
    <definedName name="IQ_PERSONAL_CONSUMER_SPENDING_REAL_POP_FC">"c8094"</definedName>
    <definedName name="IQ_PERSONAL_CONSUMER_SPENDING_REAL_YOY">"c7434"</definedName>
    <definedName name="IQ_PERSONAL_CONSUMER_SPENDING_REAL_YOY_FC">"c8314"</definedName>
    <definedName name="IQ_PERSONAL_CONSUMER_SPENDING_SERVICES">"c6941"</definedName>
    <definedName name="IQ_PERSONAL_CONSUMER_SPENDING_SERVICES_APR">"c7601"</definedName>
    <definedName name="IQ_PERSONAL_CONSUMER_SPENDING_SERVICES_APR_FC">"c8481"</definedName>
    <definedName name="IQ_PERSONAL_CONSUMER_SPENDING_SERVICES_FC">"c7821"</definedName>
    <definedName name="IQ_PERSONAL_CONSUMER_SPENDING_SERVICES_POP">"c7161"</definedName>
    <definedName name="IQ_PERSONAL_CONSUMER_SPENDING_SERVICES_POP_FC">"c8041"</definedName>
    <definedName name="IQ_PERSONAL_CONSUMER_SPENDING_SERVICES_YOY">"c7381"</definedName>
    <definedName name="IQ_PERSONAL_CONSUMER_SPENDING_SERVICES_YOY_FC">"c8261"</definedName>
    <definedName name="IQ_PERSONAL_CURRENT_TAXES">"c20956"</definedName>
    <definedName name="IQ_PERSONAL_DISPOSABLE_INCOME">"c20957"</definedName>
    <definedName name="IQ_PERSONAL_INCOME">"c6943"</definedName>
    <definedName name="IQ_PERSONAL_INCOME_APR">"c7603"</definedName>
    <definedName name="IQ_PERSONAL_INCOME_APR_FC">"c8483"</definedName>
    <definedName name="IQ_PERSONAL_INCOME_ASSETS">"c20958"</definedName>
    <definedName name="IQ_PERSONAL_INCOME_ASSETS_DIVIDEND">"c20959"</definedName>
    <definedName name="IQ_PERSONAL_INCOME_ASSETS_INTEREST">"c20960"</definedName>
    <definedName name="IQ_PERSONAL_INCOME_CHAINED_DOLLARS">"c20961"</definedName>
    <definedName name="IQ_PERSONAL_INCOME_COMPENSATION">"c20962"</definedName>
    <definedName name="IQ_PERSONAL_INCOME_EMPLOYER_GOVT_INSURANCE_CONTRIBUTION">"c20963"</definedName>
    <definedName name="IQ_PERSONAL_INCOME_EMPLOYER_PENSION_CONTRIBUTION">"c20964"</definedName>
    <definedName name="IQ_PERSONAL_INCOME_EX_TRANSFER_RECEIPTS">"c20965"</definedName>
    <definedName name="IQ_PERSONAL_INCOME_FC">"c7823"</definedName>
    <definedName name="IQ_PERSONAL_INCOME_GOVT_CONTRIBUTION_SOCIAL_INS">"c20966"</definedName>
    <definedName name="IQ_PERSONAL_INCOME_GOVT_SOCIAL_BENEFITS">"c20967"</definedName>
    <definedName name="IQ_PERSONAL_INCOME_GOVT_SOCIAL_BENEFITS_FAMILY">"c20968"</definedName>
    <definedName name="IQ_PERSONAL_INCOME_GOVT_SOCIAL_BENEFITS_OTHER">"c20969"</definedName>
    <definedName name="IQ_PERSONAL_INCOME_GOVT_SOCIAL_BENEFITS_UNEMPLOYMENT">"c20970"</definedName>
    <definedName name="IQ_PERSONAL_INCOME_GOVT_SOCIAL_BENEFITS_VETERANS">"c20971"</definedName>
    <definedName name="IQ_PERSONAL_INCOME_GOVT_SOCIAL_BENEFITS_WELFARE">"c20972"</definedName>
    <definedName name="IQ_PERSONAL_INCOME_PCT_CHANGE">"c20973"</definedName>
    <definedName name="IQ_PERSONAL_INCOME_PCT_CHANGE_CHAINED_DOLLARS">"c20974"</definedName>
    <definedName name="IQ_PERSONAL_INCOME_PER_CAPITA">"c20975"</definedName>
    <definedName name="IQ_PERSONAL_INCOME_PER_CAPITA_CHAINED_DOLLARS">"c20976"</definedName>
    <definedName name="IQ_PERSONAL_INCOME_POP">"c7163"</definedName>
    <definedName name="IQ_PERSONAL_INCOME_POP_FC">"c8043"</definedName>
    <definedName name="IQ_PERSONAL_INCOME_PROPIETOR">"c20977"</definedName>
    <definedName name="IQ_PERSONAL_INCOME_PROPIETOR_FARM">"c20978"</definedName>
    <definedName name="IQ_PERSONAL_INCOME_PROPIETOR_NONFARM">"c20979"</definedName>
    <definedName name="IQ_PERSONAL_INCOME_RENTAL">"c20980"</definedName>
    <definedName name="IQ_PERSONAL_INCOME_SAAR">"c6944"</definedName>
    <definedName name="IQ_PERSONAL_INCOME_SAAR_APR">"c7604"</definedName>
    <definedName name="IQ_PERSONAL_INCOME_SAAR_APR_FC">"c8484"</definedName>
    <definedName name="IQ_PERSONAL_INCOME_SAAR_FC">"c7824"</definedName>
    <definedName name="IQ_PERSONAL_INCOME_SAAR_POP">"c7164"</definedName>
    <definedName name="IQ_PERSONAL_INCOME_SAAR_POP_FC">"c8044"</definedName>
    <definedName name="IQ_PERSONAL_INCOME_SAAR_YOY">"c7384"</definedName>
    <definedName name="IQ_PERSONAL_INCOME_SAAR_YOY_FC">"c8264"</definedName>
    <definedName name="IQ_PERSONAL_INCOME_TRANSFER_RECEIPTS">"c20981"</definedName>
    <definedName name="IQ_PERSONAL_INCOME_TRANSFER_RECEIPTS_OTHER">"c20982"</definedName>
    <definedName name="IQ_PERSONAL_INCOME_USD_APR_FC">"c11885"</definedName>
    <definedName name="IQ_PERSONAL_INCOME_USD_FC">"c11882"</definedName>
    <definedName name="IQ_PERSONAL_INCOME_USD_POP_FC">"c11883"</definedName>
    <definedName name="IQ_PERSONAL_INCOME_USD_YOY_FC">"c11884"</definedName>
    <definedName name="IQ_PERSONAL_INCOME_WAGE_SUPPLEMENTS">"c20983"</definedName>
    <definedName name="IQ_PERSONAL_INCOME_WAGES">"c20984"</definedName>
    <definedName name="IQ_PERSONAL_INCOME_WAGES_GOVT">"c20985"</definedName>
    <definedName name="IQ_PERSONAL_INCOME_WAGES_PRIVATE_INDUSTRY">"c20986"</definedName>
    <definedName name="IQ_PERSONAL_INCOME_YOY">"c7383"</definedName>
    <definedName name="IQ_PERSONAL_INCOME_YOY_FC">"c8263"</definedName>
    <definedName name="IQ_PERSONAL_INTEREST_PAYMENTS">"c20987"</definedName>
    <definedName name="IQ_PERSONAL_OUTLAYS">"c20988"</definedName>
    <definedName name="IQ_PERSONAL_SAVINGS">"c20989"</definedName>
    <definedName name="IQ_PERSONAL_SAVINGS_PCT_INCOME">"c20990"</definedName>
    <definedName name="IQ_PERSONAL_TRANSFER_PAYMENTS">"c20991"</definedName>
    <definedName name="IQ_PERSONAL_TRANSFER_PAYMENTS_GOVT">"c20992"</definedName>
    <definedName name="IQ_PERSONAL_TRANSFER_PAYMENTS_WORLD">"c20993"</definedName>
    <definedName name="IQ_PERSONAL_TRUST_AGENCY_ACCOUNTS_GROSS_LOSSES_MANAGED_ACCOUNTS_THRIFT">"c25461"</definedName>
    <definedName name="IQ_PERSONAL_TRUST_AGENCY_ACCOUNTS_GROSS_LOSSES_NONMANAGED_ACCOUNTS_THRIFT">"c25466"</definedName>
    <definedName name="IQ_PERSONAL_TRUST_AGENCY_ACCOUNTS_INC_THRIFT">"c24801"</definedName>
    <definedName name="IQ_PERSONAL_TRUST_AGENCY_ACCOUNTS_MANAGED_ASSETS_THRIFT">"c25347"</definedName>
    <definedName name="IQ_PERSONAL_TRUST_AGENCY_ACCOUNTS_NONMANAGED_ASSETS_THRIFT">"c25368"</definedName>
    <definedName name="IQ_PERSONAL_TRUST_AGENCY_ACCOUNTS_NUMBER_MANAGED_ACCOUNTS_THRIFT">"c25358"</definedName>
    <definedName name="IQ_PERSONAL_TRUST_AGENCY_ACCOUNTS_NUMBER_NONMANAGED_ACCOUNTS_THRIFT">"c25380"</definedName>
    <definedName name="IQ_PERSONAL_TRUST_AGENCY_ACCOUNTS_RECOVERIES_THRIFT">"c25471"</definedName>
    <definedName name="IQ_PERSONNEL_EXP_ADJUSTED_OPERATING_INCOME_THRIFT">"c25685"</definedName>
    <definedName name="IQ_PERSONNEL_EXP_AVG_ASSETS_FFIEC">"c13371"</definedName>
    <definedName name="IQ_PERSONNEL_EXP_AVG_ASSETS_THRIFT">"c25662"</definedName>
    <definedName name="IQ_PERSONNEL_EXP_OPERATING_INC_FFIEC">"c13379"</definedName>
    <definedName name="IQ_PERTYPE">"c1611"</definedName>
    <definedName name="IQ_PHARMBIO_NUMBER_LICENSED_PATENT_APP">"c10018"</definedName>
    <definedName name="IQ_PHARMBIO_NUMBER_LICENSED_PATENTS">"c10017"</definedName>
    <definedName name="IQ_PHARMBIO_NUMBER_PATENTS">"c10015"</definedName>
    <definedName name="IQ_PHARMBIO_NUMBER_PROD__APPROVED_DURING_PERIOD">"c12750"</definedName>
    <definedName name="IQ_PHARMBIO_NUMBER_PROD__CLINICAL_DEV">"c12745"</definedName>
    <definedName name="IQ_PHARMBIO_NUMBER_PROD__LAUNCHED_DURING_PERIOD">"c12751"</definedName>
    <definedName name="IQ_PHARMBIO_NUMBER_PROD__PHASE_I">"c12746"</definedName>
    <definedName name="IQ_PHARMBIO_NUMBER_PROD__PHASE_II">"c12747"</definedName>
    <definedName name="IQ_PHARMBIO_NUMBER_PROD__PHASE_III">"c12748"</definedName>
    <definedName name="IQ_PHARMBIO_NUMBER_PROD__PRE_CLINICAL_TRIALS">"c12744"</definedName>
    <definedName name="IQ_PHARMBIO_NUMBER_PROD__PRE_REGISTRATION">"c12749"</definedName>
    <definedName name="IQ_PHARMBIO_NUMBER_PROD__RESEARCH_DEV">"c12743"</definedName>
    <definedName name="IQ_PHARMBIO_NUMBER_PROD_APPROVED_DURING_PERIOD">"c10027"</definedName>
    <definedName name="IQ_PHARMBIO_NUMBER_PROD_CLINICAL_DEV">"c10022"</definedName>
    <definedName name="IQ_PHARMBIO_NUMBER_PROD_DISCOVERY_RESEARCH">"c10019"</definedName>
    <definedName name="IQ_PHARMBIO_NUMBER_PROD_LAUNCHED_DURING_PERIOD">"c10028"</definedName>
    <definedName name="IQ_PHARMBIO_NUMBER_PROD_PHASE_I">"c10023"</definedName>
    <definedName name="IQ_PHARMBIO_NUMBER_PROD_PHASE_II">"c10024"</definedName>
    <definedName name="IQ_PHARMBIO_NUMBER_PROD_PHASE_III">"c10025"</definedName>
    <definedName name="IQ_PHARMBIO_NUMBER_PROD_PRE_CLINICAL_TRIALS">"c10021"</definedName>
    <definedName name="IQ_PHARMBIO_NUMBER_PROD_PRE_REGISTRATION">"c10026"</definedName>
    <definedName name="IQ_PHARMBIO_NUMBER_PROD_RESEARCH_DEV">"c10020"</definedName>
    <definedName name="IQ_PHARMBIO_PATENT_APP">"c10016"</definedName>
    <definedName name="IQ_PHILADELPHIA_FED_DIFFUSION_INDEX">"c6945"</definedName>
    <definedName name="IQ_PHILADELPHIA_FED_DIFFUSION_INDEX_APR">"c7605"</definedName>
    <definedName name="IQ_PHILADELPHIA_FED_DIFFUSION_INDEX_APR_FC">"c8485"</definedName>
    <definedName name="IQ_PHILADELPHIA_FED_DIFFUSION_INDEX_FC">"c7825"</definedName>
    <definedName name="IQ_PHILADELPHIA_FED_DIFFUSION_INDEX_POP">"c7165"</definedName>
    <definedName name="IQ_PHILADELPHIA_FED_DIFFUSION_INDEX_POP_FC">"c8045"</definedName>
    <definedName name="IQ_PHILADELPHIA_FED_DIFFUSION_INDEX_YOY">"c7385"</definedName>
    <definedName name="IQ_PHILADELPHIA_FED_DIFFUSION_INDEX_YOY_FC">"c8265"</definedName>
    <definedName name="IQ_PLEDGED_LOANS_THRIFT">"c24936"</definedName>
    <definedName name="IQ_PLEDGED_SEC_INVEST_SECURITIES_FFIEC">"c13467"</definedName>
    <definedName name="IQ_PLEDGED_SECURITIES_FDIC">"c6401"</definedName>
    <definedName name="IQ_PLEDGED_SECURITIES_FFIEC">"c24743"</definedName>
    <definedName name="IQ_PLEDGED_TRADING_ASSETS_THRIFT">"c24937"</definedName>
    <definedName name="IQ_PLL">"c2114"</definedName>
    <definedName name="IQ_PMAC_DIFFUSION_INDEX">"c6946"</definedName>
    <definedName name="IQ_PMAC_DIFFUSION_INDEX_APR">"c7606"</definedName>
    <definedName name="IQ_PMAC_DIFFUSION_INDEX_APR_FC">"c8486"</definedName>
    <definedName name="IQ_PMAC_DIFFUSION_INDEX_FC">"c7826"</definedName>
    <definedName name="IQ_PMAC_DIFFUSION_INDEX_POP">"c7166"</definedName>
    <definedName name="IQ_PMAC_DIFFUSION_INDEX_POP_FC">"c8046"</definedName>
    <definedName name="IQ_PMAC_DIFFUSION_INDEX_YOY">"c7386"</definedName>
    <definedName name="IQ_PMAC_DIFFUSION_INDEX_YOY_FC">"c8266"</definedName>
    <definedName name="IQ_PML_SECURED_LAND_DUE_30_89_THRIFT">"c25246"</definedName>
    <definedName name="IQ_PML_SECURED_LAND_DUE_90_THRIFT">"c25267"</definedName>
    <definedName name="IQ_PML_SECURED_LAND_NON_ACCRUAL_THRIFT">"c25288"</definedName>
    <definedName name="IQ_PML_SECURED_MULTIFAMILY_5_MORE_DWELLING_UNITS_DUE_30_89_THRIFT">"c25244"</definedName>
    <definedName name="IQ_PML_SECURED_MULTIFAMILY_5_MORE_DWELLING_UNITS_DUE_90_THRIFT">"c25265"</definedName>
    <definedName name="IQ_PML_SECURED_MULTIFAMILY_5_MORE_DWELLING_UNITS_NON_ACCRUAL_THRIFT">"c25286"</definedName>
    <definedName name="IQ_PML_SECURED_NONRES_PROPERTY_EXCEPT_LAND_DUE_30_89_THRIFT">"c25245"</definedName>
    <definedName name="IQ_PML_SECURED_NONRES_PROPERTY_EXCEPT_LAND_DUE_90_THRIFT">"c25266"</definedName>
    <definedName name="IQ_PML_SECURED_NONRES_PROPERTY_EXCEPT_LAND_NON_ACCRUAL_THRIFT">"c25287"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LICYHOLDER_BENEFITS_LH_FFIEC">"c13107"</definedName>
    <definedName name="IQ_POOL_AMT_ORIGINAL">"c8970"</definedName>
    <definedName name="IQ_POOL_NAME">"c8967"</definedName>
    <definedName name="IQ_POOL_NUMBER">"c8968"</definedName>
    <definedName name="IQ_POOL_TYPE">"c8969"</definedName>
    <definedName name="IQ_POPULATION">"c20994"</definedName>
    <definedName name="IQ_POPULATION_FC">"c20995"</definedName>
    <definedName name="IQ_PORTFOLIO_INVESTMENT_NET">"c20996"</definedName>
    <definedName name="IQ_PORTFOLIO_SHARES">"c19116"</definedName>
    <definedName name="IQ_POSITIVE_FAIR_VALUE_DERIVATIVES_BENEFICIARY_FFIEC">"c13123"</definedName>
    <definedName name="IQ_POSITIVE_FAIR_VALUE_DERIVATIVES_GUARANTOR_FFIEC">"c13116"</definedName>
    <definedName name="IQ_POST_RETIRE_EXP">"c1039"</definedName>
    <definedName name="IQ_POSTAGE_FFIEC">"c13051"</definedName>
    <definedName name="IQ_POSTPAID_CHURN">"c2121"</definedName>
    <definedName name="IQ_POSTPAID_SUBS">"c2118"</definedName>
    <definedName name="IQ_POTENTIAL_UPSIDE">"c1855"</definedName>
    <definedName name="IQ_POTENTIAL_UPSIDE_CIQ">"c3799"</definedName>
    <definedName name="IQ_PP_ATTRIB_ORE_RESERVES_ALUM">"c9218"</definedName>
    <definedName name="IQ_PP_ATTRIB_ORE_RESERVES_COP">"c9162"</definedName>
    <definedName name="IQ_PP_ATTRIB_ORE_RESERVES_DIAM">"c9642"</definedName>
    <definedName name="IQ_PP_ATTRIB_ORE_RESERVES_GOLD">"c9003"</definedName>
    <definedName name="IQ_PP_ATTRIB_ORE_RESERVES_IRON">"c9377"</definedName>
    <definedName name="IQ_PP_ATTRIB_ORE_RESERVES_LEAD">"c9430"</definedName>
    <definedName name="IQ_PP_ATTRIB_ORE_RESERVES_MANG">"c9483"</definedName>
    <definedName name="IQ_PP_ATTRIB_ORE_RESERVES_MOLYB">"c9695"</definedName>
    <definedName name="IQ_PP_ATTRIB_ORE_RESERVES_NICK">"c9271"</definedName>
    <definedName name="IQ_PP_ATTRIB_ORE_RESERVES_PLAT">"c9109"</definedName>
    <definedName name="IQ_PP_ATTRIB_ORE_RESERVES_SILVER">"c9056"</definedName>
    <definedName name="IQ_PP_ATTRIB_ORE_RESERVES_TITAN">"c9536"</definedName>
    <definedName name="IQ_PP_ATTRIB_ORE_RESERVES_URAN">"c9589"</definedName>
    <definedName name="IQ_PP_ATTRIB_ORE_RESERVES_ZINC">"c9324"</definedName>
    <definedName name="IQ_PP_ORE_RESERVES_ALUM">"c9211"</definedName>
    <definedName name="IQ_PP_ORE_RESERVES_COP">"c9155"</definedName>
    <definedName name="IQ_PP_ORE_RESERVES_DIAM">"c9635"</definedName>
    <definedName name="IQ_PP_ORE_RESERVES_GOLD">"c8996"</definedName>
    <definedName name="IQ_PP_ORE_RESERVES_IRON">"c9370"</definedName>
    <definedName name="IQ_PP_ORE_RESERVES_LEAD">"c9423"</definedName>
    <definedName name="IQ_PP_ORE_RESERVES_MANG">"c9476"</definedName>
    <definedName name="IQ_PP_ORE_RESERVES_MOLYB">"c9688"</definedName>
    <definedName name="IQ_PP_ORE_RESERVES_NICK">"c9264"</definedName>
    <definedName name="IQ_PP_ORE_RESERVES_PLAT">"c9102"</definedName>
    <definedName name="IQ_PP_ORE_RESERVES_SILVER">"c9049"</definedName>
    <definedName name="IQ_PP_ORE_RESERVES_TITAN">"c9529"</definedName>
    <definedName name="IQ_PP_ORE_RESERVES_URAN">"c9582"</definedName>
    <definedName name="IQ_PP_ORE_RESERVES_ZINC">"c9317"</definedName>
    <definedName name="IQ_PP_RECOV_ATTRIB_RESERVES_ALUM">"c9221"</definedName>
    <definedName name="IQ_PP_RECOV_ATTRIB_RESERVES_COAL">"c9805"</definedName>
    <definedName name="IQ_PP_RECOV_ATTRIB_RESERVES_COP">"c9165"</definedName>
    <definedName name="IQ_PP_RECOV_ATTRIB_RESERVES_DIAM">"c9645"</definedName>
    <definedName name="IQ_PP_RECOV_ATTRIB_RESERVES_GOLD">"c9006"</definedName>
    <definedName name="IQ_PP_RECOV_ATTRIB_RESERVES_IRON">"c9380"</definedName>
    <definedName name="IQ_PP_RECOV_ATTRIB_RESERVES_LEAD">"c9433"</definedName>
    <definedName name="IQ_PP_RECOV_ATTRIB_RESERVES_MANG">"c9486"</definedName>
    <definedName name="IQ_PP_RECOV_ATTRIB_RESERVES_MET_COAL">"c9745"</definedName>
    <definedName name="IQ_PP_RECOV_ATTRIB_RESERVES_MOLYB">"c9698"</definedName>
    <definedName name="IQ_PP_RECOV_ATTRIB_RESERVES_NICK">"c9274"</definedName>
    <definedName name="IQ_PP_RECOV_ATTRIB_RESERVES_PLAT">"c9112"</definedName>
    <definedName name="IQ_PP_RECOV_ATTRIB_RESERVES_SILVER">"c9059"</definedName>
    <definedName name="IQ_PP_RECOV_ATTRIB_RESERVES_STEAM">"c9775"</definedName>
    <definedName name="IQ_PP_RECOV_ATTRIB_RESERVES_TITAN">"c9539"</definedName>
    <definedName name="IQ_PP_RECOV_ATTRIB_RESERVES_URAN">"c9592"</definedName>
    <definedName name="IQ_PP_RECOV_ATTRIB_RESERVES_ZINC">"c9327"</definedName>
    <definedName name="IQ_PP_RECOV_RESERVES_ALUM">"c9215"</definedName>
    <definedName name="IQ_PP_RECOV_RESERVES_COAL">"c9802"</definedName>
    <definedName name="IQ_PP_RECOV_RESERVES_COP">"c9159"</definedName>
    <definedName name="IQ_PP_RECOV_RESERVES_DIAM">"c9639"</definedName>
    <definedName name="IQ_PP_RECOV_RESERVES_GOLD">"c9000"</definedName>
    <definedName name="IQ_PP_RECOV_RESERVES_IRON">"c9374"</definedName>
    <definedName name="IQ_PP_RECOV_RESERVES_LEAD">"c9427"</definedName>
    <definedName name="IQ_PP_RECOV_RESERVES_MANG">"c9480"</definedName>
    <definedName name="IQ_PP_RECOV_RESERVES_MET_COAL">"c9742"</definedName>
    <definedName name="IQ_PP_RECOV_RESERVES_MOLYB">"c9692"</definedName>
    <definedName name="IQ_PP_RECOV_RESERVES_NICK">"c9268"</definedName>
    <definedName name="IQ_PP_RECOV_RESERVES_PLAT">"c9106"</definedName>
    <definedName name="IQ_PP_RECOV_RESERVES_SILVER">"c9053"</definedName>
    <definedName name="IQ_PP_RECOV_RESERVES_STEAM">"c9772"</definedName>
    <definedName name="IQ_PP_RECOV_RESERVES_TITAN">"c9533"</definedName>
    <definedName name="IQ_PP_RECOV_RESERVES_URAN">"c9586"</definedName>
    <definedName name="IQ_PP_RECOV_RESERVES_ZINC">"c9321"</definedName>
    <definedName name="IQ_PP_RESERVES_CALORIFIC_VALUE_COAL">"c9799"</definedName>
    <definedName name="IQ_PP_RESERVES_CALORIFIC_VALUE_MET_COAL">"c9739"</definedName>
    <definedName name="IQ_PP_RESERVES_CALORIFIC_VALUE_STEAM">"c9769"</definedName>
    <definedName name="IQ_PP_RESERVES_GRADE_ALUM">"c9212"</definedName>
    <definedName name="IQ_PP_RESERVES_GRADE_COP">"c9156"</definedName>
    <definedName name="IQ_PP_RESERVES_GRADE_DIAM">"c9636"</definedName>
    <definedName name="IQ_PP_RESERVES_GRADE_GOLD">"c8997"</definedName>
    <definedName name="IQ_PP_RESERVES_GRADE_IRON">"c9371"</definedName>
    <definedName name="IQ_PP_RESERVES_GRADE_LEAD">"c9424"</definedName>
    <definedName name="IQ_PP_RESERVES_GRADE_MANG">"c9477"</definedName>
    <definedName name="IQ_PP_RESERVES_GRADE_MOLYB">"c9689"</definedName>
    <definedName name="IQ_PP_RESERVES_GRADE_NICK">"c9265"</definedName>
    <definedName name="IQ_PP_RESERVES_GRADE_PLAT">"c9103"</definedName>
    <definedName name="IQ_PP_RESERVES_GRADE_SILVER">"c9050"</definedName>
    <definedName name="IQ_PP_RESERVES_GRADE_TITAN">"c9530"</definedName>
    <definedName name="IQ_PP_RESERVES_GRADE_URAN">"c9583"</definedName>
    <definedName name="IQ_PP_RESERVES_GRADE_ZINC">"c9318"</definedName>
    <definedName name="IQ_PPI">"c6810"</definedName>
    <definedName name="IQ_PPI_APR">"c7470"</definedName>
    <definedName name="IQ_PPI_APR_FC">"c8350"</definedName>
    <definedName name="IQ_PPI_CORE">"c6840"</definedName>
    <definedName name="IQ_PPI_CORE_APR">"c7500"</definedName>
    <definedName name="IQ_PPI_CORE_APR_FC">"c8380"</definedName>
    <definedName name="IQ_PPI_CORE_FC">"c7720"</definedName>
    <definedName name="IQ_PPI_CORE_POP">"c7060"</definedName>
    <definedName name="IQ_PPI_CORE_POP_FC">"c7940"</definedName>
    <definedName name="IQ_PPI_CORE_YOY">"c7280"</definedName>
    <definedName name="IQ_PPI_CORE_YOY_FC">"c8160"</definedName>
    <definedName name="IQ_PPI_FC">"c7690"</definedName>
    <definedName name="IQ_PPI_POP">"c7030"</definedName>
    <definedName name="IQ_PPI_POP_FC">"c7910"</definedName>
    <definedName name="IQ_PPI_YOY">"c7250"</definedName>
    <definedName name="IQ_PPI_YOY_FC">"c8130"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CM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CM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CM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STOCK_FFIEC">"c12875"</definedName>
    <definedName name="IQ_PREF_TOT">"c1415"</definedName>
    <definedName name="IQ_PREFERRED_DEPOSITS_FFIEC">"c15312"</definedName>
    <definedName name="IQ_PREFERRED_DEPOSITS_THRIFT">"c24996"</definedName>
    <definedName name="IQ_PREFERRED_FDIC">"c6349"</definedName>
    <definedName name="IQ_PREFERRED_LIST">"c13506"</definedName>
    <definedName name="IQ_PREFERRED_STOCK_DIVIDENDS_DECLARED_SAVINGS_ASSOCIATION_THRIFT">"c25010"</definedName>
    <definedName name="IQ_PREMISES_EQUIPMENT_FDIC">"c6577"</definedName>
    <definedName name="IQ_PREMISES_FIXED_ASSETS_CAP_LEASES_FFIEC">"c12830"</definedName>
    <definedName name="IQ_PREMIUM_INSURANCE_CREDIT_FFIEC">"c13070"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INC_AFTER_CAP_ALLOCATION_FOREIGN_FFIEC">"c15390"</definedName>
    <definedName name="IQ_PRETAX_INC_BEFORE_CAP_ALLOCATION_FOREIGN_FFIEC">"c15388"</definedName>
    <definedName name="IQ_PRETAX_OPERATING_INC_AVG_ASSETS_FFIEC">"c13365"</definedName>
    <definedName name="IQ_PRETAX_RETURN_ASSETS_FDIC">"c6731"</definedName>
    <definedName name="IQ_PREV_MONTHLY_FACTOR">"c8973"</definedName>
    <definedName name="IQ_PREV_MONTHLY_FACTOR_DATE">"c8974"</definedName>
    <definedName name="IQ_PRICE_OVER_BVPS">"c1412"</definedName>
    <definedName name="IQ_PRICE_OVER_LTM_EPS">"c1413"</definedName>
    <definedName name="IQ_PRICE_PAID_FARM_INDEX">"c6948"</definedName>
    <definedName name="IQ_PRICE_PAID_FARM_INDEX_APR">"c7608"</definedName>
    <definedName name="IQ_PRICE_PAID_FARM_INDEX_APR_FC">"c8488"</definedName>
    <definedName name="IQ_PRICE_PAID_FARM_INDEX_FC">"c7828"</definedName>
    <definedName name="IQ_PRICE_PAID_FARM_INDEX_POP">"c7168"</definedName>
    <definedName name="IQ_PRICE_PAID_FARM_INDEX_POP_FC">"c8048"</definedName>
    <definedName name="IQ_PRICE_PAID_FARM_INDEX_YOY">"c7388"</definedName>
    <definedName name="IQ_PRICE_PAID_FARM_INDEX_YOY_FC">"c8268"</definedName>
    <definedName name="IQ_PRICE_SALES">"c17552"</definedName>
    <definedName name="IQ_PRICE_TARGET">"c82"</definedName>
    <definedName name="IQ_PRICE_TARGET_BOTTOM_UP">"c5486"</definedName>
    <definedName name="IQ_PRICE_TARGET_BOTTOM_UP_CIQ">"c12023"</definedName>
    <definedName name="IQ_PRICE_TARGET_CIQ">"c3613"</definedName>
    <definedName name="IQ_PRICE_TARGET_REUT">"c3631"</definedName>
    <definedName name="IQ_PRICE_VOL_HIST_2YR">"c15637"</definedName>
    <definedName name="IQ_PRICE_VOL_HIST_3MTH">"c15634"</definedName>
    <definedName name="IQ_PRICE_VOL_HIST_5YR">"c15638"</definedName>
    <definedName name="IQ_PRICE_VOL_HIST_6MTH">"c15635"</definedName>
    <definedName name="IQ_PRICE_VOL_HIST_YR">"c15636"</definedName>
    <definedName name="IQ_PRICEDATE">"c1069"</definedName>
    <definedName name="IQ_PRICING_DATE">"c1613"</definedName>
    <definedName name="IQ_PRIMARY_EPS_TYPE">"c4498"</definedName>
    <definedName name="IQ_PRIMARY_EPS_TYPE_CIQ">"c5036"</definedName>
    <definedName name="IQ_PRIMARY_EST_CONSOLIDATION">"c16246"</definedName>
    <definedName name="IQ_PRIMARY_EST_CONSOLIDATION_CIQ">"c16247"</definedName>
    <definedName name="IQ_PRIMARY_INDUSTRY">"c1070"</definedName>
    <definedName name="IQ_PRIMARY_SIC_CODE">"c16218"</definedName>
    <definedName name="IQ_PRIMARY_SIC_INDUSTRY">"c16217"</definedName>
    <definedName name="IQ_PRINCIPAL_AMT">"c2157"</definedName>
    <definedName name="IQ_PRIOR_PERIOD_ADJUSTMENTS_SAVINGS_ASSOCIATION_THRIFT">"c25017"</definedName>
    <definedName name="IQ_PRIVATE_CONST_TOTAL_APR_FC_UNUSED">"c8559"</definedName>
    <definedName name="IQ_PRIVATE_CONST_TOTAL_APR_FC_UNUSED_UNUSED_UNUSED">"c8559"</definedName>
    <definedName name="IQ_PRIVATE_CONST_TOTAL_APR_UNUSED">"c7679"</definedName>
    <definedName name="IQ_PRIVATE_CONST_TOTAL_APR_UNUSED_UNUSED_UNUSED">"c7679"</definedName>
    <definedName name="IQ_PRIVATE_CONST_TOTAL_FC_UNUSED">"c7899"</definedName>
    <definedName name="IQ_PRIVATE_CONST_TOTAL_FC_UNUSED_UNUSED_UNUSED">"c7899"</definedName>
    <definedName name="IQ_PRIVATE_CONST_TOTAL_POP_FC_UNUSED">"c8119"</definedName>
    <definedName name="IQ_PRIVATE_CONST_TOTAL_POP_FC_UNUSED_UNUSED_UNUSED">"c8119"</definedName>
    <definedName name="IQ_PRIVATE_CONST_TOTAL_POP_UNUSED">"c7239"</definedName>
    <definedName name="IQ_PRIVATE_CONST_TOTAL_POP_UNUSED_UNUSED_UNUSED">"c7239"</definedName>
    <definedName name="IQ_PRIVATE_CONST_TOTAL_UNUSED">"c7019"</definedName>
    <definedName name="IQ_PRIVATE_CONST_TOTAL_UNUSED_UNUSED_UNUSED">"c7019"</definedName>
    <definedName name="IQ_PRIVATE_CONST_TOTAL_YOY_FC_UNUSED">"c8339"</definedName>
    <definedName name="IQ_PRIVATE_CONST_TOTAL_YOY_FC_UNUSED_UNUSED_UNUSED">"c8339"</definedName>
    <definedName name="IQ_PRIVATE_CONST_TOTAL_YOY_UNUSED">"c7459"</definedName>
    <definedName name="IQ_PRIVATE_CONST_TOTAL_YOY_UNUSED_UNUSED_UNUSED">"c7459"</definedName>
    <definedName name="IQ_PRIVATE_FIXED_INVEST_TOTAL">"c12006"</definedName>
    <definedName name="IQ_PRIVATE_FIXED_INVEST_TOTAL_APR">"c12009"</definedName>
    <definedName name="IQ_PRIVATE_FIXED_INVEST_TOTAL_POP">"c12007"</definedName>
    <definedName name="IQ_PRIVATE_FIXED_INVEST_TOTAL_YOY">"c12008"</definedName>
    <definedName name="IQ_PRIVATE_NONRES_CONST_IMPROV">"c6949"</definedName>
    <definedName name="IQ_PRIVATE_NONRES_CONST_IMPROV_APR">"c7609"</definedName>
    <definedName name="IQ_PRIVATE_NONRES_CONST_IMPROV_APR_FC">"c8489"</definedName>
    <definedName name="IQ_PRIVATE_NONRES_CONST_IMPROV_FC">"c7829"</definedName>
    <definedName name="IQ_PRIVATE_NONRES_CONST_IMPROV_POP">"c7169"</definedName>
    <definedName name="IQ_PRIVATE_NONRES_CONST_IMPROV_POP_FC">"c8049"</definedName>
    <definedName name="IQ_PRIVATE_NONRES_CONST_IMPROV_YOY">"c7389"</definedName>
    <definedName name="IQ_PRIVATE_NONRES_CONST_IMPROV_YOY_FC">"c8269"</definedName>
    <definedName name="IQ_PRIVATE_RES_CONST_IMPROV">"c6950"</definedName>
    <definedName name="IQ_PRIVATE_RES_CONST_IMPROV_APR">"c7610"</definedName>
    <definedName name="IQ_PRIVATE_RES_CONST_IMPROV_APR_FC">"c8490"</definedName>
    <definedName name="IQ_PRIVATE_RES_CONST_IMPROV_FC">"c7830"</definedName>
    <definedName name="IQ_PRIVATE_RES_CONST_IMPROV_POP">"c7170"</definedName>
    <definedName name="IQ_PRIVATE_RES_CONST_IMPROV_POP_FC">"c8050"</definedName>
    <definedName name="IQ_PRIVATE_RES_CONST_IMPROV_YOY">"c7390"</definedName>
    <definedName name="IQ_PRIVATE_RES_CONST_IMPROV_YOY_FC">"c8270"</definedName>
    <definedName name="IQ_PRIVATE_RES_CONST_REAL_APR_FC_UNUSED">"c8535"</definedName>
    <definedName name="IQ_PRIVATE_RES_CONST_REAL_APR_FC_UNUSED_UNUSED_UNUSED">"c8535"</definedName>
    <definedName name="IQ_PRIVATE_RES_CONST_REAL_APR_UNUSED">"c7655"</definedName>
    <definedName name="IQ_PRIVATE_RES_CONST_REAL_APR_UNUSED_UNUSED_UNUSED">"c7655"</definedName>
    <definedName name="IQ_PRIVATE_RES_CONST_REAL_FC_UNUSED">"c7875"</definedName>
    <definedName name="IQ_PRIVATE_RES_CONST_REAL_FC_UNUSED_UNUSED_UNUSED">"c7875"</definedName>
    <definedName name="IQ_PRIVATE_RES_CONST_REAL_POP_FC_UNUSED">"c8095"</definedName>
    <definedName name="IQ_PRIVATE_RES_CONST_REAL_POP_FC_UNUSED_UNUSED_UNUSED">"c8095"</definedName>
    <definedName name="IQ_PRIVATE_RES_CONST_REAL_POP_UNUSED">"c7215"</definedName>
    <definedName name="IQ_PRIVATE_RES_CONST_REAL_POP_UNUSED_UNUSED_UNUSED">"c7215"</definedName>
    <definedName name="IQ_PRIVATE_RES_CONST_REAL_UNUSED">"c6995"</definedName>
    <definedName name="IQ_PRIVATE_RES_CONST_REAL_UNUSED_UNUSED_UNUSED">"c6995"</definedName>
    <definedName name="IQ_PRIVATE_RES_CONST_REAL_YOY_FC_UNUSED">"c8315"</definedName>
    <definedName name="IQ_PRIVATE_RES_CONST_REAL_YOY_FC_UNUSED_UNUSED_UNUSED">"c8315"</definedName>
    <definedName name="IQ_PRIVATE_RES_CONST_REAL_YOY_UNUSED">"c7435"</definedName>
    <definedName name="IQ_PRIVATE_RES_CONST_REAL_YOY_UNUSED_UNUSED_UNUSED">"c7435"</definedName>
    <definedName name="IQ_PRIVATE_RES_FIXED_INVEST_REAL">"c11986"</definedName>
    <definedName name="IQ_PRIVATE_RES_FIXED_INVEST_REAL_APR">"c11989"</definedName>
    <definedName name="IQ_PRIVATE_RES_FIXED_INVEST_REAL_POP">"c11987"</definedName>
    <definedName name="IQ_PRIVATE_RES_FIXED_INVEST_REAL_YOY">"c11988"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BABLE_ATTRIB_ORE_RESERVES_ALUM">"c9217"</definedName>
    <definedName name="IQ_PROBABLE_ATTRIB_ORE_RESERVES_COP">"c9161"</definedName>
    <definedName name="IQ_PROBABLE_ATTRIB_ORE_RESERVES_DIAM">"c9641"</definedName>
    <definedName name="IQ_PROBABLE_ATTRIB_ORE_RESERVES_GOLD">"c9002"</definedName>
    <definedName name="IQ_PROBABLE_ATTRIB_ORE_RESERVES_IRON">"c9376"</definedName>
    <definedName name="IQ_PROBABLE_ATTRIB_ORE_RESERVES_LEAD">"c9429"</definedName>
    <definedName name="IQ_PROBABLE_ATTRIB_ORE_RESERVES_MANG">"c9482"</definedName>
    <definedName name="IQ_PROBABLE_ATTRIB_ORE_RESERVES_MOLYB">"c9694"</definedName>
    <definedName name="IQ_PROBABLE_ATTRIB_ORE_RESERVES_NICK">"c9270"</definedName>
    <definedName name="IQ_PROBABLE_ATTRIB_ORE_RESERVES_PLAT">"c9108"</definedName>
    <definedName name="IQ_PROBABLE_ATTRIB_ORE_RESERVES_SILVER">"c9055"</definedName>
    <definedName name="IQ_PROBABLE_ATTRIB_ORE_RESERVES_TITAN">"c9535"</definedName>
    <definedName name="IQ_PROBABLE_ATTRIB_ORE_RESERVES_URAN">"c9588"</definedName>
    <definedName name="IQ_PROBABLE_ATTRIB_ORE_RESERVES_ZINC">"c9323"</definedName>
    <definedName name="IQ_PROBABLE_ORE_RESERVES_ALUM">"c9209"</definedName>
    <definedName name="IQ_PROBABLE_ORE_RESERVES_COP">"c9153"</definedName>
    <definedName name="IQ_PROBABLE_ORE_RESERVES_DIAM">"c9633"</definedName>
    <definedName name="IQ_PROBABLE_ORE_RESERVES_GOLD">"c8994"</definedName>
    <definedName name="IQ_PROBABLE_ORE_RESERVES_IRON">"c9368"</definedName>
    <definedName name="IQ_PROBABLE_ORE_RESERVES_LEAD">"c9421"</definedName>
    <definedName name="IQ_PROBABLE_ORE_RESERVES_MANG">"c9474"</definedName>
    <definedName name="IQ_PROBABLE_ORE_RESERVES_MOLYB">"c9686"</definedName>
    <definedName name="IQ_PROBABLE_ORE_RESERVES_NICK">"c9262"</definedName>
    <definedName name="IQ_PROBABLE_ORE_RESERVES_PLAT">"c9100"</definedName>
    <definedName name="IQ_PROBABLE_ORE_RESERVES_SILVER">"c9047"</definedName>
    <definedName name="IQ_PROBABLE_ORE_RESERVES_TITAN">"c9527"</definedName>
    <definedName name="IQ_PROBABLE_ORE_RESERVES_URAN">"c9580"</definedName>
    <definedName name="IQ_PROBABLE_ORE_RESERVES_ZINC">"c9315"</definedName>
    <definedName name="IQ_PROBABLE_RECOV_ATTRIB_RESERVES_ALUM">"c9220"</definedName>
    <definedName name="IQ_PROBABLE_RECOV_ATTRIB_RESERVES_COAL">"c9804"</definedName>
    <definedName name="IQ_PROBABLE_RECOV_ATTRIB_RESERVES_COP">"c9164"</definedName>
    <definedName name="IQ_PROBABLE_RECOV_ATTRIB_RESERVES_DIAM">"c9644"</definedName>
    <definedName name="IQ_PROBABLE_RECOV_ATTRIB_RESERVES_GOLD">"c9005"</definedName>
    <definedName name="IQ_PROBABLE_RECOV_ATTRIB_RESERVES_IRON">"c9379"</definedName>
    <definedName name="IQ_PROBABLE_RECOV_ATTRIB_RESERVES_LEAD">"c9432"</definedName>
    <definedName name="IQ_PROBABLE_RECOV_ATTRIB_RESERVES_MANG">"c9485"</definedName>
    <definedName name="IQ_PROBABLE_RECOV_ATTRIB_RESERVES_MET_COAL">"c9744"</definedName>
    <definedName name="IQ_PROBABLE_RECOV_ATTRIB_RESERVES_MOLYB">"c9697"</definedName>
    <definedName name="IQ_PROBABLE_RECOV_ATTRIB_RESERVES_NICK">"c9273"</definedName>
    <definedName name="IQ_PROBABLE_RECOV_ATTRIB_RESERVES_PLAT">"c9111"</definedName>
    <definedName name="IQ_PROBABLE_RECOV_ATTRIB_RESERVES_SILVER">"c9058"</definedName>
    <definedName name="IQ_PROBABLE_RECOV_ATTRIB_RESERVES_STEAM">"c9774"</definedName>
    <definedName name="IQ_PROBABLE_RECOV_ATTRIB_RESERVES_TITAN">"c9538"</definedName>
    <definedName name="IQ_PROBABLE_RECOV_ATTRIB_RESERVES_URAN">"c9591"</definedName>
    <definedName name="IQ_PROBABLE_RECOV_ATTRIB_RESERVES_ZINC">"c9326"</definedName>
    <definedName name="IQ_PROBABLE_RECOV_RESERVES_ALUM">"c9214"</definedName>
    <definedName name="IQ_PROBABLE_RECOV_RESERVES_COAL">"c9801"</definedName>
    <definedName name="IQ_PROBABLE_RECOV_RESERVES_COP">"c9158"</definedName>
    <definedName name="IQ_PROBABLE_RECOV_RESERVES_DIAM">"c9638"</definedName>
    <definedName name="IQ_PROBABLE_RECOV_RESERVES_GOLD">"c8999"</definedName>
    <definedName name="IQ_PROBABLE_RECOV_RESERVES_IRON">"c9373"</definedName>
    <definedName name="IQ_PROBABLE_RECOV_RESERVES_LEAD">"c9426"</definedName>
    <definedName name="IQ_PROBABLE_RECOV_RESERVES_MANG">"c9479"</definedName>
    <definedName name="IQ_PROBABLE_RECOV_RESERVES_MET_COAL">"c9741"</definedName>
    <definedName name="IQ_PROBABLE_RECOV_RESERVES_MOLYB">"c9691"</definedName>
    <definedName name="IQ_PROBABLE_RECOV_RESERVES_NICK">"c9267"</definedName>
    <definedName name="IQ_PROBABLE_RECOV_RESERVES_PLAT">"c9105"</definedName>
    <definedName name="IQ_PROBABLE_RECOV_RESERVES_SILVER">"c9052"</definedName>
    <definedName name="IQ_PROBABLE_RECOV_RESERVES_STEAM">"c9771"</definedName>
    <definedName name="IQ_PROBABLE_RECOV_RESERVES_TITAN">"c9532"</definedName>
    <definedName name="IQ_PROBABLE_RECOV_RESERVES_URAN">"c9585"</definedName>
    <definedName name="IQ_PROBABLE_RECOV_RESERVES_ZINC">"c9320"</definedName>
    <definedName name="IQ_PROBABLE_RESERVES_CALORIFIC_VALUE_COAL">"c9798"</definedName>
    <definedName name="IQ_PROBABLE_RESERVES_CALORIFIC_VALUE_MET_COAL">"c9738"</definedName>
    <definedName name="IQ_PROBABLE_RESERVES_CALORIFIC_VALUE_STEAM">"c9768"</definedName>
    <definedName name="IQ_PROBABLE_RESERVES_GRADE_ALUM">"c9210"</definedName>
    <definedName name="IQ_PROBABLE_RESERVES_GRADE_COP">"c9154"</definedName>
    <definedName name="IQ_PROBABLE_RESERVES_GRADE_DIAM">"c9634"</definedName>
    <definedName name="IQ_PROBABLE_RESERVES_GRADE_GOLD">"c8995"</definedName>
    <definedName name="IQ_PROBABLE_RESERVES_GRADE_IRON">"c9369"</definedName>
    <definedName name="IQ_PROBABLE_RESERVES_GRADE_LEAD">"c9422"</definedName>
    <definedName name="IQ_PROBABLE_RESERVES_GRADE_MANG">"c9475"</definedName>
    <definedName name="IQ_PROBABLE_RESERVES_GRADE_MOLYB">"c9687"</definedName>
    <definedName name="IQ_PROBABLE_RESERVES_GRADE_NICK">"c9263"</definedName>
    <definedName name="IQ_PROBABLE_RESERVES_GRADE_PLAT">"c9101"</definedName>
    <definedName name="IQ_PROBABLE_RESERVES_GRADE_SILVER">"c9048"</definedName>
    <definedName name="IQ_PROBABLE_RESERVES_GRADE_TITAN">"c9528"</definedName>
    <definedName name="IQ_PROBABLE_RESERVES_GRADE_URAN">"c9581"</definedName>
    <definedName name="IQ_PROBABLE_RESERVES_GRADE_ZINC">"c9316"</definedName>
    <definedName name="IQ_PROBABLE_RESERVES_TO_TOTAL_RESERVES_COAL">"c15953"</definedName>
    <definedName name="IQ_PRODUCTION_COST_ALUM">"c9253"</definedName>
    <definedName name="IQ_PRODUCTION_COST_COAL">"c9826"</definedName>
    <definedName name="IQ_PRODUCTION_COST_COP">"c9200"</definedName>
    <definedName name="IQ_PRODUCTION_COST_DIAM">"c9677"</definedName>
    <definedName name="IQ_PRODUCTION_COST_GOLD">"c9038"</definedName>
    <definedName name="IQ_PRODUCTION_COST_IRON">"c9412"</definedName>
    <definedName name="IQ_PRODUCTION_COST_LEAD">"c9465"</definedName>
    <definedName name="IQ_PRODUCTION_COST_MANG">"c9518"</definedName>
    <definedName name="IQ_PRODUCTION_COST_MET_COAL">"c9763"</definedName>
    <definedName name="IQ_PRODUCTION_COST_MOLYB">"c9730"</definedName>
    <definedName name="IQ_PRODUCTION_COST_NICK">"c9306"</definedName>
    <definedName name="IQ_PRODUCTION_COST_PLAT">"c9144"</definedName>
    <definedName name="IQ_PRODUCTION_COST_SILVER">"c9091"</definedName>
    <definedName name="IQ_PRODUCTION_COST_STEAM">"c9793"</definedName>
    <definedName name="IQ_PRODUCTION_COST_TITAN">"c9571"</definedName>
    <definedName name="IQ_PRODUCTION_COST_URAN">"c9624"</definedName>
    <definedName name="IQ_PRODUCTION_COST_ZINC">"c9359"</definedName>
    <definedName name="IQ_PRODUCTION_TO_SOLD_COAL">"c15945"</definedName>
    <definedName name="IQ_PROFESSIONAL">"c1071"</definedName>
    <definedName name="IQ_PROFESSIONAL_ALL_OTHER_COMP">"c18944"</definedName>
    <definedName name="IQ_PROFESSIONAL_ANNUAL_CASH_COMP">"c18945"</definedName>
    <definedName name="IQ_PROFESSIONAL_AS_REPORTED_COMP">"c18949"</definedName>
    <definedName name="IQ_PROFESSIONAL_AS_REPORTED_DIRECTOR_COMP">"c18961"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BONUS">"c18940"</definedName>
    <definedName name="IQ_PROFESSIONAL_CALCULATED_COMP">"c18947"</definedName>
    <definedName name="IQ_PROFESSIONAL_CHANGE_PENSION">"c18962"</definedName>
    <definedName name="IQ_PROFESSIONAL_DIRECT_FAX">"c15166"</definedName>
    <definedName name="IQ_PROFESSIONAL_DIRECT_PHONE">"c15165"</definedName>
    <definedName name="IQ_PROFESSIONAL_DIRECTOR_BONUS">"c18956"</definedName>
    <definedName name="IQ_PROFESSIONAL_DIRECTOR_CHANGE_PENSION">"c18957"</definedName>
    <definedName name="IQ_PROFESSIONAL_DIRECTOR_FEE">"c18953"</definedName>
    <definedName name="IQ_PROFESSIONAL_DIRECTOR_NON_EQUITY_COMP">"c18958"</definedName>
    <definedName name="IQ_PROFESSIONAL_DIRECTOR_OPTION_AWARDS">"c18954"</definedName>
    <definedName name="IQ_PROFESSIONAL_DIRECTOR_OTHER">"c18955"</definedName>
    <definedName name="IQ_PROFESSIONAL_DIRECTOR_STOCK_AWARDS">"c18959"</definedName>
    <definedName name="IQ_PROFESSIONAL_DIRECTOR_STOCK_GRANTS">"c18986"</definedName>
    <definedName name="IQ_PROFESSIONAL_DIRECTOR_STOCK_OPTIONS">"c18960"</definedName>
    <definedName name="IQ_PROFESSIONAL_EMAIL">"c15167"</definedName>
    <definedName name="IQ_PROFESSIONAL_EQUITY_INCENTIVE">"c18982"</definedName>
    <definedName name="IQ_PROFESSIONAL_EST_PAYMENTS_CHANGE_CONTROL">"c18951"</definedName>
    <definedName name="IQ_PROFESSIONAL_EST_PAYMENTS_TERMINATION">"c18963"</definedName>
    <definedName name="IQ_PROFESSIONAL_EXERCISABLE_OPTIONS">"c18966"</definedName>
    <definedName name="IQ_PROFESSIONAL_EXERCISABLE_VALUES">"c18967"</definedName>
    <definedName name="IQ_PROFESSIONAL_EXERCISED_OPTIONS">"c18964"</definedName>
    <definedName name="IQ_PROFESSIONAL_EXERCISED_VALUES">"c18965"</definedName>
    <definedName name="IQ_PROFESSIONAL_ID">"c13755"</definedName>
    <definedName name="IQ_PROFESSIONAL_LT_INCENTIVE">"c18943"</definedName>
    <definedName name="IQ_PROFESSIONAL_MAIN_FAX">"c15164"</definedName>
    <definedName name="IQ_PROFESSIONAL_MAIN_PHONE">"c15163"</definedName>
    <definedName name="IQ_PROFESSIONAL_MARKET_VALUE_SHARES_NOT_VESTED">"c18981"</definedName>
    <definedName name="IQ_PROFESSIONAL_NON_EQUITY_INCENTIVE">"c18952"</definedName>
    <definedName name="IQ_PROFESSIONAL_NUM_SHARED_NOT_VESTED">"c18980"</definedName>
    <definedName name="IQ_PROFESSIONAL_NUM_SHARES_ACQUIRED">"c18978"</definedName>
    <definedName name="IQ_PROFESSIONAL_OFFICE_ADDRESS">"c15162"</definedName>
    <definedName name="IQ_PROFESSIONAL_OPTION_AWARDS">"c18948"</definedName>
    <definedName name="IQ_PROFESSIONAL_OPTION_MARKET_PRICE">"c18977"</definedName>
    <definedName name="IQ_PROFESSIONAL_OPTION_PRICE">"c18976"</definedName>
    <definedName name="IQ_PROFESSIONAL_OTHER_ANNUAL_COMP">"c18941"</definedName>
    <definedName name="IQ_PROFESSIONAL_OTHER_COMP">"c18950"</definedName>
    <definedName name="IQ_PROFESSIONAL_RESTRICTED_STOCK_COMP">"c18942"</definedName>
    <definedName name="IQ_PROFESSIONAL_SALARY">"c18939"</definedName>
    <definedName name="IQ_PROFESSIONAL_ST_COMP">"c18946"</definedName>
    <definedName name="IQ_PROFESSIONAL_TITLE">"c1072"</definedName>
    <definedName name="IQ_PROFESSIONAL_TOTAL_NUM_STOCK_AWARDS">"c18985"</definedName>
    <definedName name="IQ_PROFESSIONAL_TOTAL_OPTIONS">"c18974"</definedName>
    <definedName name="IQ_PROFESSIONAL_TOTAL_STOCK_VALUE">"c18984"</definedName>
    <definedName name="IQ_PROFESSIONAL_TOTAL_VALUE_OPTIONS">"c18975"</definedName>
    <definedName name="IQ_PROFESSIONAL_UNCLASSIFIED_OPTIONS">"c18970"</definedName>
    <definedName name="IQ_PROFESSIONAL_UNCLASSIFIED_OPTIONS_VALUE">"c18971"</definedName>
    <definedName name="IQ_PROFESSIONAL_UNEARNED_STOCK_VALUE">"c18983"</definedName>
    <definedName name="IQ_PROFESSIONAL_UNEXERCISABLE_OPTIONS">"c18968"</definedName>
    <definedName name="IQ_PROFESSIONAL_UNEXERCISABLE_VALUES">"c18969"</definedName>
    <definedName name="IQ_PROFESSIONAL_UNEXERCISED_UNEARNED_OPTIONS">"c18972"</definedName>
    <definedName name="IQ_PROFESSIONAL_UNEXERCISED_UNEARNED_OPTIONS_VALUE">"c18973"</definedName>
    <definedName name="IQ_PROFESSIONAL_VALUE_VESTING">"c18979"</definedName>
    <definedName name="IQ_PROFIT_AFTER_COST_CAPITAL_NEW_BUSINESS">"c9969"</definedName>
    <definedName name="IQ_PROFIT_BEFORE_COST_CAPITAL_NEW_BUSINESS">"c9967"</definedName>
    <definedName name="IQ_PROGRAMMING_COSTS">"c2884"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_MGMT_EXPENSE">"c16038"</definedName>
    <definedName name="IQ_PROP_MGMT_INCOME">"c16028"</definedName>
    <definedName name="IQ_PROP_OPERATING_EXPENSE">"c16037"</definedName>
    <definedName name="IQ_PROP_RENTAL_REVENUE">"c16019"</definedName>
    <definedName name="IQ_PROP_SALES_EXPENSE">"c16044"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PERTY_TAX_INSURANCE">"c16033"</definedName>
    <definedName name="IQ_PROV_BAD_DEBTS">"c1075"</definedName>
    <definedName name="IQ_PROV_BAD_DEBTS_CF">"c1076"</definedName>
    <definedName name="IQ_PROVED_ATTRIB_ORE_RESERVES_ALUM">"c9216"</definedName>
    <definedName name="IQ_PROVED_ATTRIB_ORE_RESERVES_COP">"c9160"</definedName>
    <definedName name="IQ_PROVED_ATTRIB_ORE_RESERVES_DIAM">"c9640"</definedName>
    <definedName name="IQ_PROVED_ATTRIB_ORE_RESERVES_GOLD">"c9001"</definedName>
    <definedName name="IQ_PROVED_ATTRIB_ORE_RESERVES_IRON">"c9375"</definedName>
    <definedName name="IQ_PROVED_ATTRIB_ORE_RESERVES_LEAD">"c9428"</definedName>
    <definedName name="IQ_PROVED_ATTRIB_ORE_RESERVES_MANG">"c9481"</definedName>
    <definedName name="IQ_PROVED_ATTRIB_ORE_RESERVES_MOLYB">"c9693"</definedName>
    <definedName name="IQ_PROVED_ATTRIB_ORE_RESERVES_NICK">"c9269"</definedName>
    <definedName name="IQ_PROVED_ATTRIB_ORE_RESERVES_PLAT">"c9107"</definedName>
    <definedName name="IQ_PROVED_ATTRIB_ORE_RESERVES_SILVER">"c9054"</definedName>
    <definedName name="IQ_PROVED_ATTRIB_ORE_RESERVES_TITAN">"c9534"</definedName>
    <definedName name="IQ_PROVED_ATTRIB_ORE_RESERVES_URAN">"c9587"</definedName>
    <definedName name="IQ_PROVED_ATTRIB_ORE_RESERVES_ZINC">"c9322"</definedName>
    <definedName name="IQ_PROVED_ORE_RESERVES_ALUM">"c9207"</definedName>
    <definedName name="IQ_PROVED_ORE_RESERVES_COP">"c9151"</definedName>
    <definedName name="IQ_PROVED_ORE_RESERVES_DIAM">"c9631"</definedName>
    <definedName name="IQ_PROVED_ORE_RESERVES_GOLD">"c8992"</definedName>
    <definedName name="IQ_PROVED_ORE_RESERVES_IRON">"c9366"</definedName>
    <definedName name="IQ_PROVED_ORE_RESERVES_LEAD">"c9419"</definedName>
    <definedName name="IQ_PROVED_ORE_RESERVES_MANG">"c9472"</definedName>
    <definedName name="IQ_PROVED_ORE_RESERVES_MOLYB">"c9684"</definedName>
    <definedName name="IQ_PROVED_ORE_RESERVES_NICK">"c9260"</definedName>
    <definedName name="IQ_PROVED_ORE_RESERVES_PLAT">"c9098"</definedName>
    <definedName name="IQ_PROVED_ORE_RESERVES_SILVER">"c9045"</definedName>
    <definedName name="IQ_PROVED_ORE_RESERVES_TITAN">"c9525"</definedName>
    <definedName name="IQ_PROVED_ORE_RESERVES_URAN">"c9578"</definedName>
    <definedName name="IQ_PROVED_ORE_RESERVES_ZINC">"c9313"</definedName>
    <definedName name="IQ_PROVED_RECOV_ATTRIB_RESERVES_ALUM">"c9219"</definedName>
    <definedName name="IQ_PROVED_RECOV_ATTRIB_RESERVES_COAL">"c9803"</definedName>
    <definedName name="IQ_PROVED_RECOV_ATTRIB_RESERVES_COP">"c9163"</definedName>
    <definedName name="IQ_PROVED_RECOV_ATTRIB_RESERVES_DIAM">"c9643"</definedName>
    <definedName name="IQ_PROVED_RECOV_ATTRIB_RESERVES_GOLD">"c9004"</definedName>
    <definedName name="IQ_PROVED_RECOV_ATTRIB_RESERVES_IRON">"c9378"</definedName>
    <definedName name="IQ_PROVED_RECOV_ATTRIB_RESERVES_LEAD">"c9431"</definedName>
    <definedName name="IQ_PROVED_RECOV_ATTRIB_RESERVES_MANG">"c9484"</definedName>
    <definedName name="IQ_PROVED_RECOV_ATTRIB_RESERVES_MET_COAL">"c9743"</definedName>
    <definedName name="IQ_PROVED_RECOV_ATTRIB_RESERVES_MOLYB">"c9696"</definedName>
    <definedName name="IQ_PROVED_RECOV_ATTRIB_RESERVES_NICK">"c9272"</definedName>
    <definedName name="IQ_PROVED_RECOV_ATTRIB_RESERVES_PLAT">"c9110"</definedName>
    <definedName name="IQ_PROVED_RECOV_ATTRIB_RESERVES_SILVER">"c9057"</definedName>
    <definedName name="IQ_PROVED_RECOV_ATTRIB_RESERVES_STEAM">"c9773"</definedName>
    <definedName name="IQ_PROVED_RECOV_ATTRIB_RESERVES_TITAN">"c9537"</definedName>
    <definedName name="IQ_PROVED_RECOV_ATTRIB_RESERVES_URAN">"c9590"</definedName>
    <definedName name="IQ_PROVED_RECOV_ATTRIB_RESERVES_ZINC">"c9325"</definedName>
    <definedName name="IQ_PROVED_RECOV_RESERVES_ALUM">"c9213"</definedName>
    <definedName name="IQ_PROVED_RECOV_RESERVES_COAL">"c9800"</definedName>
    <definedName name="IQ_PROVED_RECOV_RESERVES_COP">"c9157"</definedName>
    <definedName name="IQ_PROVED_RECOV_RESERVES_DIAM">"c9637"</definedName>
    <definedName name="IQ_PROVED_RECOV_RESERVES_GOLD">"c8998"</definedName>
    <definedName name="IQ_PROVED_RECOV_RESERVES_IRON">"c9372"</definedName>
    <definedName name="IQ_PROVED_RECOV_RESERVES_LEAD">"c9425"</definedName>
    <definedName name="IQ_PROVED_RECOV_RESERVES_MANG">"c9478"</definedName>
    <definedName name="IQ_PROVED_RECOV_RESERVES_MET_COAL">"c9740"</definedName>
    <definedName name="IQ_PROVED_RECOV_RESERVES_MOLYB">"c9690"</definedName>
    <definedName name="IQ_PROVED_RECOV_RESERVES_NICK">"c9266"</definedName>
    <definedName name="IQ_PROVED_RECOV_RESERVES_PLAT">"c9104"</definedName>
    <definedName name="IQ_PROVED_RECOV_RESERVES_SILVER">"c9051"</definedName>
    <definedName name="IQ_PROVED_RECOV_RESERVES_STEAM">"c9770"</definedName>
    <definedName name="IQ_PROVED_RECOV_RESERVES_TITAN">"c9531"</definedName>
    <definedName name="IQ_PROVED_RECOV_RESERVES_URAN">"c9584"</definedName>
    <definedName name="IQ_PROVED_RECOV_RESERVES_ZINC">"c9319"</definedName>
    <definedName name="IQ_PROVED_RESERVES_CALORIFIC_VALUE_COAL">"c9797"</definedName>
    <definedName name="IQ_PROVED_RESERVES_CALORIFIC_VALUE_MET_COAL">"c9737"</definedName>
    <definedName name="IQ_PROVED_RESERVES_CALORIFIC_VALUE_STEAM">"c9767"</definedName>
    <definedName name="IQ_PROVED_RESERVES_GRADE_ALUM">"c9208"</definedName>
    <definedName name="IQ_PROVED_RESERVES_GRADE_COP">"c9152"</definedName>
    <definedName name="IQ_PROVED_RESERVES_GRADE_DIAM">"c9632"</definedName>
    <definedName name="IQ_PROVED_RESERVES_GRADE_GOLD">"c8993"</definedName>
    <definedName name="IQ_PROVED_RESERVES_GRADE_IRON">"c9367"</definedName>
    <definedName name="IQ_PROVED_RESERVES_GRADE_LEAD">"c9420"</definedName>
    <definedName name="IQ_PROVED_RESERVES_GRADE_MANG">"c9473"</definedName>
    <definedName name="IQ_PROVED_RESERVES_GRADE_MOLYB">"c9685"</definedName>
    <definedName name="IQ_PROVED_RESERVES_GRADE_NICK">"c9261"</definedName>
    <definedName name="IQ_PROVED_RESERVES_GRADE_PLAT">"c9099"</definedName>
    <definedName name="IQ_PROVED_RESERVES_GRADE_SILVER">"c9046"</definedName>
    <definedName name="IQ_PROVED_RESERVES_GRADE_TITAN">"c9526"</definedName>
    <definedName name="IQ_PROVED_RESERVES_GRADE_URAN">"c9579"</definedName>
    <definedName name="IQ_PROVED_RESERVES_GRADE_ZINC">"c9314"</definedName>
    <definedName name="IQ_PROVEN_RESERVES_TO_TOTAL_RESERVES_COAL">"c15952"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AVG_LOANS">"c15717"</definedName>
    <definedName name="IQ_PROVISION_CHARGE_OFFS">"c1083"</definedName>
    <definedName name="IQ_PROVISION_LL_AVG_LOANS_THRIFT">"c25639"</definedName>
    <definedName name="IQ_PROVISION_LL_FFIEC">"c13019"</definedName>
    <definedName name="IQ_PROVISION_LL_INT_BEARING_ASSETS_THRIFT">"c24783"</definedName>
    <definedName name="IQ_PROVISION_LL_NET_LOSSES_THRIFT">"c25640"</definedName>
    <definedName name="IQ_PROVISION_LL_NON_INT_BEARING_ASSETS_THRIFT">"c24784"</definedName>
    <definedName name="IQ_PROVISION_LOAN_LL_AVG_ASSETS_THRIFT">"c25785"</definedName>
    <definedName name="IQ_PROVISION_LOAN_LOSS_AVG_ASSETS_FFIEC">"c18879"</definedName>
    <definedName name="IQ_PROVISION_LOAN_LOSSES_AVG_ASSETS_THRIFT">"c25653"</definedName>
    <definedName name="IQ_PROVISION_LOSSES_AVG_ASSETS_FFIEC">"c13362"</definedName>
    <definedName name="IQ_PROVISION_LOSSES_AVG_LOANS_FFIEC">"c13470"</definedName>
    <definedName name="IQ_PROVISION_LOSSES_NET_LOSSES_FFIEC">"c13471"</definedName>
    <definedName name="IQ_PSGR_REV">"c19125"</definedName>
    <definedName name="IQ_PTBV">"c1084"</definedName>
    <definedName name="IQ_PTBV_AVG">"c1085"</definedName>
    <definedName name="IQ_PURCHASE_FOREIGN_CURRENCIES_FDIC">"c6513"</definedName>
    <definedName name="IQ_PURCHASE_TREASURY_FFIEC">"c12966"</definedName>
    <definedName name="IQ_PURCHASED_COAL">"c15934"</definedName>
    <definedName name="IQ_PURCHASED_CREDIT_RELS_SERVICING_ASSETS_FFIEC">"c12839"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D_PRODUCTION_TO_SOLD_COAL">"c15947"</definedName>
    <definedName name="IQ_PURCHASED_TO_PRODUCTION_COAL">"c15948"</definedName>
    <definedName name="IQ_PURCHASED_TO_SOLD_COAL">"c15946"</definedName>
    <definedName name="IQ_PURCHASES_EQUIP_NONRES_SAAR_APR_FC_UNUSED">"c8491"</definedName>
    <definedName name="IQ_PURCHASES_EQUIP_NONRES_SAAR_APR_FC_UNUSED_UNUSED_UNUSED">"c8491"</definedName>
    <definedName name="IQ_PURCHASES_EQUIP_NONRES_SAAR_APR_UNUSED">"c7611"</definedName>
    <definedName name="IQ_PURCHASES_EQUIP_NONRES_SAAR_APR_UNUSED_UNUSED_UNUSED">"c7611"</definedName>
    <definedName name="IQ_PURCHASES_EQUIP_NONRES_SAAR_FC_UNUSED">"c7831"</definedName>
    <definedName name="IQ_PURCHASES_EQUIP_NONRES_SAAR_FC_UNUSED_UNUSED_UNUSED">"c7831"</definedName>
    <definedName name="IQ_PURCHASES_EQUIP_NONRES_SAAR_POP_FC_UNUSED">"c8051"</definedName>
    <definedName name="IQ_PURCHASES_EQUIP_NONRES_SAAR_POP_FC_UNUSED_UNUSED_UNUSED">"c8051"</definedName>
    <definedName name="IQ_PURCHASES_EQUIP_NONRES_SAAR_POP_UNUSED">"c7171"</definedName>
    <definedName name="IQ_PURCHASES_EQUIP_NONRES_SAAR_POP_UNUSED_UNUSED_UNUSED">"c7171"</definedName>
    <definedName name="IQ_PURCHASES_EQUIP_NONRES_SAAR_UNUSED">"c6951"</definedName>
    <definedName name="IQ_PURCHASES_EQUIP_NONRES_SAAR_UNUSED_UNUSED_UNUSED">"c6951"</definedName>
    <definedName name="IQ_PURCHASES_EQUIP_NONRES_SAAR_YOY_FC_UNUSED">"c8271"</definedName>
    <definedName name="IQ_PURCHASES_EQUIP_NONRES_SAAR_YOY_FC_UNUSED_UNUSED_UNUSED">"c8271"</definedName>
    <definedName name="IQ_PURCHASES_EQUIP_NONRES_SAAR_YOY_UNUSED">"c7391"</definedName>
    <definedName name="IQ_PURCHASES_EQUIP_NONRES_SAAR_YOY_UNUSED_UNUSED_UNUSED">"c7391"</definedName>
    <definedName name="IQ_PURCHASES_OTHER_MORTGAGE_BACKED_SEC_THRIFT">"c25314"</definedName>
    <definedName name="IQ_PURCHASES_PASS_THROUGH_MORTGAGE_BACKED_SEC_THRIFT">"c25311"</definedName>
    <definedName name="IQ_PURCHASING_SECURITIES_LL_REC_FFIEC">"c12893"</definedName>
    <definedName name="IQ_PUT_DATE_SCHEDULE">"c2483"</definedName>
    <definedName name="IQ_PUT_NOTIFICATION">"c2485"</definedName>
    <definedName name="IQ_PUT_PRICE_SCHEDULE">"c2484"</definedName>
    <definedName name="IQ_PV_PREMIUMS_NEW_BUSINESS">"c9973"</definedName>
    <definedName name="IQ_QTD">750000</definedName>
    <definedName name="IQ_QUALIFYING_MINORITY_INT_T1_FFIEC">"c13135"</definedName>
    <definedName name="IQ_QUALIFYING_MULTIFAMILY_RES_MORTGAGE_LOANS_ELIGIBLE_50_PCT_RISK_WEIGHT_THRIFT">"c25065"</definedName>
    <definedName name="IQ_QUALIFYING_SINGLE_FAMILY_RES_MORTGAGE_LOANS_ELIGIBLE_50_PCT_RISK_WEIGHT_THRIFT">"c25064"</definedName>
    <definedName name="IQ_QUALIFYING_SUB_DEBT_REDEEM_PREF_T2_FFIEC">"c13144"</definedName>
    <definedName name="IQ_QUALIFYING_SUB_DEBT_REDEEMABLE_PREFERRED_T2_THRIFT">"c25041"</definedName>
    <definedName name="IQ_QUALIFYING_TRUST_PREFERRED_T1_FFIEC">"c13136"</definedName>
    <definedName name="IQ_QUICK_COMP">"c13750"</definedName>
    <definedName name="IQ_QUICK_RATIO">"c1086"</definedName>
    <definedName name="IQ_RATE_COMP_GROWTH_DOMESTIC">"c1087"</definedName>
    <definedName name="IQ_RATE_COMP_GROWTH_FOREIGN">"c1088"</definedName>
    <definedName name="IQ_RATE_COUNTRY">"c19247"</definedName>
    <definedName name="IQ_RATE_LEVEL">"c19251"</definedName>
    <definedName name="IQ_RATE_NAME">"c19249"</definedName>
    <definedName name="IQ_RATE_TERM">"c19248"</definedName>
    <definedName name="IQ_RATE_TYPE">"c19246"</definedName>
    <definedName name="IQ_RAW_INV">"c1089"</definedName>
    <definedName name="IQ_RAW_SALEABLE_INVENTORY_COAL">"c15941"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1_4_DWELLING_UNITS_REPOSSESSED_ASSETS_ADJUSTED_NCOS_TOTAL_THRIFT">"c25220"</definedName>
    <definedName name="IQ_RE_1_4_DWELLING_UNITS_REPOSSESSED_ASSETS_GVA_CHARGE_OFFS_THRIFT">"c25135"</definedName>
    <definedName name="IQ_RE_1_4_DWELLING_UNITS_REPOSSESSED_ASSETS_SVA_PROVISIONS_TRANSFERS_FROM_GVA_TOTAL_THRIFT">"c25189"</definedName>
    <definedName name="IQ_RE_1_4_RISK_BASED_FFIEC">"c13418"</definedName>
    <definedName name="IQ_RE_ACQ_SATISFACTION_DEBTS_FFIEC">"c12832"</definedName>
    <definedName name="IQ_RE_ALL_OTHER_ACCOUNTS_THRIFT">"c25436"</definedName>
    <definedName name="IQ_RE_ASSET_DEVELOPMENT_PROP">"c19136"</definedName>
    <definedName name="IQ_RE_ASSET_INVESTMENT_PROP">"c19135"</definedName>
    <definedName name="IQ_RE_ASSET_OTHER_PROP">"c19137"</definedName>
    <definedName name="IQ_RE_ASSET_TOTAL_PROP">"c19138"</definedName>
    <definedName name="IQ_RE_CONSTRUCTION_REPOSSESSED_ASSETS_ADJUSTED_NCOS_TOTAL_THRIFT">"c25219"</definedName>
    <definedName name="IQ_RE_CONSTRUCTION_REPOSSESSED_ASSETS_GVA_CHARGE_OFFS_THRIFT">"c25134"</definedName>
    <definedName name="IQ_RE_CONSTRUCTION_REPOSSESSED_ASSETS_SVA_PROVISIONS_TRANSFERS_FROM_GVA_TOTAL_THRIFT">"c25188"</definedName>
    <definedName name="IQ_RE_DEPR_AMORT">"c8750"</definedName>
    <definedName name="IQ_RE_DEPRECIATION">"c16045"</definedName>
    <definedName name="IQ_RE_EMPLOYEE_BENEFIT_RETIREMENT_RELATED_ACCOUNTS_THRIFT">"c25420"</definedName>
    <definedName name="IQ_RE_FARMLAND_GROSS_LOANS_FFIEC">"c13408"</definedName>
    <definedName name="IQ_RE_FARMLAND_RISK_BASED_FFIEC">"c13429"</definedName>
    <definedName name="IQ_RE_FCCR">"c8858"</definedName>
    <definedName name="IQ_RE_FCCR_CONT_OPS">"c8859"</definedName>
    <definedName name="IQ_RE_FCCR_INCL_DISC_OPS">"c8860"</definedName>
    <definedName name="IQ_RE_FCCR_INCL_PREF_DIV">"c8861"</definedName>
    <definedName name="IQ_RE_FCCR_INCL_PREF_DIV_CONT_OPS">"c8862"</definedName>
    <definedName name="IQ_RE_FCCR_INCL_PREF_DIV_INCL_DISC_OPS">"c8863"</definedName>
    <definedName name="IQ_RE_FIXED_CHARGES">"c8856"</definedName>
    <definedName name="IQ_RE_FIXED_CHARGES_INCL_PREF_DIV">"c8857"</definedName>
    <definedName name="IQ_RE_FORECLOSURE_FDIC">"c6332"</definedName>
    <definedName name="IQ_RE_FOREIGN_FFIEC">"c13479"</definedName>
    <definedName name="IQ_RE_GAIN_LOSS_SALE_ASSETS">"c8751"</definedName>
    <definedName name="IQ_RE_HELD_INV_ADJUSTED_NCOS_THRIFT">"c25225"</definedName>
    <definedName name="IQ_RE_HELD_INV_GVA_CHARGE_OFFS_THRIFT">"c25140"</definedName>
    <definedName name="IQ_RE_HELD_INV_SVA_PROVISIONS_TRANSFERS_FROM_GVA_THRIFT">"c25194"</definedName>
    <definedName name="IQ_RE_HELD_INV_THRIFT">"c24878"</definedName>
    <definedName name="IQ_RE_INVEST_FDIC">"c6331"</definedName>
    <definedName name="IQ_RE_LAND_REPOSSESSED_ASSETS_ADJUSTED_NCOS_TOTAL_THRIFT">"c25223"</definedName>
    <definedName name="IQ_RE_LAND_REPOSSESSED_ASSETS_GVA_CHARGE_OFFS_THRIFT">"c25138"</definedName>
    <definedName name="IQ_RE_LAND_REPOSSESSED_ASSETS_SVA_PROVISIONS_TRANSFERS_FROM_GVA_TOTAL_THRIFT">"c25192"</definedName>
    <definedName name="IQ_RE_LOANS_1_4_GROSS_LOANS_FFIEC">"c13397"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DUE_30_89_FFIEC">"c25826"</definedName>
    <definedName name="IQ_RE_LOANS_DUE_90_FFIEC">"c25827"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_LOANS_GROSS_LOANS_FFIEC">"c13396"</definedName>
    <definedName name="IQ_RE_LOANS_NON_ACCRUAL_FFIEC">"c25828"</definedName>
    <definedName name="IQ_RE_LOANS_SECURED_1_4_FAMILY_GROSS_LOANS_THRIFT">"c25722"</definedName>
    <definedName name="IQ_RE_LOANS_SECURED_1_4_FAMILY_RISK_BASED_CAPITAL_THRIFT">"c25707"</definedName>
    <definedName name="IQ_RE_LOANS_SECURED_LAND_GROSS_LOANS_THRIFT">"c25731"</definedName>
    <definedName name="IQ_RE_LOANS_SECURED_LAND_RISK_BASED_CAPITAL_THRIFT">"c25716"</definedName>
    <definedName name="IQ_RE_MAINT_CAPEX">"c8755"</definedName>
    <definedName name="IQ_RE_MINORITY_INTEREST">"c8752"</definedName>
    <definedName name="IQ_RE_MORTGAGES_ALL_OTHER_ACCOUNTS_THRIFT">"c25435"</definedName>
    <definedName name="IQ_RE_MORTGAGES_EMPLOYEE_BENEFIT_RETIREMENT_RELATED_ACCOUNTS_THRIFT">"c25419"</definedName>
    <definedName name="IQ_RE_MORTGAGES_PERSONAL_TRUST_AGENCY_INV_MANAGEMENT_ACCOUNTS_THRIFT">"c25403"</definedName>
    <definedName name="IQ_RE_MULTIFAMILY_5_MORE_DWELLING_UNITS_REPOSSESSED_ASSETS_ADJUSTED_NCOS_TOTAL_THRIFT">"c25221"</definedName>
    <definedName name="IQ_RE_MULTIFAMILY_5_MORE_DWELLING_UNITS_REPOSSESSED_ASSETS_GVA_CHARGE_OFFS_THRIFT">"c25136"</definedName>
    <definedName name="IQ_RE_MULTIFAMILY_5_MORE_DWELLING_UNITS_REPOSSESSED_ASSETS_SVA_PROVISIONS_TRANSFERS_FROM_GVA_TOTAL_THRIFT">"c25190"</definedName>
    <definedName name="IQ_RE_NET_INCOME">"c8749"</definedName>
    <definedName name="IQ_RE_NOI">"c8864"</definedName>
    <definedName name="IQ_RE_NOI_GROWTH_SAME_PROP">"c8866"</definedName>
    <definedName name="IQ_RE_NOI_SAME_PROP">"c8865"</definedName>
    <definedName name="IQ_RE_NONRES_EXCEPT_LAND_REPOSSESSED_ASSETS_ADJUSTED_NCOS_TOTAL_THRIFT">"c25222"</definedName>
    <definedName name="IQ_RE_NONRES_EXCEPT_LAND_REPOSSESSED_ASSETS_GVA_CHARGE_OFFS_THRIFT">"c25137"</definedName>
    <definedName name="IQ_RE_NONRES_EXCEPT_LAND_REPOSSESSED_ASSETS_SVA_PROVISIONS_TRANSFERS_FROM_GVA_TOTAL_THRIFT">"c25191"</definedName>
    <definedName name="IQ_RE_OTHER_ITEMS">"c8753"</definedName>
    <definedName name="IQ_RE_PERSONAL_TRUST_AGENCY_INV_MANAGEMENT_ACCOUNTS_THRIFT">"c25404"</definedName>
    <definedName name="IQ_RE_RENTAL_EXPENSE">"c16036"</definedName>
    <definedName name="IQ_RE_RISK_BASED_FFIEC">"c13417"</definedName>
    <definedName name="IQ_REAL_DOMESTIC_PURCHASES">"c20997"</definedName>
    <definedName name="IQ_REAL_ESTATE">"c1093"</definedName>
    <definedName name="IQ_REAL_ESTATE_ASSETS">"c1094"</definedName>
    <definedName name="IQ_REAL_EXPORT">"c20998"</definedName>
    <definedName name="IQ_REAL_EXPORT_GOODS">"c20999"</definedName>
    <definedName name="IQ_REAL_EXPORT_INCOME">"c21000"</definedName>
    <definedName name="IQ_REAL_EXPORT_SERVICES">"c21001"</definedName>
    <definedName name="IQ_REAL_FIXED_INVESTMENT">"c21002"</definedName>
    <definedName name="IQ_REAL_GDP">"c21003"</definedName>
    <definedName name="IQ_REAL_GDP_FC">"c21004"</definedName>
    <definedName name="IQ_REAL_GDP_GROWTH">"c21005"</definedName>
    <definedName name="IQ_REAL_GDP_GROWTH_FC">"c21006"</definedName>
    <definedName name="IQ_REAL_GDP_USD">"c21007"</definedName>
    <definedName name="IQ_REAL_GDP_USD_FC">"c21008"</definedName>
    <definedName name="IQ_REAL_GNP">"c21009"</definedName>
    <definedName name="IQ_REAL_GOVT_CONSUM_INVEST">"c21010"</definedName>
    <definedName name="IQ_REAL_GOVT_CONSUM_INVEST_DEF">"c21011"</definedName>
    <definedName name="IQ_REAL_GOVT_CONSUM_INVEST_DEF_CONSUM">"c21012"</definedName>
    <definedName name="IQ_REAL_GOVT_CONSUM_INVEST_DEF_INVEST">"c21013"</definedName>
    <definedName name="IQ_REAL_GOVT_CONSUM_INVEST_FEDERAL">"c21014"</definedName>
    <definedName name="IQ_REAL_GOVT_CONSUM_INVEST_NONDEF">"c21015"</definedName>
    <definedName name="IQ_REAL_GOVT_CONSUM_INVEST_NONDEF_CONSUM">"c21016"</definedName>
    <definedName name="IQ_REAL_GOVT_CONSUM_INVEST_NONDEF_INVEST">"c21017"</definedName>
    <definedName name="IQ_REAL_GOVT_CONSUM_INVEST_STATE_LOCAL">"c21018"</definedName>
    <definedName name="IQ_REAL_GOVT_CONSUM_INVEST_STATE_LOCAL_CONSUM">"c21019"</definedName>
    <definedName name="IQ_REAL_GOVT_CONSUM_INVEST_STATE_LOCAL_INVEST">"c21020"</definedName>
    <definedName name="IQ_REAL_IMPORT">"c21021"</definedName>
    <definedName name="IQ_REAL_IMPORT_GOODS">"c21022"</definedName>
    <definedName name="IQ_REAL_IMPORT_INCOME">"c21023"</definedName>
    <definedName name="IQ_REAL_IMPORT_SERVICES">"c21024"</definedName>
    <definedName name="IQ_REAL_NET_DOMESTIC_PRODUCTION">"c21025"</definedName>
    <definedName name="IQ_REAL_NET_EXPORT">"c21026"</definedName>
    <definedName name="IQ_REAL_PCE">"c21027"</definedName>
    <definedName name="IQ_REAL_PCE_CLOTHING">"c21028"</definedName>
    <definedName name="IQ_REAL_PCE_DUR_GOODS">"c21029"</definedName>
    <definedName name="IQ_REAL_PCE_DUR_GOODS_OTHER">"c21030"</definedName>
    <definedName name="IQ_REAL_PCE_FINANCIAL">"c21031"</definedName>
    <definedName name="IQ_REAL_PCE_FOOD_ACCOMADATIONS">"c21032"</definedName>
    <definedName name="IQ_REAL_PCE_FOOD_BEVERAGE">"c21033"</definedName>
    <definedName name="IQ_REAL_PCE_FURNISHINGS">"c21034"</definedName>
    <definedName name="IQ_REAL_PCE_GAS">"c21035"</definedName>
    <definedName name="IQ_REAL_PCE_GOOD">"c21036"</definedName>
    <definedName name="IQ_REAL_PCE_HEALTH_CARE">"c21037"</definedName>
    <definedName name="IQ_REAL_PCE_HOUSEHOLD_CONSUM">"c21038"</definedName>
    <definedName name="IQ_REAL_PCE_HOUSEHOLD_CONSUM_OTHER">"c21039"</definedName>
    <definedName name="IQ_REAL_PCE_HOUSING">"c21040"</definedName>
    <definedName name="IQ_REAL_PCE_MOTOR_VEHICLE">"c21041"</definedName>
    <definedName name="IQ_REAL_PCE_NONDUR_GOODS">"c21042"</definedName>
    <definedName name="IQ_REAL_PCE_NONDUR_GOODS_OTHER">"c21043"</definedName>
    <definedName name="IQ_REAL_PCE_NONPROFIT_CONSUM">"c21044"</definedName>
    <definedName name="IQ_REAL_PCE_NONPROFIT_OUTPUT">"c21045"</definedName>
    <definedName name="IQ_REAL_PCE_NONPROFIT_RECEIPTS">"c21046"</definedName>
    <definedName name="IQ_REAL_PCE_RECREATION_GOODS">"c21047"</definedName>
    <definedName name="IQ_REAL_PCE_RECREATION_SERVICES">"c21048"</definedName>
    <definedName name="IQ_REAL_PCE_SERVICES">"c21049"</definedName>
    <definedName name="IQ_REAL_PCE_TRANSPORTATION">"c21050"</definedName>
    <definedName name="IQ_REAL_PRIVATE_CONSUM_GROWTH">"c21051"</definedName>
    <definedName name="IQ_REAL_PRIVATE_INVEST">"c21052"</definedName>
    <definedName name="IQ_REAL_PRIVATE_INVEST_EQUIP">"c21053"</definedName>
    <definedName name="IQ_REAL_PRIVATE_INVEST_EQUIP_OTHER">"c21054"</definedName>
    <definedName name="IQ_REAL_PRIVATE_INVEST_FIXED">"c21055"</definedName>
    <definedName name="IQ_REAL_PRIVATE_INVEST_INDUSTRIAL_EQUIP">"c21056"</definedName>
    <definedName name="IQ_REAL_PRIVATE_INVEST_INFO_EQUIP">"c21057"</definedName>
    <definedName name="IQ_REAL_PRIVATE_INVEST_INFO_EQUIP_COMPUTERS">"c21058"</definedName>
    <definedName name="IQ_REAL_PRIVATE_INVEST_INFO_EQUIP_OTHER">"c21059"</definedName>
    <definedName name="IQ_REAL_PRIVATE_INVEST_INFO_EQUIP_SOFTWARE">"c21060"</definedName>
    <definedName name="IQ_REAL_PRIVATE_INVEST_NONRES">"c21061"</definedName>
    <definedName name="IQ_REAL_PRIVATE_INVEST_PRIVATE_INV_CHANGE">"c21062"</definedName>
    <definedName name="IQ_REAL_PRIVATE_INVEST_PRIVATE_INV_FARMS">"c21063"</definedName>
    <definedName name="IQ_REAL_PRIVATE_INVEST_PRIVATE_INV_NONFARMS">"c21064"</definedName>
    <definedName name="IQ_REAL_PRIVATE_INVEST_RES">"c21065"</definedName>
    <definedName name="IQ_REAL_PRIVATE_INVEST_STRUCTURES">"c21066"</definedName>
    <definedName name="IQ_REAL_PRIVATE_INVEST_TRANSPORTATION_EQUIP">"c21067"</definedName>
    <definedName name="IQ_REAL_SALES_TO_DOMESTIC_PURCHASES">"c21068"</definedName>
    <definedName name="IQ_REALIZED_GAINS_AVAIL_SALE_SEC_FFIEC">"c13022"</definedName>
    <definedName name="IQ_REALIZED_GAINS_HELD_MATURITY_SEC_FFIEC">"c13021"</definedName>
    <definedName name="IQ_REALIZED_GAINS_SEC_TOT_FFIEC">"c13517"</definedName>
    <definedName name="IQ_REBOOKED_GNMA_LOANS_REPURCHASED_ELIGIBLE_REPURCHASE_DUE_30_89_THRIFT">"c25260"</definedName>
    <definedName name="IQ_REBOOKED_GNMA_LOANS_REPURCHASED_ELIGIBLE_REPURCHASE_DUE_90_THRIFT">"c25281"</definedName>
    <definedName name="IQ_REBOOKED_GNMA_LOANS_REPURCHASED_ELIGIBLE_REPURCHASE_NON_ACCRUAL_THRIFT">"c25302"</definedName>
    <definedName name="IQ_REBOOKED_GNMA_REPUR_GUARANTEED_US_EXCL_LOSS_SHARING_DUE_30_89_FFIEC">"c27070"</definedName>
    <definedName name="IQ_REBOOKED_GNMA_REPUR_GUARANTEED_US_EXCL_LOSS_SHARING_DUE_90_FFIEC">"c27110"</definedName>
    <definedName name="IQ_REBOOKED_GNMA_REPUR_GUARANTEED_US_EXCL_LOSS_SHARING_NON_ACCRUAL_FFIEC">"c27150"</definedName>
    <definedName name="IQ_RECENT_FUNDS">"c18908"</definedName>
    <definedName name="IQ_RECENT_FUNDS_ID">"c18909"</definedName>
    <definedName name="IQ_RECIPROCAL_BROKERED_DEPOSITS_THRIFT">"c24997"</definedName>
    <definedName name="IQ_RECORDED_INV_PURCHASED_CREDIT_IMPAIRED_LOANS_THRIFT">"c25238"</definedName>
    <definedName name="IQ_RECOVERIES_1_4_FAMILY_LOANS_FDIC">"c6707"</definedName>
    <definedName name="IQ_RECOVERIES_AUTO_LOANS_FDIC">"c6701"</definedName>
    <definedName name="IQ_RECOVERIES_AVG_LOANS_FFIEC">"c13476"</definedName>
    <definedName name="IQ_RECOVERIES_CL_LOANS_FDIC">"c6702"</definedName>
    <definedName name="IQ_RECOVERIES_CREDIT_CARDS_RECEIVABLES_FDIC">"c6704"</definedName>
    <definedName name="IQ_RECOVERIES_GVA_THRIFT">"c25094"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COVERIES_TVA_THRIFT">"c25108"</definedName>
    <definedName name="IQ_RECURRING_PROFIT_ACT_OR_EST">"c4507"</definedName>
    <definedName name="IQ_RECURRING_PROFIT_ACT_OR_EST_CIQ">"c5045"</definedName>
    <definedName name="IQ_RECURRING_PROFIT_SHARE_ACT_OR_EST">"c4508"</definedName>
    <definedName name="IQ_RECURRING_PROFIT_SHARE_ACT_OR_EST_CIQ">"c5046"</definedName>
    <definedName name="IQ_REDEEM_PREF_STOCK">"c1417"</definedName>
    <definedName name="IQ_REDUCTION_TAX_POSITION_CURRENT_YR">"c15734"</definedName>
    <definedName name="IQ_REDUCTION_TAX_POSITION_PRIOR_YRS">"c15736"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TATED">"c16221"</definedName>
    <definedName name="IQ_REINSTATEMENT_DATE">"c16222"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INSURANCE_RECOVERABLE_ASSETS_LH_FFIEC">"c13104"</definedName>
    <definedName name="IQ_REINSURANCE_RECOVERABLE_ASSETS_PC_FFIEC">"c13098"</definedName>
    <definedName name="IQ_RELATED_PLANS_FDIC">"c6320"</definedName>
    <definedName name="IQ_RENT_AVG_PROP">"c16056"</definedName>
    <definedName name="IQ_RENT_OTHER_INC_FROM_OREO_FFIEC">"c13043"</definedName>
    <definedName name="IQ_RENT_PER_SQ_FT_AVG_CONSOL">"c8846"</definedName>
    <definedName name="IQ_RENT_PER_SQ_FT_AVG_MANAGED">"c8848"</definedName>
    <definedName name="IQ_RENT_PER_SQ_FT_AVG_OTHER">"c8849"</definedName>
    <definedName name="IQ_RENT_PER_SQ_FT_AVG_TOTAL">"c8850"</definedName>
    <definedName name="IQ_RENT_PER_SQ_FT_AVG_UNCONSOL">"c8847"</definedName>
    <definedName name="IQ_RENT_PER_SQ_METER_AVG_CONSOL">"c8851"</definedName>
    <definedName name="IQ_RENT_PER_SQ_METER_AVG_MANAGED">"c8853"</definedName>
    <definedName name="IQ_RENT_PER_SQ_METER_AVG_OTHER">"c8854"</definedName>
    <definedName name="IQ_RENT_PER_SQ_METER_AVG_TOTAL">"c8855"</definedName>
    <definedName name="IQ_RENT_PER_SQ_METER_AVG_UNCONSOL">"c8852"</definedName>
    <definedName name="IQ_RENT_SAFE_DEPOSIT_FFIEC">"c13044"</definedName>
    <definedName name="IQ_RENTAL_NOI">"c16065"</definedName>
    <definedName name="IQ_RENTAL_NOI_AVG_GROSS_PROP">"c16057"</definedName>
    <definedName name="IQ_RENTAL_NOI_TOTAL_RENT_REVENUE">"c16061"</definedName>
    <definedName name="IQ_RENTAL_REV">"c1101"</definedName>
    <definedName name="IQ_REPAIRS_MAINTENANCE">"c16032"</definedName>
    <definedName name="IQ_REPO">"c19133"</definedName>
    <definedName name="IQ_REPOSSESS_1_4_DWELLING_UNITS_RE_THRIFT">"c24871"</definedName>
    <definedName name="IQ_REPOSSESS_ASSETS_THRIFT">"c24869"</definedName>
    <definedName name="IQ_REPOSSESS_CONSTRUCTION_RE_THRIFT">"c24870"</definedName>
    <definedName name="IQ_REPOSSESS_GVA_THRIFT">"c24877"</definedName>
    <definedName name="IQ_REPOSSESS_LAND_THRIFT">"c24874"</definedName>
    <definedName name="IQ_REPOSSESS_MULTIFAMILY_5_MORE_DWELLING_UNITS_RE_THRIFT">"c24872"</definedName>
    <definedName name="IQ_REPOSSESS_NONRES_EXCEPT_LAND_RE_THRIFT">"c24873"</definedName>
    <definedName name="IQ_REPOSSESS_OTHER_ASSETS_THRIFT">"c24876"</definedName>
    <definedName name="IQ_REPOSSESS_US_GOVT_GUARANTEED_INSURED_RE_OWNED_THRIFT">"c24875"</definedName>
    <definedName name="IQ_REPOSSESSED_ASSETS_TOTAL_ADJUSTED_NCOS_TOTAL_THRIFT">"c25218"</definedName>
    <definedName name="IQ_REPOSSESSED_ASSETS_TOTAL_GVA_CHARGE_OFFS_THRIFT">"c25133"</definedName>
    <definedName name="IQ_REPOSSESSED_ASSETS_TOTAL_SVA_PROVISIONS_TRANSFERS_FROM_GVA_TOTAL_THRIFT">"c25187"</definedName>
    <definedName name="IQ_REPRICEABLE_EARNING_ASSETS_INT_SENSITIVITY_FFIEC">"c13093"</definedName>
    <definedName name="IQ_REPRICEABLE_INT_DEPOSITS_INT_SENSITIVITY_FFIEC">"c13094"</definedName>
    <definedName name="IQ_REPURCHASED_REBOOKED_GNMA_DUE_30_89_FFIEC">"c13283"</definedName>
    <definedName name="IQ_REPURCHASED_REBOOKED_GNMA_DUE_90_FFIEC">"c13309"</definedName>
    <definedName name="IQ_REPURCHASED_REBOOKED_GNMA_NON_ACCRUAL_FFIEC">"c13334"</definedName>
    <definedName name="IQ_RES_CONST_REAL_APR_FC_UNUSED">"c8536"</definedName>
    <definedName name="IQ_RES_CONST_REAL_APR_FC_UNUSED_UNUSED_UNUSED">"c8536"</definedName>
    <definedName name="IQ_RES_CONST_REAL_APR_UNUSED">"c7656"</definedName>
    <definedName name="IQ_RES_CONST_REAL_APR_UNUSED_UNUSED_UNUSED">"c7656"</definedName>
    <definedName name="IQ_RES_CONST_REAL_FC_UNUSED">"c7876"</definedName>
    <definedName name="IQ_RES_CONST_REAL_FC_UNUSED_UNUSED_UNUSED">"c7876"</definedName>
    <definedName name="IQ_RES_CONST_REAL_POP_FC_UNUSED">"c8096"</definedName>
    <definedName name="IQ_RES_CONST_REAL_POP_FC_UNUSED_UNUSED_UNUSED">"c8096"</definedName>
    <definedName name="IQ_RES_CONST_REAL_POP_UNUSED">"c7216"</definedName>
    <definedName name="IQ_RES_CONST_REAL_POP_UNUSED_UNUSED_UNUSED">"c7216"</definedName>
    <definedName name="IQ_RES_CONST_REAL_SAAR_APR_FC_UNUSED">"c8537"</definedName>
    <definedName name="IQ_RES_CONST_REAL_SAAR_APR_FC_UNUSED_UNUSED_UNUSED">"c8537"</definedName>
    <definedName name="IQ_RES_CONST_REAL_SAAR_APR_UNUSED">"c7657"</definedName>
    <definedName name="IQ_RES_CONST_REAL_SAAR_APR_UNUSED_UNUSED_UNUSED">"c7657"</definedName>
    <definedName name="IQ_RES_CONST_REAL_SAAR_FC_UNUSED">"c7877"</definedName>
    <definedName name="IQ_RES_CONST_REAL_SAAR_FC_UNUSED_UNUSED_UNUSED">"c7877"</definedName>
    <definedName name="IQ_RES_CONST_REAL_SAAR_POP_FC_UNUSED">"c8097"</definedName>
    <definedName name="IQ_RES_CONST_REAL_SAAR_POP_FC_UNUSED_UNUSED_UNUSED">"c8097"</definedName>
    <definedName name="IQ_RES_CONST_REAL_SAAR_POP_UNUSED">"c7217"</definedName>
    <definedName name="IQ_RES_CONST_REAL_SAAR_POP_UNUSED_UNUSED_UNUSED">"c7217"</definedName>
    <definedName name="IQ_RES_CONST_REAL_SAAR_UNUSED">"c6997"</definedName>
    <definedName name="IQ_RES_CONST_REAL_SAAR_UNUSED_UNUSED_UNUSED">"c6997"</definedName>
    <definedName name="IQ_RES_CONST_REAL_SAAR_YOY_FC_UNUSED">"c8317"</definedName>
    <definedName name="IQ_RES_CONST_REAL_SAAR_YOY_FC_UNUSED_UNUSED_UNUSED">"c8317"</definedName>
    <definedName name="IQ_RES_CONST_REAL_SAAR_YOY_UNUSED">"c7437"</definedName>
    <definedName name="IQ_RES_CONST_REAL_SAAR_YOY_UNUSED_UNUSED_UNUSED">"c7437"</definedName>
    <definedName name="IQ_RES_CONST_REAL_UNUSED">"c6996"</definedName>
    <definedName name="IQ_RES_CONST_REAL_UNUSED_UNUSED_UNUSED">"c6996"</definedName>
    <definedName name="IQ_RES_CONST_REAL_YOY_FC_UNUSED">"c8316"</definedName>
    <definedName name="IQ_RES_CONST_REAL_YOY_FC_UNUSED_UNUSED_UNUSED">"c8316"</definedName>
    <definedName name="IQ_RES_CONST_REAL_YOY_UNUSED">"c7436"</definedName>
    <definedName name="IQ_RES_CONST_REAL_YOY_UNUSED_UNUSED_UNUSED">"c7436"</definedName>
    <definedName name="IQ_RES_CONST_SAAR_APR_FC_UNUSED">"c8540"</definedName>
    <definedName name="IQ_RES_CONST_SAAR_APR_FC_UNUSED_UNUSED_UNUSED">"c8540"</definedName>
    <definedName name="IQ_RES_CONST_SAAR_APR_UNUSED">"c7660"</definedName>
    <definedName name="IQ_RES_CONST_SAAR_APR_UNUSED_UNUSED_UNUSED">"c7660"</definedName>
    <definedName name="IQ_RES_CONST_SAAR_FC_UNUSED">"c7880"</definedName>
    <definedName name="IQ_RES_CONST_SAAR_FC_UNUSED_UNUSED_UNUSED">"c7880"</definedName>
    <definedName name="IQ_RES_CONST_SAAR_POP_FC_UNUSED">"c8100"</definedName>
    <definedName name="IQ_RES_CONST_SAAR_POP_FC_UNUSED_UNUSED_UNUSED">"c8100"</definedName>
    <definedName name="IQ_RES_CONST_SAAR_POP_UNUSED">"c7220"</definedName>
    <definedName name="IQ_RES_CONST_SAAR_POP_UNUSED_UNUSED_UNUSED">"c7220"</definedName>
    <definedName name="IQ_RES_CONST_SAAR_UNUSED">"c7000"</definedName>
    <definedName name="IQ_RES_CONST_SAAR_UNUSED_UNUSED_UNUSED">"c7000"</definedName>
    <definedName name="IQ_RES_CONST_SAAR_YOY_FC_UNUSED">"c8320"</definedName>
    <definedName name="IQ_RES_CONST_SAAR_YOY_FC_UNUSED_UNUSED_UNUSED">"c8320"</definedName>
    <definedName name="IQ_RES_CONST_SAAR_YOY_UNUSED">"c7440"</definedName>
    <definedName name="IQ_RES_CONST_SAAR_YOY_UNUSED_UNUSED_UNUSED">"c7440"</definedName>
    <definedName name="IQ_RES_FIXED_INVEST">"c7001"</definedName>
    <definedName name="IQ_RES_FIXED_INVEST_APR">"c7661"</definedName>
    <definedName name="IQ_RES_FIXED_INVEST_APR_FC">"c8541"</definedName>
    <definedName name="IQ_RES_FIXED_INVEST_FC">"c7881"</definedName>
    <definedName name="IQ_RES_FIXED_INVEST_POP">"c7221"</definedName>
    <definedName name="IQ_RES_FIXED_INVEST_POP_FC">"c8101"</definedName>
    <definedName name="IQ_RES_FIXED_INVEST_REAL">"c6998"</definedName>
    <definedName name="IQ_RES_FIXED_INVEST_REAL_APR">"c7658"</definedName>
    <definedName name="IQ_RES_FIXED_INVEST_REAL_APR_FC">"c8538"</definedName>
    <definedName name="IQ_RES_FIXED_INVEST_REAL_FC">"c7878"</definedName>
    <definedName name="IQ_RES_FIXED_INVEST_REAL_POP">"c7218"</definedName>
    <definedName name="IQ_RES_FIXED_INVEST_REAL_POP_FC">"c8098"</definedName>
    <definedName name="IQ_RES_FIXED_INVEST_REAL_YOY">"c7438"</definedName>
    <definedName name="IQ_RES_FIXED_INVEST_REAL_YOY_FC">"c8318"</definedName>
    <definedName name="IQ_RES_FIXED_INVEST_SAAR">"c11994"</definedName>
    <definedName name="IQ_RES_FIXED_INVEST_SAAR_APR">"c11997"</definedName>
    <definedName name="IQ_RES_FIXED_INVEST_SAAR_POP">"c11995"</definedName>
    <definedName name="IQ_RES_FIXED_INVEST_SAAR_REAL">"c11990"</definedName>
    <definedName name="IQ_RES_FIXED_INVEST_SAAR_REAL_APR">"c11993"</definedName>
    <definedName name="IQ_RES_FIXED_INVEST_SAAR_REAL_POP">"c11991"</definedName>
    <definedName name="IQ_RES_FIXED_INVEST_SAAR_REAL_YOY">"c11992"</definedName>
    <definedName name="IQ_RES_FIXED_INVEST_SAAR_YOY">"c11996"</definedName>
    <definedName name="IQ_RES_FIXED_INVEST_YOY">"c7441"</definedName>
    <definedName name="IQ_RES_FIXED_INVEST_YOY_FC">"c8321"</definedName>
    <definedName name="IQ_RES_MBS_PASS_THROUGH_ISSUED_FNMA_GNMA_TRADING_DOM_FFIEC">"c27350"</definedName>
    <definedName name="IQ_RES_MBS_TRADING_DOM_FFIEC">"c27349"</definedName>
    <definedName name="IQ_RES_MBS_TRADING_FFIEC">"c27345"</definedName>
    <definedName name="IQ_RES_PASS_THROUGH_FNMA_GNMA_TRADING_FFIEC">"c27346"</definedName>
    <definedName name="IQ_RESEARCH_DEV">"c1419"</definedName>
    <definedName name="IQ_RESIDENTIAL_LOANS">"c1102"</definedName>
    <definedName name="IQ_RESIDENTIAL_MORT_LOANS">"c1102"</definedName>
    <definedName name="IQ_RESIDUAL_INTERESTS_INT_ONLY_STRIPS_THRIFT">"c24939"</definedName>
    <definedName name="IQ_RESIDUAL_INTERESTS_THRIFT">"c24938"</definedName>
    <definedName name="IQ_REST_ACQUIRED_AFFILIATED_OTHER_RESTAURANTS">"c9873"</definedName>
    <definedName name="IQ_REST_ACQUIRED_FRANCHISE_RESTAURANTS">"c9867"</definedName>
    <definedName name="IQ_REST_ACQUIRED_OWNED_RESTAURANTS">"c9861"</definedName>
    <definedName name="IQ_REST_ACQUIRED_RESTAURANTS">"c9855"</definedName>
    <definedName name="IQ_REST_AFFILIATED_OTHER_RESTAURANTS_BEG">"c9871"</definedName>
    <definedName name="IQ_REST_AVG_VALUE_TRANSACTION">"c9887"</definedName>
    <definedName name="IQ_REST_AVG_VALUE_TRANSACTION_GROWTH">"c9888"</definedName>
    <definedName name="IQ_REST_AVG_WEEKLY_SALES">"c9879"</definedName>
    <definedName name="IQ_REST_AVG_WEEKLY_SALES_FRANCHISE">"c9877"</definedName>
    <definedName name="IQ_REST_AVG_WEEKLY_SALES_OWNED">"c9878"</definedName>
    <definedName name="IQ_REST_CLOSED_AFFILIATED_OTHER_RESTAURANTS">"c9874"</definedName>
    <definedName name="IQ_REST_CLOSED_FRANCHISE_RESTAURANTS">"c9868"</definedName>
    <definedName name="IQ_REST_CLOSED_OWNED_RESTAURANTS">"c9862"</definedName>
    <definedName name="IQ_REST_CLOSED_RESTAURANTS">"c9856"</definedName>
    <definedName name="IQ_REST_FRANCHISE_RESTAURANTS_BEG">"c9865"</definedName>
    <definedName name="IQ_REST_GUEST_COUNT_GROWTH">"c9889"</definedName>
    <definedName name="IQ_REST_OPENED_AFFILIATED_OTHER_RESTAURANTS">"c9872"</definedName>
    <definedName name="IQ_REST_OPENED_FRANCHISE_RESTAURANTS">"c9866"</definedName>
    <definedName name="IQ_REST_OPENED_OWNED_RESTAURANTS">"c9860"</definedName>
    <definedName name="IQ_REST_OPENED_RESTAURANTS">"c9854"</definedName>
    <definedName name="IQ_REST_OPERATING_MARGIN">"c9886"</definedName>
    <definedName name="IQ_REST_OWNED_RESTAURANTS_BEG">"c9859"</definedName>
    <definedName name="IQ_REST_RESTAURANTS_BEG">"c9853"</definedName>
    <definedName name="IQ_REST_SAME_RESTAURANT_SALES">"c9885"</definedName>
    <definedName name="IQ_REST_SAME_RESTAURANT_SALES_FRANCHISE">"c9883"</definedName>
    <definedName name="IQ_REST_SAME_RESTAURANT_SALES_GROWTH">"c9882"</definedName>
    <definedName name="IQ_REST_SAME_RESTAURANT_SALES_GROWTH_FRANCHISE">"c9880"</definedName>
    <definedName name="IQ_REST_SAME_RESTAURANT_SALES_GROWTH_OWNED">"c9881"</definedName>
    <definedName name="IQ_REST_SAME_RESTAURANT_SALES_OWNED">"c9884"</definedName>
    <definedName name="IQ_REST_SOLD_AFFILIATED_OTHER_RESTAURANTS">"c9875"</definedName>
    <definedName name="IQ_REST_SOLD_FRANCHISE_RESTAURANTS">"c9869"</definedName>
    <definedName name="IQ_REST_SOLD_OWNED_RESTAURANTS">"c9863"</definedName>
    <definedName name="IQ_REST_SOLD_RESTAURANTS">"c9857"</definedName>
    <definedName name="IQ_REST_TOTAL_AFFILIATED_OTHER_RESTAURANTS">"c9876"</definedName>
    <definedName name="IQ_REST_TOTAL_FRANCHISE_RESTAURANTS">"c9870"</definedName>
    <definedName name="IQ_REST_TOTAL_OWNED_RESTAURANTS">"c9864"</definedName>
    <definedName name="IQ_REST_TOTAL_RESTAURANTS">"c9858"</definedName>
    <definedName name="IQ_RESTATEMENT_BS">"c1643"</definedName>
    <definedName name="IQ_RESTATEMENT_CF">"c1644"</definedName>
    <definedName name="IQ_RESTATEMENT_IS">"c1642"</definedName>
    <definedName name="IQ_RESTATEMENTS_FFIEC">"c12958"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CM">"c1106"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SUPPLE">"c13809"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AFFILIATED_OTHER_STORES">"c9892"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FFILIATED_OTHER_STORES_BEG">"c9890"</definedName>
    <definedName name="IQ_RETAIL_AVG_SQ_METERS_GROSS">"c9908"</definedName>
    <definedName name="IQ_RETAIL_AVG_SQ_METERS_NET">"c9907"</definedName>
    <definedName name="IQ_RETAIL_AVG_STORE_SIZE_GROSS">"c2066"</definedName>
    <definedName name="IQ_RETAIL_AVG_STORE_SIZE_NET">"c2067"</definedName>
    <definedName name="IQ_RETAIL_AVG_VALUE_TRANSACTION">"c9915"</definedName>
    <definedName name="IQ_RETAIL_AVG_VALUE_TRANSACTION_GROWTH">"c9916"</definedName>
    <definedName name="IQ_RETAIL_AVG_WK_SALES">"c2891"</definedName>
    <definedName name="IQ_RETAIL_AVG_WK_SALES_FRANCHISE">"c2899"</definedName>
    <definedName name="IQ_RETAIL_AVG_WK_SALES_OWNED">"c2907"</definedName>
    <definedName name="IQ_RETAIL_CATALOG_REVENUES">"c9903"</definedName>
    <definedName name="IQ_RETAIL_CLOSED_AFFILIATED_OTHER_STORES">"c9893"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">"c26985"</definedName>
    <definedName name="IQ_RETAIL_DEPOSITS_FDIC">"c6488"</definedName>
    <definedName name="IQ_RETAIL_FRANCHISE_STORES_BEG">"c2893"</definedName>
    <definedName name="IQ_RETAIL_GROSS_MARGIN">"c9899"</definedName>
    <definedName name="IQ_RETAIL_INV_BUILDING_MATERIAL">"c21069"</definedName>
    <definedName name="IQ_RETAIL_INV_CLOTHING">"c21070"</definedName>
    <definedName name="IQ_RETAIL_INV_DEPT_STORE">"c21071"</definedName>
    <definedName name="IQ_RETAIL_INV_FOOD">"c21072"</definedName>
    <definedName name="IQ_RETAIL_INV_FURNITURE">"c21073"</definedName>
    <definedName name="IQ_RETAIL_INV_GENERAL">"c21074"</definedName>
    <definedName name="IQ_RETAIL_INV_MOTOR_VEHICLE">"c21075"</definedName>
    <definedName name="IQ_RETAIL_INV_SALES_RATIO_BUILDING">"c21076"</definedName>
    <definedName name="IQ_RETAIL_INV_SALES_RATIO_CLOTHING">"c21077"</definedName>
    <definedName name="IQ_RETAIL_INV_SALES_RATIO_DEPT_STORE">"c21078"</definedName>
    <definedName name="IQ_RETAIL_INV_SALES_RATIO_FOOD">"c21079"</definedName>
    <definedName name="IQ_RETAIL_INV_SALES_RATIO_FURNITURE">"c21080"</definedName>
    <definedName name="IQ_RETAIL_INV_SALES_RATIO_GENERAL">"c21081"</definedName>
    <definedName name="IQ_RETAIL_INV_SALES_RATIO_MV">"c21082"</definedName>
    <definedName name="IQ_RETAIL_INV_SALES_RATIO_TOTAL">"c21083"</definedName>
    <definedName name="IQ_RETAIL_INV_SALES_RATIO_TOTAL_EX_MV">"c21084"</definedName>
    <definedName name="IQ_RETAIL_INV_TOTAL">"c21085"</definedName>
    <definedName name="IQ_RETAIL_INV_TOTAL_EX_MOTOR_VEHICLE">"c21086"</definedName>
    <definedName name="IQ_RETAIL_IS_RATIO">"c7002"</definedName>
    <definedName name="IQ_RETAIL_IS_RATIO_FC">"c7882"</definedName>
    <definedName name="IQ_RETAIL_IS_RATIO_POP">"c7222"</definedName>
    <definedName name="IQ_RETAIL_IS_RATIO_POP_FC">"c8102"</definedName>
    <definedName name="IQ_RETAIL_IS_RATIO_YOY">"c7442"</definedName>
    <definedName name="IQ_RETAIL_IS_RATIO_YOY_FC">"c8322"</definedName>
    <definedName name="IQ_RETAIL_MERCHANDISE_MARGIN">"c9901"</definedName>
    <definedName name="IQ_RETAIL_ONLINE_REVENUES">"c9904"</definedName>
    <definedName name="IQ_RETAIL_OPENED_AFFILIATED_OTHER_STORES">"c9891"</definedName>
    <definedName name="IQ_RETAIL_OPENED_FRANCHISE_STORES">"c2894"</definedName>
    <definedName name="IQ_RETAIL_OPENED_OWNED_STORES">"c2902"</definedName>
    <definedName name="IQ_RETAIL_OPENED_STORES">"c2062"</definedName>
    <definedName name="IQ_RETAIL_OPERATING_MARGIN">"c9900"</definedName>
    <definedName name="IQ_RETAIL_OWNED_STORES_BEG">"c2901"</definedName>
    <definedName name="IQ_RETAIL_REVENUES">"c9902"</definedName>
    <definedName name="IQ_RETAIL_SALES">"c7003"</definedName>
    <definedName name="IQ_RETAIL_SALES_APR">"c7663"</definedName>
    <definedName name="IQ_RETAIL_SALES_APR_FC">"c8543"</definedName>
    <definedName name="IQ_RETAIL_SALES_BUILDING_MATERIAL">"c21087"</definedName>
    <definedName name="IQ_RETAIL_SALES_CATALOG">"c16128"</definedName>
    <definedName name="IQ_RETAIL_SALES_CLOTHING">"c21088"</definedName>
    <definedName name="IQ_RETAIL_SALES_FC">"c7883"</definedName>
    <definedName name="IQ_RETAIL_SALES_FOOD">"c7004"</definedName>
    <definedName name="IQ_RETAIL_SALES_FOOD_APR">"c7664"</definedName>
    <definedName name="IQ_RETAIL_SALES_FOOD_APR_FC">"c8544"</definedName>
    <definedName name="IQ_RETAIL_SALES_FOOD_EXCL_VEHICLE">"c7005"</definedName>
    <definedName name="IQ_RETAIL_SALES_FOOD_EXCL_VEHICLE_APR">"c7665"</definedName>
    <definedName name="IQ_RETAIL_SALES_FOOD_EXCL_VEHICLE_APR_FC">"c8545"</definedName>
    <definedName name="IQ_RETAIL_SALES_FOOD_EXCL_VEHICLE_FC">"c7885"</definedName>
    <definedName name="IQ_RETAIL_SALES_FOOD_EXCL_VEHICLE_POP">"c7225"</definedName>
    <definedName name="IQ_RETAIL_SALES_FOOD_EXCL_VEHICLE_POP_FC">"c8105"</definedName>
    <definedName name="IQ_RETAIL_SALES_FOOD_EXCL_VEHICLE_YOY">"c7445"</definedName>
    <definedName name="IQ_RETAIL_SALES_FOOD_EXCL_VEHICLE_YOY_FC">"c8325"</definedName>
    <definedName name="IQ_RETAIL_SALES_FOOD_FC">"c7884"</definedName>
    <definedName name="IQ_RETAIL_SALES_FOOD_POP">"c7224"</definedName>
    <definedName name="IQ_RETAIL_SALES_FOOD_POP_FC">"c8104"</definedName>
    <definedName name="IQ_RETAIL_SALES_FOOD_YOY">"c7444"</definedName>
    <definedName name="IQ_RETAIL_SALES_FOOD_YOY_FC">"c8324"</definedName>
    <definedName name="IQ_RETAIL_SALES_FOODSTUFF">"c21089"</definedName>
    <definedName name="IQ_RETAIL_SALES_FURNITURE">"c21090"</definedName>
    <definedName name="IQ_RETAIL_SALES_GAS">"c21091"</definedName>
    <definedName name="IQ_RETAIL_SALES_GENERAL">"c21092"</definedName>
    <definedName name="IQ_RETAIL_SALES_HEALTH">"c21093"</definedName>
    <definedName name="IQ_RETAIL_SALES_MISC">"c21094"</definedName>
    <definedName name="IQ_RETAIL_SALES_MOTOR_VEHICLE">"c21095"</definedName>
    <definedName name="IQ_RETAIL_SALES_NONSTORES">"c21096"</definedName>
    <definedName name="IQ_RETAIL_SALES_ONLINE">"c16129"</definedName>
    <definedName name="IQ_RETAIL_SALES_POP">"c7223"</definedName>
    <definedName name="IQ_RETAIL_SALES_POP_FC">"c8103"</definedName>
    <definedName name="IQ_RETAIL_SALES_RETAIL">"c16127"</definedName>
    <definedName name="IQ_RETAIL_SALES_SAAR">"c7009"</definedName>
    <definedName name="IQ_RETAIL_SALES_SAAR_APR">"c7669"</definedName>
    <definedName name="IQ_RETAIL_SALES_SAAR_APR_FC">"c8549"</definedName>
    <definedName name="IQ_RETAIL_SALES_SAAR_FC">"c7889"</definedName>
    <definedName name="IQ_RETAIL_SALES_SAAR_POP">"c7229"</definedName>
    <definedName name="IQ_RETAIL_SALES_SAAR_POP_FC">"c8109"</definedName>
    <definedName name="IQ_RETAIL_SALES_SAAR_YOY">"c7449"</definedName>
    <definedName name="IQ_RETAIL_SALES_SAAR_YOY_FC">"c8329"</definedName>
    <definedName name="IQ_RETAIL_SALES_SPORTING_GOODS">"c21097"</definedName>
    <definedName name="IQ_RETAIL_SALES_SQ_METER_COMPARABLE_GROSS">"c9914"</definedName>
    <definedName name="IQ_RETAIL_SALES_SQ_METER_COMPARABLE_NET">"c9913"</definedName>
    <definedName name="IQ_RETAIL_SALES_SQ_METER_GROSS">"c9910"</definedName>
    <definedName name="IQ_RETAIL_SALES_SQ_METER_NET">"c9909"</definedName>
    <definedName name="IQ_RETAIL_SALES_SQ_METER_OWNED_GROSS">"c9912"</definedName>
    <definedName name="IQ_RETAIL_SALES_SQ_METER_OWNED_NET">"c9911"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ALES_TOTAL">"c21098"</definedName>
    <definedName name="IQ_RETAIL_SALES_TOTAL_EX_MOTOR_VEHICLE">"c21099"</definedName>
    <definedName name="IQ_RETAIL_SALES_VALUE_INDEX">"c7006"</definedName>
    <definedName name="IQ_RETAIL_SALES_VALUE_INDEX_APR">"c7666"</definedName>
    <definedName name="IQ_RETAIL_SALES_VALUE_INDEX_APR_FC">"c8546"</definedName>
    <definedName name="IQ_RETAIL_SALES_VALUE_INDEX_FC">"c7886"</definedName>
    <definedName name="IQ_RETAIL_SALES_VALUE_INDEX_POP">"c7226"</definedName>
    <definedName name="IQ_RETAIL_SALES_VALUE_INDEX_POP_FC">"c8106"</definedName>
    <definedName name="IQ_RETAIL_SALES_VALUE_INDEX_YOY">"c7446"</definedName>
    <definedName name="IQ_RETAIL_SALES_VALUE_INDEX_YOY_FC">"c8326"</definedName>
    <definedName name="IQ_RETAIL_SALES_VOL_INDEX">"c7007"</definedName>
    <definedName name="IQ_RETAIL_SALES_VOL_INDEX_APR">"c7667"</definedName>
    <definedName name="IQ_RETAIL_SALES_VOL_INDEX_APR_FC">"c8547"</definedName>
    <definedName name="IQ_RETAIL_SALES_VOL_INDEX_EXCL_MOTOR">"c7008"</definedName>
    <definedName name="IQ_RETAIL_SALES_VOL_INDEX_EXCL_MOTOR_APR">"c7668"</definedName>
    <definedName name="IQ_RETAIL_SALES_VOL_INDEX_EXCL_MOTOR_APR_FC">"c8548"</definedName>
    <definedName name="IQ_RETAIL_SALES_VOL_INDEX_EXCL_MOTOR_FC">"c7888"</definedName>
    <definedName name="IQ_RETAIL_SALES_VOL_INDEX_EXCL_MOTOR_POP">"c7228"</definedName>
    <definedName name="IQ_RETAIL_SALES_VOL_INDEX_EXCL_MOTOR_POP_FC">"c8108"</definedName>
    <definedName name="IQ_RETAIL_SALES_VOL_INDEX_EXCL_MOTOR_YOY">"c7448"</definedName>
    <definedName name="IQ_RETAIL_SALES_VOL_INDEX_EXCL_MOTOR_YOY_FC">"c8328"</definedName>
    <definedName name="IQ_RETAIL_SALES_VOL_INDEX_FC">"c7887"</definedName>
    <definedName name="IQ_RETAIL_SALES_VOL_INDEX_POP">"c7227"</definedName>
    <definedName name="IQ_RETAIL_SALES_VOL_INDEX_POP_FC">"c8107"</definedName>
    <definedName name="IQ_RETAIL_SALES_VOL_INDEX_YOY">"c7447"</definedName>
    <definedName name="IQ_RETAIL_SALES_VOL_INDEX_YOY_FC">"c8327"</definedName>
    <definedName name="IQ_RETAIL_SALES_YOY">"c7443"</definedName>
    <definedName name="IQ_RETAIL_SALES_YOY_FC">"c8323"</definedName>
    <definedName name="IQ_RETAIL_SALES_YOY_PCT">"c21100"</definedName>
    <definedName name="IQ_RETAIL_SAME_STORE_SALES">"c9898"</definedName>
    <definedName name="IQ_RETAIL_SAME_STORE_SALES_FRANCHISE">"c9896"</definedName>
    <definedName name="IQ_RETAIL_SAME_STORE_SALES_OWNED">"c9897"</definedName>
    <definedName name="IQ_RETAIL_SOLD_AFFILIATED_OTHER_STORES">"c9894"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AFFILIATED_OTHER_STORES">"c9895"</definedName>
    <definedName name="IQ_RETAIL_TOTAL_FRANCHISE_STORES">"c2898"</definedName>
    <definedName name="IQ_RETAIL_TOTAL_OWNED_STORES">"c2906"</definedName>
    <definedName name="IQ_RETAIL_TOTAL_SQ_METERS_GROSS">"c9906"</definedName>
    <definedName name="IQ_RETAIL_TOTAL_SQ_METERS_NET">"c9905"</definedName>
    <definedName name="IQ_RETAIL_TOTAL_STORES">"c2061"</definedName>
    <definedName name="IQ_RETAIL_WHOLESALE_REVENUES">"c15895"</definedName>
    <definedName name="IQ_RETAINED_EARN">"c1420"</definedName>
    <definedName name="IQ_RETAINED_EARNINGS_AVERAGE_EQUITY_FDIC">"c6733"</definedName>
    <definedName name="IQ_RETAINED_EARNINGS_EQUITY_FFIEC">"c13348"</definedName>
    <definedName name="IQ_RETAINED_EARNINGS_EQUITY_THRIFT">"c25633"</definedName>
    <definedName name="IQ_RETAINED_EARNINGS_FFIEC">"c12878"</definedName>
    <definedName name="IQ_RETAINED_EARNINGS_THRIFT">"c24919"</definedName>
    <definedName name="IQ_RETIREMENT_DEFINED_BENEFIT_INC_THRIFT">"c24803"</definedName>
    <definedName name="IQ_RETIREMENT_DEFINED_CONT_INC_THRIFT">"c24802"</definedName>
    <definedName name="IQ_RETIREMENT_DEPOSITS_LESS_THAN_250000_THRIFT">"c24990"</definedName>
    <definedName name="IQ_RETIREMENT_DEPOSITS_WITH_BALANCES_GREATER_THAN_250000_THRIFT">"c24991"</definedName>
    <definedName name="IQ_RETIREMENT_OTHER_RETIREMENT_ACCOUNTS_INC_THRIFT">"c24804"</definedName>
    <definedName name="IQ_RETIREMENT_RELATED_EMPLOYEE_BENEFIT_ACCOUNTS_GROSS_LOSSES_MANAGED_ACCOUNTS_THRIFT">"c25462"</definedName>
    <definedName name="IQ_RETIREMENT_RELATED_EMPLOYEE_BENEFIT_ACCOUNTS_GROSS_LOSSES_NONMANAGED_ACCOUNTS_THRIFT">"c25467"</definedName>
    <definedName name="IQ_RETIREMENT_RELATED_EMPLOYEE_BENEFIT_ACCOUNTS_RECOVERIES_THRIFT">"c25472"</definedName>
    <definedName name="IQ_RETIREMENT_RELATED_TRUST_AGENCY_ACCOUNTS_EMPLOYEE_BENEFIT_DEFINED_BENEFIT_MANAGED_ASSETS_THRIFT">"c25349"</definedName>
    <definedName name="IQ_RETIREMENT_RELATED_TRUST_AGENCY_ACCOUNTS_EMPLOYEE_BENEFIT_DEFINED_BENEFIT_NONMANAGED_ASSETS_THRIFT">"c25370"</definedName>
    <definedName name="IQ_RETIREMENT_RELATED_TRUST_AGENCY_ACCOUNTS_EMPLOYEE_BENEFIT_DEFINED_BENEFIT_NUMBER_MANAGED_ACCOUNTS_THRIFT">"c25360"</definedName>
    <definedName name="IQ_RETIREMENT_RELATED_TRUST_AGENCY_ACCOUNTS_EMPLOYEE_BENEFIT_DEFINED_BENEFIT_NUMBER_NONMANAGED_ACCOUNTS_THRIFT">"c25382"</definedName>
    <definedName name="IQ_RETIREMENT_RELATED_TRUST_AGENCY_ACCOUNTS_EMPLOYEE_BENEFIT_DEFINED_CONTRIBUTION_MANAGED_ASSETS_THRIFT">"c25348"</definedName>
    <definedName name="IQ_RETIREMENT_RELATED_TRUST_AGENCY_ACCOUNTS_EMPLOYEE_BENEFIT_DEFINED_CONTRIBUTION_NONMANAGED_ASSETS_THRIFT">"c25369"</definedName>
    <definedName name="IQ_RETIREMENT_RELATED_TRUST_AGENCY_ACCOUNTS_EMPLOYEE_BENEFIT_DEFINED_CONTRIBUTION_NUMBER_MANAGED_ACCOUNTS_THRIFT">"c25359"</definedName>
    <definedName name="IQ_RETIREMENT_RELATED_TRUST_AGENCY_ACCOUNTS_EMPLOYEE_BENEFIT_DEFINED_CONTRIBUTION_NUMBER_NONMANAGED_ACCOUNTS_THRIFT">"c25381"</definedName>
    <definedName name="IQ_RETIREMENT_RELATED_TRUST_AGENCY_ACCOUNTS_EMPLOYEE_BENEFIT_OTHER_MANAGED_ASSETS_THRIFT">"c25350"</definedName>
    <definedName name="IQ_RETIREMENT_RELATED_TRUST_AGENCY_ACCOUNTS_EMPLOYEE_BENEFIT_OTHER_NONMANAGED_ASSETS_THRIFT">"c25371"</definedName>
    <definedName name="IQ_RETIREMENT_RELATED_TRUST_AGENCY_ACCOUNTS_EMPLOYEE_BENEFIT_OTHER_NUMBER_MANAGED_ACCOUNTS_THRIFT">"c25361"</definedName>
    <definedName name="IQ_RETIREMENT_RELATED_TRUST_AGENCY_ACCOUNTS_EMPLOYEE_BENEFIT_OTHER_NUMBER_NONMANAGED_ACCOUNTS_THRIFT">"c25383"</definedName>
    <definedName name="IQ_RETURN_ASSETS">"c1113"</definedName>
    <definedName name="IQ_RETURN_ASSETS_BANK">"c1114"</definedName>
    <definedName name="IQ_RETURN_ASSETS_BROK">"c1115"</definedName>
    <definedName name="IQ_RETURN_ASSETS_CM">"c1115"</definedName>
    <definedName name="IQ_RETURN_ASSETS_FDIC">"c6730"</definedName>
    <definedName name="IQ_RETURN_ASSETS_FS">"c1116"</definedName>
    <definedName name="IQ_RETURN_CAPITAL">"c1117"</definedName>
    <definedName name="IQ_RETURN_COMMON_EQUITY">"c13838"</definedName>
    <definedName name="IQ_RETURN_EMBEDDED_VALUE">"c9974"</definedName>
    <definedName name="IQ_RETURN_EQUITY">"c1118"</definedName>
    <definedName name="IQ_RETURN_EQUITY_BANK">"c1119"</definedName>
    <definedName name="IQ_RETURN_EQUITY_BROK">"c1120"</definedName>
    <definedName name="IQ_RETURN_EQUITY_CM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AP">"c8873"</definedName>
    <definedName name="IQ_REV_AP_ABS">"c8892"</definedName>
    <definedName name="IQ_REV_BEFORE_LL">"c1123"</definedName>
    <definedName name="IQ_REV_BEFORE_LOAN_LOSS_FOREIGN_FFIEC">"c15381"</definedName>
    <definedName name="IQ_REV_NAME_AP">"c8911"</definedName>
    <definedName name="IQ_REV_NAME_AP_ABS">"c8930"</definedName>
    <definedName name="IQ_REV_STDDEV_EST">"c1124"</definedName>
    <definedName name="IQ_REV_STDDEV_EST_CIQ">"c3621"</definedName>
    <definedName name="IQ_REV_STDDEV_EST_REUT">"c3639"</definedName>
    <definedName name="IQ_REV_UTI">"c1125"</definedName>
    <definedName name="IQ_REVALUATION_GAINS_DERIVATIVE_DOM_FFIEC">"c12828"</definedName>
    <definedName name="IQ_REVALUATION_GAINS_DERIVATIVE_FOREIGN_FFIEC">"c12829"</definedName>
    <definedName name="IQ_REVALUATION_GAINS_FDIC">"c6428"</definedName>
    <definedName name="IQ_REVALUATION_LOSSES_FDIC">"c6429"</definedName>
    <definedName name="IQ_REVALUATION_NON_TRADING_PROP">"c15999"</definedName>
    <definedName name="IQ_REVENUE">"c1422"</definedName>
    <definedName name="IQ_REVENUE_ACT_OR_EST">"c2214"</definedName>
    <definedName name="IQ_REVENUE_ACT_OR_EST_CIQ">"c5059"</definedName>
    <definedName name="IQ_REVENUE_ADVERTISING">"c2880"</definedName>
    <definedName name="IQ_REVENUE_ANALOG_CABLE">"c2875"</definedName>
    <definedName name="IQ_REVENUE_BASIC_CABLE">"c2877"</definedName>
    <definedName name="IQ_REVENUE_BBAND">"c2878"</definedName>
    <definedName name="IQ_REVENUE_BEFORE_LL_FFIEC">"c13018"</definedName>
    <definedName name="IQ_REVENUE_BEFORE_LL_THRIFT">"c24782"</definedName>
    <definedName name="IQ_REVENUE_COMMERCIAL">"c2881"</definedName>
    <definedName name="IQ_REVENUE_DIGITAL_CABLE">"c2876"</definedName>
    <definedName name="IQ_REVENUE_EST">"c1126"</definedName>
    <definedName name="IQ_REVENUE_EST_BOTTOM_UP">"c5488"</definedName>
    <definedName name="IQ_REVENUE_EST_BOTTOM_UP_CIQ">"c12025"</definedName>
    <definedName name="IQ_REVENUE_EST_CIQ">"c3616"</definedName>
    <definedName name="IQ_REVENUE_EST_DOWN_2MONTH">"c16285"</definedName>
    <definedName name="IQ_REVENUE_EST_DOWN_2MONTH_CIQ">"c16609"</definedName>
    <definedName name="IQ_REVENUE_EST_DOWN_3MONTH">"c16289"</definedName>
    <definedName name="IQ_REVENUE_EST_DOWN_3MONTH_CIQ">"c16613"</definedName>
    <definedName name="IQ_REVENUE_EST_DOWN_MONTH">"c16281"</definedName>
    <definedName name="IQ_REVENUE_EST_DOWN_MONTH_CIQ">"c16605"</definedName>
    <definedName name="IQ_REVENUE_EST_NOTE">"c17502"</definedName>
    <definedName name="IQ_REVENUE_EST_NOTE_CIQ">"c17455"</definedName>
    <definedName name="IQ_REVENUE_EST_NUM_ANALYSTS_2MONTH">"c16283"</definedName>
    <definedName name="IQ_REVENUE_EST_NUM_ANALYSTS_2MONTH_CIQ">"c16607"</definedName>
    <definedName name="IQ_REVENUE_EST_NUM_ANALYSTS_3MONTH">"c16287"</definedName>
    <definedName name="IQ_REVENUE_EST_NUM_ANALYSTS_3MONTH_CIQ">"c16611"</definedName>
    <definedName name="IQ_REVENUE_EST_NUM_ANALYSTS_MONTH">"c16279"</definedName>
    <definedName name="IQ_REVENUE_EST_NUM_ANALYSTS_MONTH_CIQ">"c16603"</definedName>
    <definedName name="IQ_REVENUE_EST_REUT">"c3634"</definedName>
    <definedName name="IQ_REVENUE_EST_TOTAL_REVISED_2MONTH">"c16286"</definedName>
    <definedName name="IQ_REVENUE_EST_TOTAL_REVISED_2MONTH_CIQ">"c16610"</definedName>
    <definedName name="IQ_REVENUE_EST_TOTAL_REVISED_3MONTH">"c16290"</definedName>
    <definedName name="IQ_REVENUE_EST_TOTAL_REVISED_3MONTH_CIQ">"c16614"</definedName>
    <definedName name="IQ_REVENUE_EST_TOTAL_REVISED_MONTH">"c16282"</definedName>
    <definedName name="IQ_REVENUE_EST_TOTAL_REVISED_MONTH_CIQ">"c16606"</definedName>
    <definedName name="IQ_REVENUE_EST_UP_2MONTH">"c16284"</definedName>
    <definedName name="IQ_REVENUE_EST_UP_2MONTH_CIQ">"c16608"</definedName>
    <definedName name="IQ_REVENUE_EST_UP_3MONTH">"c16288"</definedName>
    <definedName name="IQ_REVENUE_EST_UP_3MONTH_CIQ">"c16612"</definedName>
    <definedName name="IQ_REVENUE_EST_UP_MONTH">"c16280"</definedName>
    <definedName name="IQ_REVENUE_EST_UP_MONTH_CIQ">"c16604"</definedName>
    <definedName name="IQ_REVENUE_HIGH_EST">"c1127"</definedName>
    <definedName name="IQ_REVENUE_HIGH_EST_CIQ">"c3618"</definedName>
    <definedName name="IQ_REVENUE_HIGH_EST_REUT">"c3636"</definedName>
    <definedName name="IQ_REVENUE_LOW_EST">"c1128"</definedName>
    <definedName name="IQ_REVENUE_LOW_EST_CIQ">"c3619"</definedName>
    <definedName name="IQ_REVENUE_LOW_EST_REUT">"c3637"</definedName>
    <definedName name="IQ_REVENUE_MEDIAN_EST">"c1662"</definedName>
    <definedName name="IQ_REVENUE_MEDIAN_EST_CIQ">"c3617"</definedName>
    <definedName name="IQ_REVENUE_MEDIAN_EST_REUT">"c3635"</definedName>
    <definedName name="IQ_REVENUE_NUM_EST">"c1129"</definedName>
    <definedName name="IQ_REVENUE_NUM_EST_CIQ">"c3620"</definedName>
    <definedName name="IQ_REVENUE_NUM_EST_REUT">"c3638"</definedName>
    <definedName name="IQ_REVENUE_OTHER">"c2882"</definedName>
    <definedName name="IQ_REVENUE_PHONE">"c2879"</definedName>
    <definedName name="IQ_REVENUE_TOTAL">"c2883"</definedName>
    <definedName name="IQ_REVENUES_SATELLITE">"c15792"</definedName>
    <definedName name="IQ_REVENUES_WIRELESS">"c15793"</definedName>
    <definedName name="IQ_REVERSE_REPO">"c19131"</definedName>
    <definedName name="IQ_REVISION_DATE_">39167.4178472222</definedName>
    <definedName name="IQ_REVOLV_OPEN_SECURED_1_4_LL_REC_DOM_FFIEC">"c12902"</definedName>
    <definedName name="IQ_REVOLVING_HOME_EQUITY_LINES_UNUSED_FFIEC">"c13241"</definedName>
    <definedName name="IQ_REVOLVING_LOANS_GROSS_LOANS_FFIEC">"c13398"</definedName>
    <definedName name="IQ_REVOLVING_LOANS_GROSS_LOANS_THRIFT">"c25723"</definedName>
    <definedName name="IQ_REVOLVING_LOANS_RISK_BASED_CAPITAL_THRIFT">"c25708"</definedName>
    <definedName name="IQ_REVOLVING_LOANS_RISK_BASED_FFIEC">"c13419"</definedName>
    <definedName name="IQ_REVOLVING_LOANS_SEC_1_4_DOM_CHARGE_OFFS_FFIEC">"c13168"</definedName>
    <definedName name="IQ_REVOLVING_LOANS_SEC_1_4_DOM_RECOV_FFIEC">"c13190"</definedName>
    <definedName name="IQ_REVOLVING_OPEN_END_1_4_TRADING_DOM_FFIEC">"c12927"</definedName>
    <definedName name="IQ_REVOLVING_OPEN_END_PML_SECURED_1_4_DWELLING_UNITS_DUE_30_89_THRIFT">"c25241"</definedName>
    <definedName name="IQ_REVOLVING_OPEN_END_PML_SECURED_1_4_DWELLING_UNITS_DUE_90_THRIFT">"c25262"</definedName>
    <definedName name="IQ_REVOLVING_OPEN_END_PML_SECURED_1_4_DWELLING_UNITS_NON_ACCRUAL_THRIFT">"c25283"</definedName>
    <definedName name="IQ_REVOLVING_OPEN_LOANS_SEC_1_4_DOM_LOSS_SHARING_FFIEC">"c27191"</definedName>
    <definedName name="IQ_REVOLVING_OPEN_LOANS_SEC_1_4_EXTD_LOC_DOM_LOSS_SHARING_DUE_30_89_FFIEC">"c27074"</definedName>
    <definedName name="IQ_REVOLVING_OPEN_LOANS_SEC_1_4_EXTD_LOC_DOM_LOSS_SHARING_DUE_90_FFIEC">"c27114"</definedName>
    <definedName name="IQ_REVOLVING_OPEN_LOANS_SEC_1_4_EXTD_LOC_DOM_LOSS_SHARING_NON_ACCRUAL_FFIEC">"c27154"</definedName>
    <definedName name="IQ_REVOLVING_SECURED_1_4_DUE_30_89_FFIEC">"c13260"</definedName>
    <definedName name="IQ_REVOLVING_SECURED_1_4_DUE_90_FFIEC">"c13288"</definedName>
    <definedName name="IQ_REVOLVING_SECURED_1_4_NON_ACCRUAL_FFIEC">"c13314"</definedName>
    <definedName name="IQ_RGU">"c2863"</definedName>
    <definedName name="IQ_RISK_ADJ_BANK_ASSETS">"c2670"</definedName>
    <definedName name="IQ_RISK_WEIGHTED_ASSETS_0_PCT_FFIEC">"c18874"</definedName>
    <definedName name="IQ_RISK_WEIGHTED_ASSETS_100_PCT_FFIEC">"c18877"</definedName>
    <definedName name="IQ_RISK_WEIGHTED_ASSETS_20_PCT_FFIEC">"c18875"</definedName>
    <definedName name="IQ_RISK_WEIGHTED_ASSETS_50_PCT_FFIEC">"c18876"</definedName>
    <definedName name="IQ_RISK_WEIGHTED_ASSETS_BEFORE_EXCESS_ALLOWANCE_LL_LOSSES_THRIFT">"c25077"</definedName>
    <definedName name="IQ_RISK_WEIGHTED_ASSETS_FDIC">"c6370"</definedName>
    <definedName name="IQ_RISK_WEIGHTED_ASSETS_LOW_LEVEL_RECOURSE_RESIDUAL_INTERESTS_THRIFT">"c25075"</definedName>
    <definedName name="IQ_ROAM_MIN_USE_OTHER_CARRIERS">"c15765"</definedName>
    <definedName name="IQ_ROYALTIES_DUE_AFTER_FIVE">"c15969"</definedName>
    <definedName name="IQ_ROYALTIES_DUE_CY">"c15964"</definedName>
    <definedName name="IQ_ROYALTIES_DUE_CY1">"c15965"</definedName>
    <definedName name="IQ_ROYALTIES_DUE_CY2">"c15966"</definedName>
    <definedName name="IQ_ROYALTIES_DUE_CY3">"c15967"</definedName>
    <definedName name="IQ_ROYALTIES_DUE_CY4">"c15968"</definedName>
    <definedName name="IQ_ROYALTY_REVENUE_COAL">"c15932"</definedName>
    <definedName name="IQ_RSI">"c12704"</definedName>
    <definedName name="IQ_RSI_ADJ">"c12705"</definedName>
    <definedName name="IQ_RSSD_ID_FFIEC">"c20506"</definedName>
    <definedName name="IQ_SALARIED_WORKFORCE">"c7010"</definedName>
    <definedName name="IQ_SALARIED_WORKFORCE_APR">"c7670"</definedName>
    <definedName name="IQ_SALARIED_WORKFORCE_APR_FC">"c8550"</definedName>
    <definedName name="IQ_SALARIED_WORKFORCE_FC">"c7890"</definedName>
    <definedName name="IQ_SALARIED_WORKFORCE_POP">"c7230"</definedName>
    <definedName name="IQ_SALARIED_WORKFORCE_POP_FC">"c8110"</definedName>
    <definedName name="IQ_SALARIED_WORKFORCE_YOY">"c7450"</definedName>
    <definedName name="IQ_SALARIED_WORKFORCE_YOY_FC">"c8330"</definedName>
    <definedName name="IQ_SALARIES_EMPLOYEE_BENEFITS_FFIEC">"c13023"</definedName>
    <definedName name="IQ_SALARIES_EMPLOYEE_BENEFITS_THRIFT">"c24786"</definedName>
    <definedName name="IQ_SALARIES_OTHER_BENEFITS">"c16176"</definedName>
    <definedName name="IQ_SALARY">"c1130"</definedName>
    <definedName name="IQ_SALARY_FDIC">"c6576"</definedName>
    <definedName name="IQ_SALE_COMMON_GROSS_FFIEC">"c12963"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CM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CM">"c1139"</definedName>
    <definedName name="IQ_SALE_PPE_CF_FIN">"c1140"</definedName>
    <definedName name="IQ_SALE_PPE_CF_INS">"c1141"</definedName>
    <definedName name="IQ_SALE_PPE_CF_UTI">"c1142"</definedName>
    <definedName name="IQ_SALE_PREF_FFIEC">"c12961"</definedName>
    <definedName name="IQ_SALE_PROCEEDS_RENTAL_ASSETS">"c26974"</definedName>
    <definedName name="IQ_SALE_PROP">"c16029"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CM">"c1145"</definedName>
    <definedName name="IQ_SALE_REAL_ESTATE_CF_FIN">"c1146"</definedName>
    <definedName name="IQ_SALE_REAL_ESTATE_CF_INS">"c1147"</definedName>
    <definedName name="IQ_SALE_REAL_ESTATE_CF_UTI">"c1148"</definedName>
    <definedName name="IQ_SALE_TREASURY_FFIEC">"c12965"</definedName>
    <definedName name="IQ_SALES_COAL">"c15930"</definedName>
    <definedName name="IQ_SALES_COMM_NON_MORTGAGE_LOANS_THRIFT">"c25340"</definedName>
    <definedName name="IQ_SALES_CONSUMER_NON_MORTGAGE_LOANS_THRIFT">"c25342"</definedName>
    <definedName name="IQ_SALES_MARKETING">"c2240"</definedName>
    <definedName name="IQ_SALES_OTHER_MORTGAGE_BACKED_SEC_THRIFT">"c25315"</definedName>
    <definedName name="IQ_SALES_PASS_THROUGH_MORTGAGE_BACKED_SEC_THRIFT">"c25312"</definedName>
    <definedName name="IQ_SALES_TO_TOTAL_REVENUE_COAL">"c15943"</definedName>
    <definedName name="IQ_SAME_PROP_AGG_GLA">"c16055"</definedName>
    <definedName name="IQ_SAME_PROP_AGG_UNITS">"c16053"</definedName>
    <definedName name="IQ_SAME_PROP_EXPENSE">"c16050"</definedName>
    <definedName name="IQ_SAME_PROP_EXPENSE_GROWTH">"c16051"</definedName>
    <definedName name="IQ_SAME_PROP_NUMBER_PROP">"c16052"</definedName>
    <definedName name="IQ_SAME_PROP_PORTFOLIO_AREA">"c16054"</definedName>
    <definedName name="IQ_SAME_PROP_REV_GROWTH">"c16049"</definedName>
    <definedName name="IQ_SAME_PROP_REVENUE">"c16048"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ACCT_DEPOSITS_TOTAL_DEPOSITS">"c15721"</definedName>
    <definedName name="IQ_SAVINGS_ASSOCIATION_EQUITY_CAPITAL_BEGINNING_BALANCE_FROM_PRIOR_QTR_THRIFT">"c25008"</definedName>
    <definedName name="IQ_SAVINGS_ASSOCIATION_EQUITY_CAPITAL_ENDING_BALANCE_THRIFT">"c25019"</definedName>
    <definedName name="IQ_SAVINGS_DEPOSITS_NON_TRANS_ACCTS_FFIEC">"c15329"</definedName>
    <definedName name="IQ_SAVINGS_DEPOSITS_QUARTERLY_AVG_FFIEC">"c15485"</definedName>
    <definedName name="IQ_SAVINGS_RATE_DISP_INC_PCT">"c7011"</definedName>
    <definedName name="IQ_SAVINGS_RATE_DISP_INC_PCT_FC">"c7891"</definedName>
    <definedName name="IQ_SAVINGS_RATE_DISP_INC_PCT_POP">"c7231"</definedName>
    <definedName name="IQ_SAVINGS_RATE_DISP_INC_PCT_POP_FC">"c8111"</definedName>
    <definedName name="IQ_SAVINGS_RATE_DISP_INC_PCT_YOY">"c7451"</definedName>
    <definedName name="IQ_SAVINGS_RATE_DISP_INC_PCT_YOY_FC">"c8331"</definedName>
    <definedName name="IQ_SAVINGS_RATE_GDP_PCT">"c7012"</definedName>
    <definedName name="IQ_SAVINGS_RATE_GDP_PCT_FC">"c7892"</definedName>
    <definedName name="IQ_SAVINGS_RATE_GDP_PCT_POP">"c7232"</definedName>
    <definedName name="IQ_SAVINGS_RATE_GDP_PCT_POP_FC">"c8112"</definedName>
    <definedName name="IQ_SAVINGS_RATE_GDP_PCT_YOY">"c7452"</definedName>
    <definedName name="IQ_SAVINGS_RATE_GDP_PCT_YOY_FC">"c8332"</definedName>
    <definedName name="IQ_SAVINGS_RATE_PERSONAL_INC_PCT">"c7013"</definedName>
    <definedName name="IQ_SAVINGS_RATE_PERSONAL_INC_PCT_FC">"c7893"</definedName>
    <definedName name="IQ_SAVINGS_RATE_PERSONAL_INC_PCT_POP">"c7233"</definedName>
    <definedName name="IQ_SAVINGS_RATE_PERSONAL_INC_PCT_POP_FC">"c8113"</definedName>
    <definedName name="IQ_SAVINGS_RATE_PERSONAL_INC_PCT_YOY">"c7453"</definedName>
    <definedName name="IQ_SAVINGS_RATE_PERSONAL_INC_PCT_YOY_FC">"c8333"</definedName>
    <definedName name="IQ_SBC_EXPENSE_FFIEC">"c13077"</definedName>
    <definedName name="IQ_SCALABLE_INFRASTRUCTURE_CABLE_INVEST">"c15802"</definedName>
    <definedName name="IQ_SEC_1_4_CONSTRUCTION_DOM_CHARGE_OFFS_FFIEC">"c13165"</definedName>
    <definedName name="IQ_SEC_1_4_CONSTRUCTION_DOM_RECOV_FFIEC">"c13187"</definedName>
    <definedName name="IQ_SEC_1_4_DOM_LOANS_RSTRC_DUE_30_89_FFIEC">"c27093"</definedName>
    <definedName name="IQ_SEC_1_4_DOM_LOANS_RSTRC_DUE_90_FFIEC">"c27133"</definedName>
    <definedName name="IQ_SEC_1_4_DOM_LOANS_RSTRC_DUE_NON_ACCRUAL_FFIEC">"c27173"</definedName>
    <definedName name="IQ_SEC_BACKED_NON_MORTGAGE_LOANS_THRIFT">"c24825"</definedName>
    <definedName name="IQ_SEC_BACKED_US_GOVT_ELIGIBLE_0_PCT_RISK_WEIGHT_THRIFT">"c25052"</definedName>
    <definedName name="IQ_SEC_BORROWED_OFF_BS_FFIEC">"c13127"</definedName>
    <definedName name="IQ_SEC_FARMLAND_DOM_CHARGE_OFFS_FFIEC">"c13167"</definedName>
    <definedName name="IQ_SEC_FARMLAND_DOM_LOSS_SHARING_DUE_30_89_FFIEC">"c27073"</definedName>
    <definedName name="IQ_SEC_FARMLAND_DOM_LOSS_SHARING_DUE_90_FFIEC">"c27113"</definedName>
    <definedName name="IQ_SEC_FARMLAND_DOM_LOSS_SHARING_FFIEC">"c27190"</definedName>
    <definedName name="IQ_SEC_FARMLAND_DOM_LOSS_SHARING_NON_ACCRUAL_FFIEC">"c27153"</definedName>
    <definedName name="IQ_SEC_FARMLAND_DOM_RECOV_FFIEC">"c13189"</definedName>
    <definedName name="IQ_SEC_FUNDS_PURCHASED_ASSETS_TOT_FFIEC">"c13447"</definedName>
    <definedName name="IQ_SEC_ISSUED_US_AFS_AMORT_COST_FFIEC">"c20492"</definedName>
    <definedName name="IQ_SEC_ISSUED_US_AFS_FAIR_VAL_FFIEC">"c20457"</definedName>
    <definedName name="IQ_SEC_ISSUED_US_AVAIL_SALE_FFIEC">"c12795"</definedName>
    <definedName name="IQ_SEC_ISSUED_US_TRADING_DOM_FFIEC">"c12920"</definedName>
    <definedName name="IQ_SEC_ISSUED_US_TRADING_FFIEC">"c12815"</definedName>
    <definedName name="IQ_SEC_MULTIFAM_DOM_CHARGE_OFFS_FFIEC">"c13171"</definedName>
    <definedName name="IQ_SEC_MULTIFAM_DOM_DUE_30_89_FFIEC">"c13263"</definedName>
    <definedName name="IQ_SEC_MULTIFAM_DOM_DUE_90_FFIEC">"c13291"</definedName>
    <definedName name="IQ_SEC_MULTIFAM_DOM_LOANS_LOSS_SHARING_DUE_90_FFIEC">"c27117"</definedName>
    <definedName name="IQ_SEC_MULTIFAM_DOM_LOANS_RSTRC_DUE_30_89_FFIEC">"c27094"</definedName>
    <definedName name="IQ_SEC_MULTIFAM_DOM_LOANS_RSTRC_DUE_90_FFIEC">"c27134"</definedName>
    <definedName name="IQ_SEC_MULTIFAM_DOM_LOANS_RSTRC_NON_ACCRUAL_FFIEC">"c27174"</definedName>
    <definedName name="IQ_SEC_MULTIFAM_DOM_LOANS_RSTRC_TERMS_FFIEC">"c27025"</definedName>
    <definedName name="IQ_SEC_MULTIFAM_DOM_LOSS_SHARING_DUE_30_89_FFIEC">"c27077"</definedName>
    <definedName name="IQ_SEC_MULTIFAM_DOM_LOSS_SHARING_FFIEC">"c27194"</definedName>
    <definedName name="IQ_SEC_MULTIFAM_DOM_LOSS_SHARING_NON_ACCRUAL_FFIEC">"c27157"</definedName>
    <definedName name="IQ_SEC_MULTIFAM_DOM_NON_ACCRUAL_FFIEC">"c13317"</definedName>
    <definedName name="IQ_SEC_MULTIFAM_DOM_RECOV_FFIEC">"c13193"</definedName>
    <definedName name="IQ_SEC_NONFARM_NONRES_CHARGE_OFFS_FFIEC">"c13629"</definedName>
    <definedName name="IQ_SEC_NONFARM_NONRES_DOM_OFFICES_DUE_30_89_FFIEC">"c13264"</definedName>
    <definedName name="IQ_SEC_NONFARM_NONRES_DOM_OFFICES_DUE_90_FFIEC">"c13292"</definedName>
    <definedName name="IQ_SEC_NONFARM_NONRES_DOM_OFFICES_NON_ACCRUAL_FFIEC">"c13318"</definedName>
    <definedName name="IQ_SEC_NONFARM_NONRES_RECOV_FFIEC">"c13633"</definedName>
    <definedName name="IQ_SEC_OTHER_CONSTRUCTION_DOM_CHARGE_OFFS_FFIEC">"c13166"</definedName>
    <definedName name="IQ_SEC_OTHER_CONSTRUCTION_DOM_RECOV_FFIEC">"c13188"</definedName>
    <definedName name="IQ_SEC_OTHER_NONFARM_NONRES_CHARGE_OFFS_FFIEC">"c13173"</definedName>
    <definedName name="IQ_SEC_OTHER_NONFARM_NONRES_DOM_LOSS_SHARING_DUE_30_89_FFIEC">"c27079"</definedName>
    <definedName name="IQ_SEC_OTHER_NONFARM_NONRES_DOM_LOSS_SHARING_DUE_90_FFIEC">"c27119"</definedName>
    <definedName name="IQ_SEC_OTHER_NONFARM_NONRES_DOM_LOSS_SHARING_FFIEC">"c27196"</definedName>
    <definedName name="IQ_SEC_OTHER_NONFARM_NONRES_DOM_RSTRC_TERMS_FFIEC">"c27027"</definedName>
    <definedName name="IQ_SEC_OTHER_NONFARM_NONRES_DUE_30_89_FFIEC">"c13266"</definedName>
    <definedName name="IQ_SEC_OTHER_NONFARM_NONRES_DUE_90_FFIEC">"c13637"</definedName>
    <definedName name="IQ_SEC_OTHER_NONFARM_NONRES_NON_ACCRUAL_FFIEC">"c15462"</definedName>
    <definedName name="IQ_SEC_OTHER_NONFARM_NONRES_RECOV_FFIEC">"c13195"</definedName>
    <definedName name="IQ_SEC_OTHER_NONFARM_NONRES_RSTRC_DUE_30_89_FFIEC">"c27096"</definedName>
    <definedName name="IQ_SEC_OTHER_NONFARM_NONRES_RSTRC_DUE_90_FFIEC">"c27136"</definedName>
    <definedName name="IQ_SEC_OTHER_NONFARM_NONRES_RSTRC_NON_ACCRUAL_FFIEC">"c27176"</definedName>
    <definedName name="IQ_SEC_OWNER_NONFARM_NONRES_CHARGE_OFFS_FFIEC">"c13172"</definedName>
    <definedName name="IQ_SEC_OWNER_NONFARM_NONRES_DOM_RSTRC_TERMS_FFIEC">"c27026"</definedName>
    <definedName name="IQ_SEC_OWNER_NONFARM_NONRES_DUE_30_89_FFIEC">"c13265"</definedName>
    <definedName name="IQ_SEC_OWNER_NONFARM_NONRES_DUE_90_FFIEC">"c13636"</definedName>
    <definedName name="IQ_SEC_OWNER_NONFARM_NONRES_NON_ACCRUAL_FFIEC">"c15461"</definedName>
    <definedName name="IQ_SEC_OWNER_NONFARM_NONRES_RECOV_FFIEC">"c13194"</definedName>
    <definedName name="IQ_SEC_OWNER_NONFARM_NONRES_RSTRC_DUE_30_89_FFIEC">"c27095"</definedName>
    <definedName name="IQ_SEC_OWNER_NONFARM_NONRES_RSTRC_DUE_90_FFIEC">"c27135"</definedName>
    <definedName name="IQ_SEC_OWNER_NONFARM_NONRES_RSTRC_NON_ACCRUAL_FFIEC">"c27159"</definedName>
    <definedName name="IQ_SEC_OWNER_NONFARM_NONRES_RSTRUC_NON_ACCRUAL_FFIEC">"c27175"</definedName>
    <definedName name="IQ_SEC_OWNER_OCCUPIED_NONFARM_NONRES_DOM_LOSS_SHARING_DUE_30_89_FFIEC">"c27078"</definedName>
    <definedName name="IQ_SEC_OWNER_OCCUPIED_NONFARM_NONRES_DOM_LOSS_SHARING_DUE_90_FFIEC">"c27118"</definedName>
    <definedName name="IQ_SEC_OWNER_OCCUPIED_NONFARM_NONRES_DOM_LOSS_SHARING_FFIEC">"c27195"</definedName>
    <definedName name="IQ_SEC_OWNER_OCCUPIED_NONFARM_NONRES_DOM_LOSS_SHARING_NON_ACCRUAL_FFIEC">"c27158"</definedName>
    <definedName name="IQ_SEC_PURCHASED_RESELL">"c5513"</definedName>
    <definedName name="IQ_SEC_PURCHASED_RESELL_FFIEC">"c12807"</definedName>
    <definedName name="IQ_SEC_RE_FOREIGN_DUE_30_89_FFIEC">"c13267"</definedName>
    <definedName name="IQ_SEC_RE_FOREIGN_DUE_90_FFIEC">"c13293"</definedName>
    <definedName name="IQ_SEC_RE_FOREIGN_NON_ACCRUAL_FFIEC">"c13319"</definedName>
    <definedName name="IQ_SEC_RISK_WEIGHTED_100_PCT_MORE_UNDER_RATINGS_THRIFT">"c25071"</definedName>
    <definedName name="IQ_SEC_SOLD_REPURCHASE_FFIEC">"c12857"</definedName>
    <definedName name="IQ_SEC_SOLD_UNDER_AGREEMENTS_REPURCHASE_THRIFT">"c25574"</definedName>
    <definedName name="IQ_SECOND_LIEN_BONDS_NOTES">"c17893"</definedName>
    <definedName name="IQ_SECOND_LIEN_BONDS_NOTES_PCT">"c18007"</definedName>
    <definedName name="IQ_SECOND_LIEN_DEBT">"c17898"</definedName>
    <definedName name="IQ_SECOND_LIEN_DEBT_PCT">"c18012"</definedName>
    <definedName name="IQ_SECOND_LIEN_LOANS">"c17892"</definedName>
    <definedName name="IQ_SECOND_LIEN_LOANS_PCT">"c18006"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COMMERCIAL_LOANS_THRIFT">"c24854"</definedName>
    <definedName name="IQ_SECURED_DEBT">"c2546"</definedName>
    <definedName name="IQ_SECURED_DEBT_PCT">"c2547"</definedName>
    <definedName name="IQ_SECURED_FARMLAND_CHARGE_OFFS_FDIC">"c6593"</definedName>
    <definedName name="IQ_SECURED_FARMLAND_DOM_DUE_30_89_FFIEC">"c13259"</definedName>
    <definedName name="IQ_SECURED_FARMLAND_DOM_DUE_90_FFIEC">"c13287"</definedName>
    <definedName name="IQ_SECURED_FARMLAND_DOM_NON_ACCRUAL_FFIEC">"c13313"</definedName>
    <definedName name="IQ_SECURED_FARMLAND_LL_REC_DOM_FFIEC">"c12901"</definedName>
    <definedName name="IQ_SECURED_FARMLAND_NET_CHARGE_OFFS_FDIC">"c6631"</definedName>
    <definedName name="IQ_SECURED_FARMLAND_RECOVERIES_FDIC">"c6612"</definedName>
    <definedName name="IQ_SECURED_FED_FUNDS_PURCHASED_TOTAL_ASSETS_THRIFT">"c25703"</definedName>
    <definedName name="IQ_SECURED_FEDERAL_FUNDS_PURCHASED_THRIFT">"c25573"</definedName>
    <definedName name="IQ_SECURED_MULTI_RES_LL_REC_DOM_FFIEC">"c12905"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AFS_AMORT_COST_FFIEC">"c20488"</definedName>
    <definedName name="IQ_SECURITIES_AFS_FAIR_VAL_FFIEC">"c20453"</definedName>
    <definedName name="IQ_SECURITIES_GAINS_FDIC">"c6584"</definedName>
    <definedName name="IQ_SECURITIES_HELD_MATURITY_FFIEC">"c12777"</definedName>
    <definedName name="IQ_SECURITIES_HTM_AMORT_COST_FFIEC">"c20436"</definedName>
    <definedName name="IQ_SECURITIES_HTM_FAIR_VAL_FFIEC">"c20471"</definedName>
    <definedName name="IQ_SECURITIES_ISSUED_STATES_FDIC">"c6300"</definedName>
    <definedName name="IQ_SECURITIES_ISSUED_US_FFIEC">"c12781"</definedName>
    <definedName name="IQ_SECURITIES_ISSUED_US_HTM_AMORT_COST_FFIEC">"c20440"</definedName>
    <definedName name="IQ_SECURITIES_ISSUED_US_HTM_FAIR_VAL_FFIEC">"c20475"</definedName>
    <definedName name="IQ_SECURITIES_LENT_FDIC">"c6532"</definedName>
    <definedName name="IQ_SECURITIES_LENT_FFIEC">"c13255"</definedName>
    <definedName name="IQ_SECURITIES_QUARTERLY_AVG_FFIEC">"c13079"</definedName>
    <definedName name="IQ_SECURITIES_STATE_POLI_SUBD_QUARTERLY_AVG_FFIEC">"c15470"</definedName>
    <definedName name="IQ_SECURITIES_UNDERWRITING_FDIC">"c6529"</definedName>
    <definedName name="IQ_SECURITIES_UNDERWRITING_UNUSED_FFIEC">"c13247"</definedName>
    <definedName name="IQ_SECURITIZATION_INC_OPERATING_INC_FFIEC">"c13390"</definedName>
    <definedName name="IQ_SECURITIZATION_INCOME_FFIEC">"c13012"</definedName>
    <definedName name="IQ_SECURITIZED_DEBT">"c17897"</definedName>
    <definedName name="IQ_SECURITIZED_DEBT_PCT">"c18011"</definedName>
    <definedName name="IQ_SECURITY_ACTIVE_STATUS">"c15160"</definedName>
    <definedName name="IQ_SECURITY_BORROW">"c1152"</definedName>
    <definedName name="IQ_SECURITY_FEATURES">"c17681"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LECTED_FOREIGN_ASSETS_FFIEC">"c13485"</definedName>
    <definedName name="IQ_SEMI_BACKLOG">"c10005"</definedName>
    <definedName name="IQ_SEMI_BACKLOG_AVG_PRICE">"c10006"</definedName>
    <definedName name="IQ_SEMI_BACKLOG_VALUE">"c10007"</definedName>
    <definedName name="IQ_SEMI_BOOK_TO_BILL_RATIO">"c10008"</definedName>
    <definedName name="IQ_SEMI_ORDER_AVG_PRICE">"c10002"</definedName>
    <definedName name="IQ_SEMI_ORDER_VALUE">"c10003"</definedName>
    <definedName name="IQ_SEMI_ORDER_VALUE_CHANGE">"c10004"</definedName>
    <definedName name="IQ_SEMI_ORDERS">"c10001"</definedName>
    <definedName name="IQ_SEMI_WARRANTY_RES_ACQ">"c10011"</definedName>
    <definedName name="IQ_SEMI_WARRANTY_RES_BEG">"c10009"</definedName>
    <definedName name="IQ_SEMI_WARRANTY_RES_END">"c10014"</definedName>
    <definedName name="IQ_SEMI_WARRANTY_RES_ISS">"c10010"</definedName>
    <definedName name="IQ_SEMI_WARRANTY_RES_OTHER">"c10013"</definedName>
    <definedName name="IQ_SEMI_WARRANTY_RES_PAY">"c10012"</definedName>
    <definedName name="IQ_SEP_ACCOUNT_ASSETS_LH_FFIEC">"c13105"</definedName>
    <definedName name="IQ_SEPARATE_ACCOUNT_LIAB_LH_FFIEC">"c13108"</definedName>
    <definedName name="IQ_SEPARATE_ACCT_ASSETS">"c1155"</definedName>
    <definedName name="IQ_SEPARATE_ACCT_LIAB">"c1156"</definedName>
    <definedName name="IQ_SEPARATE_LIFE_INSURANCE_ASSET_FFIEC">"c27009"</definedName>
    <definedName name="IQ_SERV_CHARGE_DEPOSITS">"c1157"</definedName>
    <definedName name="IQ_SERVICE_CHARGES_COMM_FEE_DOM_FFIEC">"c25821"</definedName>
    <definedName name="IQ_SERVICE_CHARGES_DEPOSIT_ACCOUNTS_DOM_FFIEC">"c13003"</definedName>
    <definedName name="IQ_SERVICE_CHARGES_FDIC">"c6572"</definedName>
    <definedName name="IQ_SERVICE_CHARGES_OPERATING_INC_FFIEC">"c13384"</definedName>
    <definedName name="IQ_SERVICE_FEE">"c8951"</definedName>
    <definedName name="IQ_SERVICING_ASSETS_MORTGAGE_LOANS_THRIFT">"c24888"</definedName>
    <definedName name="IQ_SERVICING_ASSETS_NON_MORTGAGE_LOANS_THRIFT">"c24889"</definedName>
    <definedName name="IQ_SERVICING_FEES_FFIEC">"c13011"</definedName>
    <definedName name="IQ_SERVICING_FEES_OPERATING_INC_FFIEC">"c13389"</definedName>
    <definedName name="IQ_SETTLEMENTS_TAX_AUTHORITIES">"c15737"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_PARTNERSHIP_ASSETS">"c16071"</definedName>
    <definedName name="IQ_SHARE_PARTNERSHIP_CONSOL_JV_DEBT">"c19139"</definedName>
    <definedName name="IQ_SHARE_PARTNERSHIP_CURRENT_ASSETS">"c16069"</definedName>
    <definedName name="IQ_SHARE_PARTNERSHIP_CURRENT_LIAB">"c16073"</definedName>
    <definedName name="IQ_SHARE_PARTNERSHIP_CURRENT_TAX">"c16091"</definedName>
    <definedName name="IQ_SHARE_PARTNERSHIP_DEBT">"c16078"</definedName>
    <definedName name="IQ_SHARE_PARTNERSHIP_DEFERRED_TAX">"c16092"</definedName>
    <definedName name="IQ_SHARE_PARTNERSHIP_DEPRECIATION">"c16089"</definedName>
    <definedName name="IQ_SHARE_PARTNERSHIP_FLOAT_DEBT">"c16077"</definedName>
    <definedName name="IQ_SHARE_PARTNERSHIP_FR_DEBT">"c16076"</definedName>
    <definedName name="IQ_SHARE_PARTNERSHIP_INT_EXPENSE">"c16088"</definedName>
    <definedName name="IQ_SHARE_PARTNERSHIP_INT_INCOME">"c16090"</definedName>
    <definedName name="IQ_SHARE_PARTNERSHIP_LIAB">"c16075"</definedName>
    <definedName name="IQ_SHARE_PARTNERSHIP_LT_ASSETS">"c16070"</definedName>
    <definedName name="IQ_SHARE_PARTNERSHIP_NOI">"c16084"</definedName>
    <definedName name="IQ_SHARE_PARTNERSHIP_NON_CURRENT_LIAB">"c16074"</definedName>
    <definedName name="IQ_SHARE_PARTNERSHIP_OPEX">"c16086"</definedName>
    <definedName name="IQ_SHARE_PARTNERSHIP_OTHER_EXPENSE">"c16087"</definedName>
    <definedName name="IQ_SHARE_PARTNERSHIP_OTHER_INCOME">"c16085"</definedName>
    <definedName name="IQ_SHARE_PARTNERSHIP_REVENUE">"c16083"</definedName>
    <definedName name="IQ_SHARE_RE_ASSET">"c16082"</definedName>
    <definedName name="IQ_SHARE_RE_ASSET_DEVELOP_PROP">"c16080"</definedName>
    <definedName name="IQ_SHARE_RE_ASSET_INV_PROP">"c16079"</definedName>
    <definedName name="IQ_SHARE_RE_ASSET_OTHER">"c16081"</definedName>
    <definedName name="IQ_SHAREOUTSTANDING">"c1347"</definedName>
    <definedName name="IQ_SHARES_PER_DR">"c204"</definedName>
    <definedName name="IQ_SHARES_PURCHASED_AVERAGE_PRICE">"c5821"</definedName>
    <definedName name="IQ_SHARES_PURCHASED_QUARTER">"c5820"</definedName>
    <definedName name="IQ_SHARESOUTSTANDING">"c1164"</definedName>
    <definedName name="IQ_SHORT_BUSINESS_DESCRIPTION">"c24668"</definedName>
    <definedName name="IQ_SHORT_INTEREST">"c1165"</definedName>
    <definedName name="IQ_SHORT_INTEREST_OVER_FLOAT">"c1577"</definedName>
    <definedName name="IQ_SHORT_INTEREST_PERCENT">"c1576"</definedName>
    <definedName name="IQ_SHORT_POSITIONS_FFIEC">"c12859"</definedName>
    <definedName name="IQ_SHORT_TERM_INV_SHORT_TERM_NONCORE_FUNDING_THRIFT">"c25625"</definedName>
    <definedName name="IQ_SHORT_TERM_INV_TOTAL_ASSETS_THRIFT">"c25695"</definedName>
    <definedName name="IQ_SHORT_TERM_INVEST">"c1425"</definedName>
    <definedName name="IQ_SMALL_INT_BEAR_CD">"c1166"</definedName>
    <definedName name="IQ_SOC_SEC_RECEIPTS_SAAR_USD_APR_FC">"c12005"</definedName>
    <definedName name="IQ_SOC_SEC_RECEIPTS_SAAR_USD_FC">"c12002"</definedName>
    <definedName name="IQ_SOC_SEC_RECEIPTS_SAAR_USD_POP_FC">"c12003"</definedName>
    <definedName name="IQ_SOC_SEC_RECEIPTS_SAAR_USD_YOY_FC">"c12004"</definedName>
    <definedName name="IQ_SOC_SEC_RECEIPTS_USD_APR_FC">"c12001"</definedName>
    <definedName name="IQ_SOC_SEC_RECEIPTS_USD_FC">"c11998"</definedName>
    <definedName name="IQ_SOC_SEC_RECEIPTS_USD_POP_FC">"c11999"</definedName>
    <definedName name="IQ_SOC_SEC_RECEIPTS_USD_YOY_FC">"c12000"</definedName>
    <definedName name="IQ_SOCIAL_SEC_RECEIPTS">"c7015"</definedName>
    <definedName name="IQ_SOCIAL_SEC_RECEIPTS_APR">"c7675"</definedName>
    <definedName name="IQ_SOCIAL_SEC_RECEIPTS_APR_FC">"c8555"</definedName>
    <definedName name="IQ_SOCIAL_SEC_RECEIPTS_FC">"c7895"</definedName>
    <definedName name="IQ_SOCIAL_SEC_RECEIPTS_POP">"c7235"</definedName>
    <definedName name="IQ_SOCIAL_SEC_RECEIPTS_POP_FC">"c8115"</definedName>
    <definedName name="IQ_SOCIAL_SEC_RECEIPTS_SAAR">"c7016"</definedName>
    <definedName name="IQ_SOCIAL_SEC_RECEIPTS_SAAR_APR">"c7676"</definedName>
    <definedName name="IQ_SOCIAL_SEC_RECEIPTS_SAAR_APR_FC">"c8556"</definedName>
    <definedName name="IQ_SOCIAL_SEC_RECEIPTS_SAAR_FC">"c7896"</definedName>
    <definedName name="IQ_SOCIAL_SEC_RECEIPTS_SAAR_POP">"c7236"</definedName>
    <definedName name="IQ_SOCIAL_SEC_RECEIPTS_SAAR_POP_FC">"c8116"</definedName>
    <definedName name="IQ_SOCIAL_SEC_RECEIPTS_SAAR_YOY">"c7456"</definedName>
    <definedName name="IQ_SOCIAL_SEC_RECEIPTS_SAAR_YOY_FC">"c8336"</definedName>
    <definedName name="IQ_SOCIAL_SEC_RECEIPTS_YOY">"c7455"</definedName>
    <definedName name="IQ_SOCIAL_SEC_RECEIPTS_YOY_FC">"c8335"</definedName>
    <definedName name="IQ_SOFTWARE">"c1167"</definedName>
    <definedName name="IQ_SOLD_COAL">"c15936"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NSR_ACTION_LT">"c13616"</definedName>
    <definedName name="IQ_SP_ISSUE_NSR_ACTION_ST">"c13622"</definedName>
    <definedName name="IQ_SP_ISSUE_NSR_DATE_LT">"c13615"</definedName>
    <definedName name="IQ_SP_ISSUE_NSR_DATE_ST">"c13621"</definedName>
    <definedName name="IQ_SP_ISSUE_NSR_LT">"c13614"</definedName>
    <definedName name="IQ_SP_ISSUE_NSR_ST">"c13620"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NSR_ACTION_LT">"c13613"</definedName>
    <definedName name="IQ_SP_NSR_ACTION_ST">"c13619"</definedName>
    <definedName name="IQ_SP_NSR_DATE_LT">"c13612"</definedName>
    <definedName name="IQ_SP_NSR_DATE_ST">"c13618"</definedName>
    <definedName name="IQ_SP_NSR_LT">"c13611"</definedName>
    <definedName name="IQ_SP_NSR_ST">"c13617"</definedName>
    <definedName name="IQ_SP_OUTLOOK_WATCH">"c2639"</definedName>
    <definedName name="IQ_SP_OUTLOOK_WATCH_DATE">"c2638"</definedName>
    <definedName name="IQ_SP_QUALITY_RANKING_DESCRIPTION">"c17410"</definedName>
    <definedName name="IQ_SP_QUALITY_RANKING_VALUE">"c17409"</definedName>
    <definedName name="IQ_SP_REASON">"c2174"</definedName>
    <definedName name="IQ_SP_STARS_DESCRIPTION">"c17408"</definedName>
    <definedName name="IQ_SP_STARS_VALUE">"c17407"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CM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PECIALTIES">"c18932"</definedName>
    <definedName name="IQ_SPECIFIC_ALLOWANCE">"c15247"</definedName>
    <definedName name="IQ_SPONSORS">"c18920"</definedName>
    <definedName name="IQ_SPONSORS_ID">"c18921"</definedName>
    <definedName name="IQ_SQ_FT_LEASED_GROSS_CONSOL">"c8820"</definedName>
    <definedName name="IQ_SQ_FT_LEASED_GROSS_MANAGED">"c8822"</definedName>
    <definedName name="IQ_SQ_FT_LEASED_GROSS_OTHER">"c8823"</definedName>
    <definedName name="IQ_SQ_FT_LEASED_GROSS_TOTAL">"c8824"</definedName>
    <definedName name="IQ_SQ_FT_LEASED_GROSS_UNCONSOL">"c8821"</definedName>
    <definedName name="IQ_SQ_FT_LEASED_NET_CONSOL">"c8825"</definedName>
    <definedName name="IQ_SQ_FT_LEASED_NET_MANAGED">"c8827"</definedName>
    <definedName name="IQ_SQ_FT_LEASED_NET_OTHER">"c8828"</definedName>
    <definedName name="IQ_SQ_FT_LEASED_NET_TOTAL">"c8829"</definedName>
    <definedName name="IQ_SQ_FT_LEASED_NET_UNCONSOL">"c8826"</definedName>
    <definedName name="IQ_SQ_METER_LEASED_GROSS_CONSOL">"c8830"</definedName>
    <definedName name="IQ_SQ_METER_LEASED_GROSS_MANAGED">"c8832"</definedName>
    <definedName name="IQ_SQ_METER_LEASED_GROSS_OTHER">"c8833"</definedName>
    <definedName name="IQ_SQ_METER_LEASED_GROSS_TOTAL">"c8834"</definedName>
    <definedName name="IQ_SQ_METER_LEASED_GROSS_UNCONSOL">"c8831"</definedName>
    <definedName name="IQ_SQ_METER_LEASED_NET_CONSOL">"c8835"</definedName>
    <definedName name="IQ_SQ_METER_LEASED_NET_MANAGED">"c8837"</definedName>
    <definedName name="IQ_SQ_METER_LEASED_NET_OTHER">"c8838"</definedName>
    <definedName name="IQ_SQ_METER_LEASED_NET_TOTAL">"c8839"</definedName>
    <definedName name="IQ_SQ_METER_LEASED_NET_UNCONSOL">"c8836"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ECURED_BONDS_NOTES">"c17889"</definedName>
    <definedName name="IQ_SR_SECURED_BONDS_NOTES_PCT">"c18003"</definedName>
    <definedName name="IQ_SR_SECURED_LOANS">"c17888"</definedName>
    <definedName name="IQ_SR_SECURED_LOANS_PCT">"c18002"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R_UNSECURED_BONDS_NOTES">"c17891"</definedName>
    <definedName name="IQ_SR_UNSECURED_BONDS_NOTES_PCT">"c18005"</definedName>
    <definedName name="IQ_ST_DEBT">"c1176"</definedName>
    <definedName name="IQ_ST_DEBT_BNK">"c1177"</definedName>
    <definedName name="IQ_ST_DEBT_BR">"c1178"</definedName>
    <definedName name="IQ_ST_DEBT_CM">"c1178"</definedName>
    <definedName name="IQ_ST_DEBT_DERIVATIVES">"c17741"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CM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CM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ASSETS_TOT_FFIEC">"c13438"</definedName>
    <definedName name="IQ_ST_INVEST_ST_NONCORE_FUNDING_FFIEC">"c13338"</definedName>
    <definedName name="IQ_ST_INVEST_UTI">"c1198"</definedName>
    <definedName name="IQ_ST_NOTE_RECEIV">"c1199"</definedName>
    <definedName name="IQ_STANDBY_LETTERS_CREDIT_THRIFT">"c25614"</definedName>
    <definedName name="IQ_STANDBY_LOC_FHLB_BANK_BEHALF_OFF_BS_FFIEC">"c15412"</definedName>
    <definedName name="IQ_STATE">"c1200"</definedName>
    <definedName name="IQ_STATE_COUNTY_MUNICIPAL_OBLIGATIONS_ALL_OTHER_ACCOUNTS_THRIFT">"c25426"</definedName>
    <definedName name="IQ_STATE_COUNTY_MUNICIPAL_OBLIGATIONS_EMPLOYEE_BENEFIT_RETIREMENT_RELATED_ACCOUNTS_THRIFT">"c25410"</definedName>
    <definedName name="IQ_STATE_COUNTY_MUNICIPAL_OBLIGATIONS_PERSONAL_TRUST_AGENCY_INV_MANAGEMENT_ACCOUNTS_THRIFT">"c25394"</definedName>
    <definedName name="IQ_STATE_LOCAL_OTHER_INC_TAXES_THRIFT">"c24817"</definedName>
    <definedName name="IQ_STATE_LOCAL_REVENUE_BONDS_ELIGIBLE_50_PCT_RISK_WEIGHT_THRIFT">"c25067"</definedName>
    <definedName name="IQ_STATE_LOCAL_SPENDING_SAAR">"c7017"</definedName>
    <definedName name="IQ_STATE_LOCAL_SPENDING_SAAR_APR">"c7677"</definedName>
    <definedName name="IQ_STATE_LOCAL_SPENDING_SAAR_APR_FC">"c8557"</definedName>
    <definedName name="IQ_STATE_LOCAL_SPENDING_SAAR_FC">"c7897"</definedName>
    <definedName name="IQ_STATE_LOCAL_SPENDING_SAAR_POP">"c7237"</definedName>
    <definedName name="IQ_STATE_LOCAL_SPENDING_SAAR_POP_FC">"c8117"</definedName>
    <definedName name="IQ_STATE_LOCAL_SPENDING_SAAR_YOY">"c7457"</definedName>
    <definedName name="IQ_STATE_LOCAL_SPENDING_SAAR_YOY_FC">"c8337"</definedName>
    <definedName name="IQ_STATE_MUNI_OBLIGATIONS_THRIFT">"c24824"</definedName>
    <definedName name="IQ_STATE_OF_INC">"c18104"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ATUTORY_SURPLUS_GAAP_EQUITY">"c15883"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XPLORE_DRILL">"c13851"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ISSUED_SAVINGS_ASSOCIATION_THRIFT">"c25012"</definedName>
    <definedName name="IQ_STOCK_MARKET_INDEX">"c21101"</definedName>
    <definedName name="IQ_STOCK_OPTIONS_COMP">"c3509"</definedName>
    <definedName name="IQ_STOCK_OPTIONS_COMP_PRETAX">"c3507"</definedName>
    <definedName name="IQ_STOCK_OPTIONS_COMP_TAX">"c3508"</definedName>
    <definedName name="IQ_STOCK_RETIRED_SAVINGS_ASSOCIATION_THRIFT">"c25013"</definedName>
    <definedName name="IQ_STRAIGHT_LINE_RENT_ADJ">"c16178"</definedName>
    <definedName name="IQ_STRATEGY_NOTE">"c6791"</definedName>
    <definedName name="IQ_STRIKE_PRICE_ISSUED">"c1645"</definedName>
    <definedName name="IQ_STRIKE_PRICE_OS">"c1646"</definedName>
    <definedName name="IQ_STRIPS_RECEIVABLE_MORTGAGE_LOANS_FFIEC">"c12844"</definedName>
    <definedName name="IQ_STRIPS_RECEIVABLE_OTHER_FFIEC">"c12845"</definedName>
    <definedName name="IQ_STRUCT_FIN_CLASS">"c8950"</definedName>
    <definedName name="IQ_STRUCT_FIN_SERIES">"c8956"</definedName>
    <definedName name="IQ_STRUCTURED_NOTES_INVEST_SECURITIES_FFIEC">"c13468"</definedName>
    <definedName name="IQ_STRUCTURING_NOTES_TIER_1_FFIEC">"c13344"</definedName>
    <definedName name="IQ_STW">"c2166"</definedName>
    <definedName name="IQ_STYLE_GROWTH_VALUE">"c19203"</definedName>
    <definedName name="IQ_STYLE_HIGH_YIELD">"c19204"</definedName>
    <definedName name="IQ_STYLE_MARKET_CAP">"c19202"</definedName>
    <definedName name="IQ_STYLE_REPORTED">"c19205"</definedName>
    <definedName name="IQ_SUB_BONDS_NOTES">"c2503"</definedName>
    <definedName name="IQ_SUB_BONDS_NOTES_PCT">"c2504"</definedName>
    <definedName name="IQ_SUB_DEBENTURES_THRIFT">"c24902"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FFIEC">"c12867"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B_NOTES_PAYABLE_UNCONSOLIDATED_TRUSTS_FFIEC">"c12868"</definedName>
    <definedName name="IQ_SUBORDINATED_DEBENTURES_AMOUNTS_NETTED_THRIFT">"c25540"</definedName>
    <definedName name="IQ_SUBORDINATED_DEBENTURES_LEVEL_1_THRIFT">"c25536"</definedName>
    <definedName name="IQ_SUBORDINATED_DEBENTURES_LEVEL_2_THRIFT">"c25537"</definedName>
    <definedName name="IQ_SUBORDINATED_DEBENTURES_LEVEL_3_THRIFT">"c25538"</definedName>
    <definedName name="IQ_SUBORDINATED_DEBENTURES_TOTAL_AFTER_NETTING_THRIFT">"c25541"</definedName>
    <definedName name="IQ_SUBORDINATED_DEBENTURES_TOTAL_BEFORE_NETTING_THRIFT">"c25539"</definedName>
    <definedName name="IQ_SUBORDINATED_DEBENTURES_WITH_REMAINING_MATURITY_ONE_YEAR_LESS_THRIFT">"c25577"</definedName>
    <definedName name="IQ_SUBORDINATED_DEBENTURES_WITH_REMAINING_MATURITY_OVER_ONE_YEAR_THRIFT">"c25578"</definedName>
    <definedName name="IQ_SUBS_ANALOG_CABLE">"c2855"</definedName>
    <definedName name="IQ_SUBS_BASIC_CABLE">"c16205"</definedName>
    <definedName name="IQ_SUBS_BBAND">"c2858"</definedName>
    <definedName name="IQ_SUBS_BUNDLED">"c2861"</definedName>
    <definedName name="IQ_SUBS_DIG_CABLE">"c2856"</definedName>
    <definedName name="IQ_SUBS_NON_VIDEO">"c2860"</definedName>
    <definedName name="IQ_SUBS_PHONE">"c2859"</definedName>
    <definedName name="IQ_SUBS_POSTPAID_WIRELESS">"c2118"</definedName>
    <definedName name="IQ_SUBS_PREPAID_WIRELESS">"c2117"</definedName>
    <definedName name="IQ_SUBS_RESELL_WHOLESALE_WIRELESS">"c15749"</definedName>
    <definedName name="IQ_SUBS_TOTAL">"c2862"</definedName>
    <definedName name="IQ_SUBS_TOTAL_WIRELESS">"c2119"</definedName>
    <definedName name="IQ_SUBS_VIDEO">"c2857"</definedName>
    <definedName name="IQ_SUPPLIES_FFIEC">"c13050"</definedName>
    <definedName name="IQ_SUPPORT_INFRASTRUCTURE_CABLE_INVEST">"c15805"</definedName>
    <definedName name="IQ_SURFACE_RESERVES_COAL">"c15920"</definedName>
    <definedName name="IQ_SURFACE_RESERVES_TO_TOTAL_RESERVES_COAL">"c15959"</definedName>
    <definedName name="IQ_SURPLUS_FDIC">"c6351"</definedName>
    <definedName name="IQ_SURPLUS_FFIEC">"c12877"</definedName>
    <definedName name="IQ_SVA">"c1214"</definedName>
    <definedName name="IQ_SYNTH_STRUCTURED_PRODUCTS_AFS_AMORT_COST_FFIEC">"c20501"</definedName>
    <definedName name="IQ_SYNTH_STRUCTURED_PRODUCTS_AFS_FAIR_VAL_FFIEC">"c20466"</definedName>
    <definedName name="IQ_SYNTH_STRUCTURED_PRODUCTS_HTM_AMORT_COST_FFIEC">"c20449"</definedName>
    <definedName name="IQ_SYNTH_STRUCTURED_PRODUCTS_HTM_FAIR_VAL_FFIEC">"c20484"</definedName>
    <definedName name="IQ_SYNTHETIC_STRUCTURED_PRODUCTS_AVAIL_SALE_FFIEC">"c15264"</definedName>
    <definedName name="IQ_SYNTHETIC_STRUCTURED_PRODUCTS_FFIEC">"c15261"</definedName>
    <definedName name="IQ_TANGIBLE_ASSETS_FFIEC">"c13916"</definedName>
    <definedName name="IQ_TANGIBLE_ASSETS_THRIFT">"c25088"</definedName>
    <definedName name="IQ_TANGIBLE_COMMON_EQUITY_FFIEC">"c13914"</definedName>
    <definedName name="IQ_TANGIBLE_COMMON_EQUITY_THRIFT">"c25086"</definedName>
    <definedName name="IQ_TANGIBLE_EQUITY_ASSETS_FFIEC">"c13346"</definedName>
    <definedName name="IQ_TANGIBLE_EQUITY_FFIEC">"c13915"</definedName>
    <definedName name="IQ_TANGIBLE_EQUITY_RATIO_THRIFT">"c25084"</definedName>
    <definedName name="IQ_TANGIBLE_EQUITY_THRIFT">"c25087"</definedName>
    <definedName name="IQ_TANGIBLE_TIER_1_LEVERAGE_FFIEC">"c13345"</definedName>
    <definedName name="IQ_TANGIBLE_TIER_1_LEVERAGE_RATIO_THRIFT">"c25631"</definedName>
    <definedName name="IQ_TARGET_PRICE_NUM">"c1653"</definedName>
    <definedName name="IQ_TARGET_PRICE_NUM_CIQ">"c4661"</definedName>
    <definedName name="IQ_TARGET_PRICE_NUM_REUT">"c5319"</definedName>
    <definedName name="IQ_TARGET_PRICE_STDDEV">"c1654"</definedName>
    <definedName name="IQ_TARGET_PRICE_STDDEV_CIQ">"c4662"</definedName>
    <definedName name="IQ_TARGET_PRICE_STDDEV_REUT">"c5320"</definedName>
    <definedName name="IQ_TARP_INIT_INVEST_AMT">"c17863"</definedName>
    <definedName name="IQ_TARP_INIT_INVEST_DATE_ANN">"c17861"</definedName>
    <definedName name="IQ_TARP_INIT_INVEST_DATE_CLOSED">"c17862"</definedName>
    <definedName name="IQ_TARP_INVESTOR_STATUS">"c17865"</definedName>
    <definedName name="IQ_TARP_REMAINING_AMT">"c17869"</definedName>
    <definedName name="IQ_TARP_REMAINING_SEC_DES">"c17870"</definedName>
    <definedName name="IQ_TARP_REPAYMENT_DISP">"c17866"</definedName>
    <definedName name="IQ_TARP_REPAYMENT_DISP_AMT">"c17868"</definedName>
    <definedName name="IQ_TARP_REPAYMENT_DISP_DATE">"c17867"</definedName>
    <definedName name="IQ_TARP_ROUND">"c17859"</definedName>
    <definedName name="IQ_TARP_STATUS">"c17864"</definedName>
    <definedName name="IQ_TARP_TR_AMT">"c17857"</definedName>
    <definedName name="IQ_TARP_TR_DATE">"c17856"</definedName>
    <definedName name="IQ_TARP_TR_TYPE">"c17858"</definedName>
    <definedName name="IQ_TARP_TRANSACTION_ID">"c17871"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AX_EQUIVALENT_ADJUSTMENTS_FFIEC">"c13854"</definedName>
    <definedName name="IQ_TAX_OTHER_EXP_AP">"c8878"</definedName>
    <definedName name="IQ_TAX_OTHER_EXP_AP_ABS">"c8897"</definedName>
    <definedName name="IQ_TAX_OTHER_EXP_NAME_AP">"c8916"</definedName>
    <definedName name="IQ_TAX_OTHER_EXP_NAME_AP_ABS">"c8935"</definedName>
    <definedName name="IQ_TAXES_ADJ_NOI_FFIEC">"c13395"</definedName>
    <definedName name="IQ_TAXES_NOI_FFIEC">"c13394"</definedName>
    <definedName name="IQ_TAXES_TE_AVG_ASSETS_FFIEC">"c13366"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EXCL_FFIEC">"c13516"</definedName>
    <definedName name="IQ_TBV_SHARE">"c1217"</definedName>
    <definedName name="IQ_TBV_SHARE_REPORTED">"c19140"</definedName>
    <definedName name="IQ_TELECOM_FFIEC">"c13057"</definedName>
    <definedName name="IQ_TEMPLATE">"c1521"</definedName>
    <definedName name="IQ_TENANT">"c1218"</definedName>
    <definedName name="IQ_TENANT_LEASE_COMMISSION">"c16177"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CAPEX">"c17553"</definedName>
    <definedName name="IQ_TEV_EBITDA_FWD">"c1224"</definedName>
    <definedName name="IQ_TEV_EBITDA_FWD_CIQ">"c4043"</definedName>
    <definedName name="IQ_TEV_EBITDA_FWD_REUT">"c4050"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TOTAL_REV_FWD_CIQ">"c4044"</definedName>
    <definedName name="IQ_TEV_TOTAL_REV_FWD_REUT">"c4051"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CAPITAL_BEFORE_CHARGES_T1_FFIEC">"c13139"</definedName>
    <definedName name="IQ_TIER_1_CAPITAL_FFIEC">"c13143"</definedName>
    <definedName name="IQ_TIER_1_CAPITAL_RATIO_THRIFT">"c25081"</definedName>
    <definedName name="IQ_TIER_1_CAPITAL_REQUIREMENT_ADJUSTED_ASSETS_THRIFT">"c25039"</definedName>
    <definedName name="IQ_TIER_1_CAPITAL_T1_THRIFT">"c25029"</definedName>
    <definedName name="IQ_TIER_1_LEVERAGE_RATIO_FFIEC">"c13160"</definedName>
    <definedName name="IQ_TIER_1_RISK_BASED_CAPITAL_RATIO_FDIC">"c6746"</definedName>
    <definedName name="IQ_TIER_1_RISK_BASED_CAPITAL_RATIO_FFIEC">"c13161"</definedName>
    <definedName name="IQ_TIER_1_RISK_BASED_CAPITAL_RATIO_THRIFT">"c25083"</definedName>
    <definedName name="IQ_TIER_2_CAPITAL_FFIEC">"c13149"</definedName>
    <definedName name="IQ_TIER_2_CAPITAL_T2_THRIFT">"c25045"</definedName>
    <definedName name="IQ_TIER_3_CAPITAL_ALLOCATED_MARKET_RISK_FFIEC">"c13151"</definedName>
    <definedName name="IQ_TIER_ONE_CAPITAL">"c2667"</definedName>
    <definedName name="IQ_TIER_ONE_FDIC">"c6369"</definedName>
    <definedName name="IQ_TIER_ONE_RATIO">"c1229"</definedName>
    <definedName name="IQ_TIER_THREE_CAPITAL">"c26994"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100000_MORE_TOTAL_ASSETS_THRIFT">"c25701"</definedName>
    <definedName name="IQ_TIME_DEPOSITS_100000_THROUGH_250000_THRIFT">"c25002"</definedName>
    <definedName name="IQ_TIME_DEPOSITS_GREATER_100000_TOTAL_DEPOSITS_THRIFT">"c25779"</definedName>
    <definedName name="IQ_TIME_DEPOSITS_GREATER_THAN_250000_THRIFT">"c25003"</definedName>
    <definedName name="IQ_TIME_DEPOSITS_LESS_100K_OTHER_INSTITUTIONS_FFIEC">"c12953"</definedName>
    <definedName name="IQ_TIME_DEPOSITS_LESS_100K_TOT_DEPOSITS_FFIEC">"c13907"</definedName>
    <definedName name="IQ_TIME_DEPOSITS_LESS_THAN_100K_FDIC">"c6465"</definedName>
    <definedName name="IQ_TIME_DEPOSITS_MORE_100K_OTHER_INSTITUTIONS_FFIEC">"c12954"</definedName>
    <definedName name="IQ_TIME_DEPOSITS_MORE_100K_TOT_DEPOSITS_FFIEC">"c13906"</definedName>
    <definedName name="IQ_TIME_DEPOSITS_MORE_THAN_100K_FDIC">"c6470"</definedName>
    <definedName name="IQ_TIME_DEPOSITS_THRIFT">"c25001"</definedName>
    <definedName name="IQ_TIME_DEPOSITS_TOTAL_DEPOSITS">"c15723"</definedName>
    <definedName name="IQ_TODAY">0</definedName>
    <definedName name="IQ_TOT_1_4_FAM_LOANS_TOT_LOANS_FFIEC">"c13868"</definedName>
    <definedName name="IQ_TOT_ADJ_INC">"c1616"</definedName>
    <definedName name="IQ_TOT_LEASES_TOT_LOANS_FFIEC">"c13876"</definedName>
    <definedName name="IQ_TOT_NON_RE_LOANS_TOT_LOANS_FFIEC">"c13877"</definedName>
    <definedName name="IQ_TOT_NONTRANS_ACCTS_TOT_DEPOSITS_FFIEC">"c13909"</definedName>
    <definedName name="IQ_TOT_RE_LOANS_TOT_LOANS_FFIEC">"c13873"</definedName>
    <definedName name="IQ_TOT_TIME_DEPOSITS_TOT_DEPOSITS_FFIEC">"c13908"</definedName>
    <definedName name="IQ_TOTAL_1_4_FAMILY_LOANS_TOTAL_LOANS_THRIFT">"c25741"</definedName>
    <definedName name="IQ_TOTAL_ALLOWABLE_EXCLUSIONS_THRIFT">"c25567"</definedName>
    <definedName name="IQ_TOTAL_AR_BR">"c1231"</definedName>
    <definedName name="IQ_TOTAL_AR_CM">"c1231"</definedName>
    <definedName name="IQ_TOTAL_AR_RE">"c6270"</definedName>
    <definedName name="IQ_TOTAL_AR_REIT">"c1232"</definedName>
    <definedName name="IQ_TOTAL_AR_UTI">"c1233"</definedName>
    <definedName name="IQ_TOTAL_ASSET_CAPTIVE_INSURANCE_SUBSIDIARIES_FFIEC">"c27216"</definedName>
    <definedName name="IQ_TOTAL_ASSET_CAPTIVE_REINSUR_SUBSIDIARIES_FFIEC">"c27217"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SSETS_ADJUSTED_ASSETS_THRIFT">"c25030"</definedName>
    <definedName name="IQ_TOTAL_ASSETS_BNK_SUBTOTAL_AP">"c13644"</definedName>
    <definedName name="IQ_TOTAL_ASSETS_FAIR_VALUE_TOT_FFIEC">"c15405"</definedName>
    <definedName name="IQ_TOTAL_ASSETS_FDIC">"c6339"</definedName>
    <definedName name="IQ_TOTAL_ASSETS_FFIEC">"c12849"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SSETS_LH_FFIEC">"c13106"</definedName>
    <definedName name="IQ_TOTAL_ASSETS_MANAGED_PROP_MUTUAL_FUNDS_ANNUITIES_THRIFT">"c24941"</definedName>
    <definedName name="IQ_TOTAL_ASSETS_MEASURED_FV_RECURRING_BASIS_AMOUNTS_NETTED_THRIFT">"c25522"</definedName>
    <definedName name="IQ_TOTAL_ASSETS_MEASURED_FV_RECURRING_BASIS_LEVEL_1_THRIFT">"c25518"</definedName>
    <definedName name="IQ_TOTAL_ASSETS_MEASURED_FV_RECURRING_BASIS_LEVEL_2_THRIFT">"c25519"</definedName>
    <definedName name="IQ_TOTAL_ASSETS_MEASURED_FV_RECURRING_BASIS_LEVEL_3_THRIFT">"c25520"</definedName>
    <definedName name="IQ_TOTAL_ASSETS_MEASURED_FV_RECURRING_BASIS_TOTAL_AFTER_NETTING_THRIFT">"c25523"</definedName>
    <definedName name="IQ_TOTAL_ASSETS_MEASURED_FV_RECURRING_BASIS_TOTAL_BEFORE_NETTING_THRIFT">"c25521"</definedName>
    <definedName name="IQ_TOTAL_ASSETS_PC_FFIEC">"c13099"</definedName>
    <definedName name="IQ_TOTAL_ASSETS_SUBTOTAL_AP">"c8985"</definedName>
    <definedName name="IQ_TOTAL_ASSETS_THRIFT">"c24894"</definedName>
    <definedName name="IQ_TOTAL_ATTRIB_ORE_RESOURCES_ALUM">"c9241"</definedName>
    <definedName name="IQ_TOTAL_ATTRIB_ORE_RESOURCES_COP">"c9185"</definedName>
    <definedName name="IQ_TOTAL_ATTRIB_ORE_RESOURCES_DIAM">"c9665"</definedName>
    <definedName name="IQ_TOTAL_ATTRIB_ORE_RESOURCES_GOLD">"c9026"</definedName>
    <definedName name="IQ_TOTAL_ATTRIB_ORE_RESOURCES_IRON">"c9400"</definedName>
    <definedName name="IQ_TOTAL_ATTRIB_ORE_RESOURCES_LEAD">"c9453"</definedName>
    <definedName name="IQ_TOTAL_ATTRIB_ORE_RESOURCES_MANG">"c9506"</definedName>
    <definedName name="IQ_TOTAL_ATTRIB_ORE_RESOURCES_MOLYB">"c9718"</definedName>
    <definedName name="IQ_TOTAL_ATTRIB_ORE_RESOURCES_NICK">"c9294"</definedName>
    <definedName name="IQ_TOTAL_ATTRIB_ORE_RESOURCES_PLAT">"c9132"</definedName>
    <definedName name="IQ_TOTAL_ATTRIB_ORE_RESOURCES_SILVER">"c9079"</definedName>
    <definedName name="IQ_TOTAL_ATTRIB_ORE_RESOURCES_TITAN">"c9559"</definedName>
    <definedName name="IQ_TOTAL_ATTRIB_ORE_RESOURCES_URAN">"c9612"</definedName>
    <definedName name="IQ_TOTAL_ATTRIB_ORE_RESOURCES_ZINC">"c9347"</definedName>
    <definedName name="IQ_TOTAL_AVG_CE_TOTAL_AVG_ASSETS">"c1241"</definedName>
    <definedName name="IQ_TOTAL_AVG_EQUITY_TOTAL_AVG_ASSETS">"c1242"</definedName>
    <definedName name="IQ_TOTAL_BANK_CAPITAL">"c2668"</definedName>
    <definedName name="IQ_TOTAL_BEDS">"c8785"</definedName>
    <definedName name="IQ_TOTAL_BORROWINGS_THRIFT">"c24899"</definedName>
    <definedName name="IQ_TOTAL_BROKER_ORIGINATED_DEPOSITS_FULLY_INSURED_THRIFT">"c24978"</definedName>
    <definedName name="IQ_TOTAL_BROKER_ORIGINATED_DEPOSITS_OTHER_THRIFT">"c24981"</definedName>
    <definedName name="IQ_TOTAL_BROKERED_DEPOSIT_FFIEC">"c15304"</definedName>
    <definedName name="IQ_TOTAL_CA">"c1243"</definedName>
    <definedName name="IQ_TOTAL_CA_SUBTOTAL_AP">"c8986"</definedName>
    <definedName name="IQ_TOTAL_CAP">"c1507"</definedName>
    <definedName name="IQ_TOTAL_CAPITAL_RATIO">"c1244"</definedName>
    <definedName name="IQ_TOTAL_CASH_DEPOSITS_INV_SEC_THRIFT">"c24828"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L_SUBTOTAL_AP">"c8987"</definedName>
    <definedName name="IQ_TOTAL_COAL_PRODUCTION_COAL">"c9824"</definedName>
    <definedName name="IQ_TOTAL_COMMON">"c1411"</definedName>
    <definedName name="IQ_TOTAL_COMMON_EQUITY">"c1246"</definedName>
    <definedName name="IQ_TOTAL_COMMON_EQUITY_FFIEC">"c13913"</definedName>
    <definedName name="IQ_TOTAL_COMMON_EQUITY_THRIFT">"c25085"</definedName>
    <definedName name="IQ_TOTAL_COMMON_EQUITY_TOTAL_ASSETS_FFIEC">"c13864"</definedName>
    <definedName name="IQ_TOTAL_COMMON_EQUITY_TOTAL_ASSETS_THRIFT">"c25739"</definedName>
    <definedName name="IQ_TOTAL_COMMON_SHARES_OUT_FFIEC">"c12955"</definedName>
    <definedName name="IQ_TOTAL_CONSTRUCTION_LL_REC_DOM_FFIEC">"c13515"</definedName>
    <definedName name="IQ_TOTAL_CURRENT_ASSETS">"c1430"</definedName>
    <definedName name="IQ_TOTAL_CURRENT_LIAB">"c1431"</definedName>
    <definedName name="IQ_TOTAL_DAILY_AVERAGE_ALLOWABLE_EXCLUSIONS_THRIFT">"c25580"</definedName>
    <definedName name="IQ_TOTAL_DAILY_AVERAGE_FOREIGN_DEPOSITS_THRIFT">"c25581"</definedName>
    <definedName name="IQ_TOTAL_DAILY_AVERAGE_GROSS_DEPOSIT_LIABILITIES_BEFORE_EXCLUSIONS_THRIFT">"c25579"</definedName>
    <definedName name="IQ_TOTAL_DEBT">"c1247"</definedName>
    <definedName name="IQ_TOTAL_DEBT_CAPITAL">"c1248"</definedName>
    <definedName name="IQ_TOTAL_DEBT_CURRENT">"c6190"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CM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NON_CURRENT">"c6191"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CM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FFIEC">"c13623"</definedName>
    <definedName name="IQ_TOTAL_DEPOSITS_SUPPLE">"c15253"</definedName>
    <definedName name="IQ_TOTAL_DEPOSITS_THRIFT">"c24984"</definedName>
    <definedName name="IQ_TOTAL_DIV_PAID_CF">"c1266"</definedName>
    <definedName name="IQ_TOTAL_DIVIDEND_INCOME_THRIFT">"c24756"</definedName>
    <definedName name="IQ_TOTAL_EARNING_ASSETS_QUARTERLY_AVG_FFIEC">"c25823"</definedName>
    <definedName name="IQ_TOTAL_ELIGIBLE_0_PCT_RISK_WEIGHT_THRIFT">"c25050"</definedName>
    <definedName name="IQ_TOTAL_ELIGIBLE_100_PCT_RISK_WEIGHT_THRIFT">"c25070"</definedName>
    <definedName name="IQ_TOTAL_ELIGIBLE_20_PCT_RISK_WEIGHT_THRIFT">"c25056"</definedName>
    <definedName name="IQ_TOTAL_ELIGIBLE_50_PCT_RISK_WEIGHT_THRIFT">"c25063"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EQUITY_CAPITAL_INC_MINORITY_INT_THRIFT">"c24927"</definedName>
    <definedName name="IQ_TOTAL_EQUITY_CAPITAL_T1_FFIEC">"c13130"</definedName>
    <definedName name="IQ_TOTAL_EQUITY_CAPITAL_T1_THRIFT">"c25021"</definedName>
    <definedName name="IQ_TOTAL_EQUITY_CAPITAL_THRIFT">"c24925"</definedName>
    <definedName name="IQ_TOTAL_EQUITY_FFIEC">"c12881"</definedName>
    <definedName name="IQ_TOTAL_EQUITY_INCL_MINORITY_INTEREST_FFIEC">"c15278"</definedName>
    <definedName name="IQ_TOTAL_EQUITY_INV_NOT_CARRIED_FV_THRIFT">"c24879"</definedName>
    <definedName name="IQ_TOTAL_EQUITY_LH_FFIEC">"c13109"</definedName>
    <definedName name="IQ_TOTAL_EQUITY_PC_FFIEC">"c13102"</definedName>
    <definedName name="IQ_TOTAL_EQUITY_SUBTOTAL_AP">"c8989"</definedName>
    <definedName name="IQ_TOTAL_EQUITY_TOTAL_ASSETS_FFIEC">"c13863"</definedName>
    <definedName name="IQ_TOTAL_EQUITY_TOTAL_ASSETS_THRIFT">"c25738"</definedName>
    <definedName name="IQ_TOTAL_FIDUCIARY_ACCOUNTS_MANAGED_ASSETS_THRIFT">"c25346"</definedName>
    <definedName name="IQ_TOTAL_FIDUCIARY_ACCOUNTS_NONMANAGED_ASSETS_THRIFT">"c25367"</definedName>
    <definedName name="IQ_TOTAL_FIDUCIARY_ACCOUNTS_NUMBER_MANAGED_ACCOUNTS_THRIFT">"c25357"</definedName>
    <definedName name="IQ_TOTAL_FIDUCIARY_ACCOUNTS_NUMBER_NONMANAGED_ACCOUNTS_THRIFT">"c25379"</definedName>
    <definedName name="IQ_TOTAL_FOREIGN_DEPOSITS_FFIEC">"c15348"</definedName>
    <definedName name="IQ_TOTAL_FOREIGN_DEPOSITS_INCLUDED_IN_TOTAL_ALLOWABLE_EXCLUSIONS_THRIFT">"c25568"</definedName>
    <definedName name="IQ_TOTAL_FOREIGN_LOANS_QUARTERLY_AVG_FFIEC">"c15482"</definedName>
    <definedName name="IQ_TOTAL_GROSS_DEPOSIT_LIABILITIES_BEFORE_EXCLUSIONS_THRIFT">"c25566"</definedName>
    <definedName name="IQ_TOTAL_GROSS_FIDUCIARY_RELATED_SERVICES_INC_THRIFT">"c24811"</definedName>
    <definedName name="IQ_TOTAL_GROSS_LOSSES_MANAGED_ACCOUNTS_THRIFT">"c25465"</definedName>
    <definedName name="IQ_TOTAL_GROSS_LOSSES_NONMANAGED_ACCOUNTS_THRIFT">"c25470"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_EXP_THRIFT">"c24764"</definedName>
    <definedName name="IQ_TOTAL_INT_EXPENSE_FFIEC">"c13000"</definedName>
    <definedName name="IQ_TOTAL_INT_INCOME_FFIEC">"c12989"</definedName>
    <definedName name="IQ_TOTAL_INT_INCOME_THRIFT">"c24753"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EASES_TOTAL_LOANS_THRIFT">"c25751"</definedName>
    <definedName name="IQ_TOTAL_LIAB">"c1276"</definedName>
    <definedName name="IQ_TOTAL_LIAB_BNK">"c1277"</definedName>
    <definedName name="IQ_TOTAL_LIAB_BR">"c1278"</definedName>
    <definedName name="IQ_TOTAL_LIAB_CM">"c1278"</definedName>
    <definedName name="IQ_TOTAL_LIAB_EQUITY">"c1279"</definedName>
    <definedName name="IQ_TOTAL_LIAB_EQUITY_FDIC">"c6354"</definedName>
    <definedName name="IQ_TOTAL_LIAB_EQUITY_SUBTOTAL_AP">"c8988"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IABILITIES_EQUITY_FFIEC">"c12882"</definedName>
    <definedName name="IQ_TOTAL_LIABILITIES_EQUITY_THRIFT">"c24928"</definedName>
    <definedName name="IQ_TOTAL_LIABILITIES_FAIR_VALUE_TOT_FFIEC">"c15411"</definedName>
    <definedName name="IQ_TOTAL_LIABILITIES_FDIC">"c6348"</definedName>
    <definedName name="IQ_TOTAL_LIABILITIES_FFIEC">"c12873"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IABILITIES_MEASURED_FV_RECURRING_BASIS_AMOUNTS_NETTED_THRIFT">"c25564"</definedName>
    <definedName name="IQ_TOTAL_LIABILITIES_MEASURED_FV_RECURRING_BASIS_LEVEL_1_THRIFT">"c25560"</definedName>
    <definedName name="IQ_TOTAL_LIABILITIES_MEASURED_FV_RECURRING_BASIS_LEVEL_2_THRIFT">"c25561"</definedName>
    <definedName name="IQ_TOTAL_LIABILITIES_MEASURED_FV_RECURRING_BASIS_LEVEL_3_THRIFT">"c25562"</definedName>
    <definedName name="IQ_TOTAL_LIABILITIES_MEASURED_FV_RECURRING_BASIS_TOTAL_AFTER_NETTING_THRIFT">"c25565"</definedName>
    <definedName name="IQ_TOTAL_LIABILITIES_MEASURED_FV_RECURRING_BASIS_TOTAL_BEFORE_NETTING_THRIFT">"c25563"</definedName>
    <definedName name="IQ_TOTAL_LIABILITIES_THRIFT">"c24913"</definedName>
    <definedName name="IQ_TOTAL_LL_DOMESTIC_QUARTERLY_AVG_FFIEC">"c25825"</definedName>
    <definedName name="IQ_TOTAL_LL_FOREIGN_QUARTERLY_AVG_FFIEC">"c25824"</definedName>
    <definedName name="IQ_TOTAL_LL_REC_DOM_FFIEC">"c12917"</definedName>
    <definedName name="IQ_TOTAL_LL_REC_FFIEC">"c12898"</definedName>
    <definedName name="IQ_TOTAL_LOANS">"c5653"</definedName>
    <definedName name="IQ_TOTAL_LOANS_DOM_QUARTERLY_AVG_FFIEC">"c15475"</definedName>
    <definedName name="IQ_TOTAL_LOANS_IN_PROCESS_FORECLOSURE_THRIFT">"c25310"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ANS_LEASES_CHARGE_OFFS_FFIEC">"c13186"</definedName>
    <definedName name="IQ_TOTAL_LOANS_LEASES_DUE_30_89_FFIEC">"c13280"</definedName>
    <definedName name="IQ_TOTAL_LOANS_LEASES_DUE_90_FFIEC">"c13306"</definedName>
    <definedName name="IQ_TOTAL_LOANS_LEASES_NON_ACCRUAL_FFIEC">"c13757"</definedName>
    <definedName name="IQ_TOTAL_LOANS_LEASES_RECOV_FFIEC">"c13208"</definedName>
    <definedName name="IQ_TOTAL_LONG_DEBT">"c1617"</definedName>
    <definedName name="IQ_TOTAL_MANAGED_ASSETS_ALL_OTHER_ACCOUNTS_THRIFT">"c25422"</definedName>
    <definedName name="IQ_TOTAL_MANAGED_ASSETS_EMPLOYEE_BENEFIT_RETIREMENT_RELATED_ACCOUNTS_THRIFT">"c25406"</definedName>
    <definedName name="IQ_TOTAL_MANAGED_ASSETS_PERSONAL_TRUST_AGENCY_INV_MANAGEMENT_ACCOUNTS_THRIFT">"c25390"</definedName>
    <definedName name="IQ_TOTAL_MBS_THRIFT">"c24837"</definedName>
    <definedName name="IQ_TOTAL_MORTGAGE_LOANS_THRIFT">"c24852"</definedName>
    <definedName name="IQ_TOTAL_MORTGAGE_NON_MORTGAGE_LOANS_DUE_30_89_THRIFT">"c25255"</definedName>
    <definedName name="IQ_TOTAL_MORTGAGE_NON_MORTGAGE_LOANS_DUE_90_THRIFT">"c25276"</definedName>
    <definedName name="IQ_TOTAL_MORTGAGE_NON_MORTGAGE_LOANS_NON_ACCRUAL_THRIFT">"c25297"</definedName>
    <definedName name="IQ_TOTAL_NON_MORTGAGE_LOANS_THRIFT">"c24868"</definedName>
    <definedName name="IQ_TOTAL_NON_RE_LOANS_TOTAL_LOANS_THRIFT">"c25752"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CM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ERATING_EXPENSE">"c16047"</definedName>
    <definedName name="IQ_TOTAL_OPERATING_REVENUE">"c16030"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RE_RESOURCES_ALUM">"c9230"</definedName>
    <definedName name="IQ_TOTAL_ORE_RESOURCES_COP">"c9174"</definedName>
    <definedName name="IQ_TOTAL_ORE_RESOURCES_DIAM">"c9654"</definedName>
    <definedName name="IQ_TOTAL_ORE_RESOURCES_GOLD">"c9015"</definedName>
    <definedName name="IQ_TOTAL_ORE_RESOURCES_IRON">"c9389"</definedName>
    <definedName name="IQ_TOTAL_ORE_RESOURCES_LEAD">"c9442"</definedName>
    <definedName name="IQ_TOTAL_ORE_RESOURCES_MANG">"c9495"</definedName>
    <definedName name="IQ_TOTAL_ORE_RESOURCES_MOLYB">"c9707"</definedName>
    <definedName name="IQ_TOTAL_ORE_RESOURCES_NICK">"c9283"</definedName>
    <definedName name="IQ_TOTAL_ORE_RESOURCES_PLAT">"c9121"</definedName>
    <definedName name="IQ_TOTAL_ORE_RESOURCES_SILVER">"c9068"</definedName>
    <definedName name="IQ_TOTAL_ORE_RESOURCES_TITAN">"c9548"</definedName>
    <definedName name="IQ_TOTAL_ORE_RESOURCES_URAN">"c9601"</definedName>
    <definedName name="IQ_TOTAL_ORE_RESOURCES_ZINC">"c9336"</definedName>
    <definedName name="IQ_TOTAL_OTHER_ASSETS_THRIFT">"c24883"</definedName>
    <definedName name="IQ_TOTAL_OTHER_OPER">"c1289"</definedName>
    <definedName name="IQ_TOTAL_OTHER_TEMP_IMPAIR_LOSS_FFIEC">"c25846"</definedName>
    <definedName name="IQ_TOTAL_OTHER_UNUSED_FFIEC">"c25858"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AMT_ASSETS_COVERED_RECOURSE_OBLIGATIONS_DIRECT_CREDIT_SUBSTITUTES_THRIFT">"c25615"</definedName>
    <definedName name="IQ_TOTAL_PRINCIPAL_PCT">"c2510"</definedName>
    <definedName name="IQ_TOTAL_PROP">"c8765"</definedName>
    <definedName name="IQ_TOTAL_PROVED_RESERVES_NGL">"c2924"</definedName>
    <definedName name="IQ_TOTAL_PROVED_RESERVES_OIL">"c2040"</definedName>
    <definedName name="IQ_TOTAL_RE_LOANS_TOTAL_LOANS">"c15715"</definedName>
    <definedName name="IQ_TOTAL_RE_NOI_AVG_GROSS_PROP">"c16059"</definedName>
    <definedName name="IQ_TOTAL_RECEIV">"c1293"</definedName>
    <definedName name="IQ_TOTAL_RECOV_ATTRIB_RESOURCES_ALUM">"c9246"</definedName>
    <definedName name="IQ_TOTAL_RECOV_ATTRIB_RESOURCES_COAL">"c9820"</definedName>
    <definedName name="IQ_TOTAL_RECOV_ATTRIB_RESOURCES_COP">"c9190"</definedName>
    <definedName name="IQ_TOTAL_RECOV_ATTRIB_RESOURCES_DIAM">"c9670"</definedName>
    <definedName name="IQ_TOTAL_RECOV_ATTRIB_RESOURCES_GOLD">"c9031"</definedName>
    <definedName name="IQ_TOTAL_RECOV_ATTRIB_RESOURCES_IRON">"c9405"</definedName>
    <definedName name="IQ_TOTAL_RECOV_ATTRIB_RESOURCES_LEAD">"c9458"</definedName>
    <definedName name="IQ_TOTAL_RECOV_ATTRIB_RESOURCES_MANG">"c9511"</definedName>
    <definedName name="IQ_TOTAL_RECOV_ATTRIB_RESOURCES_MET_COAL">"c9760"</definedName>
    <definedName name="IQ_TOTAL_RECOV_ATTRIB_RESOURCES_MOLYB">"c9723"</definedName>
    <definedName name="IQ_TOTAL_RECOV_ATTRIB_RESOURCES_NICK">"c9299"</definedName>
    <definedName name="IQ_TOTAL_RECOV_ATTRIB_RESOURCES_PLAT">"c9137"</definedName>
    <definedName name="IQ_TOTAL_RECOV_ATTRIB_RESOURCES_SILVER">"c9084"</definedName>
    <definedName name="IQ_TOTAL_RECOV_ATTRIB_RESOURCES_STEAM">"c9790"</definedName>
    <definedName name="IQ_TOTAL_RECOV_ATTRIB_RESOURCES_TITAN">"c9564"</definedName>
    <definedName name="IQ_TOTAL_RECOV_ATTRIB_RESOURCES_URAN">"c9617"</definedName>
    <definedName name="IQ_TOTAL_RECOV_ATTRIB_RESOURCES_ZINC">"c9352"</definedName>
    <definedName name="IQ_TOTAL_RECOV_RESOURCES_ALUM">"c9236"</definedName>
    <definedName name="IQ_TOTAL_RECOV_RESOURCES_COAL">"c9815"</definedName>
    <definedName name="IQ_TOTAL_RECOV_RESOURCES_COP">"c9180"</definedName>
    <definedName name="IQ_TOTAL_RECOV_RESOURCES_DIAM">"c9660"</definedName>
    <definedName name="IQ_TOTAL_RECOV_RESOURCES_GOLD">"c9021"</definedName>
    <definedName name="IQ_TOTAL_RECOV_RESOURCES_IRON">"c9395"</definedName>
    <definedName name="IQ_TOTAL_RECOV_RESOURCES_LEAD">"c9448"</definedName>
    <definedName name="IQ_TOTAL_RECOV_RESOURCES_MANG">"c9501"</definedName>
    <definedName name="IQ_TOTAL_RECOV_RESOURCES_MET_COAL">"c9755"</definedName>
    <definedName name="IQ_TOTAL_RECOV_RESOURCES_MOLYB">"c9713"</definedName>
    <definedName name="IQ_TOTAL_RECOV_RESOURCES_NICK">"c9289"</definedName>
    <definedName name="IQ_TOTAL_RECOV_RESOURCES_PLAT">"c9127"</definedName>
    <definedName name="IQ_TOTAL_RECOV_RESOURCES_SILVER">"c9074"</definedName>
    <definedName name="IQ_TOTAL_RECOV_RESOURCES_STEAM">"c9785"</definedName>
    <definedName name="IQ_TOTAL_RECOV_RESOURCES_TITAN">"c9554"</definedName>
    <definedName name="IQ_TOTAL_RECOV_RESOURCES_URAN">"c9607"</definedName>
    <definedName name="IQ_TOTAL_RECOV_RESOURCES_ZINC">"c9342"</definedName>
    <definedName name="IQ_TOTAL_RECOVERIES_FDIC">"c6622"</definedName>
    <definedName name="IQ_TOTAL_RECOVERIES_THRIFT">"c25475"</definedName>
    <definedName name="IQ_TOTAL_RENTAL_REVENUE">"c16022"</definedName>
    <definedName name="IQ_TOTAL_RESERVES">"c21102"</definedName>
    <definedName name="IQ_TOTAL_RESOURCES_CALORIFIC_VALUE_COAL">"c9810"</definedName>
    <definedName name="IQ_TOTAL_RESOURCES_CALORIFIC_VALUE_MET_COAL">"c9750"</definedName>
    <definedName name="IQ_TOTAL_RESOURCES_CALORIFIC_VALUE_STEAM">"c9780"</definedName>
    <definedName name="IQ_TOTAL_RESOURCES_GRADE_ALUM">"c9231"</definedName>
    <definedName name="IQ_TOTAL_RESOURCES_GRADE_COP">"c9175"</definedName>
    <definedName name="IQ_TOTAL_RESOURCES_GRADE_DIAM">"c9655"</definedName>
    <definedName name="IQ_TOTAL_RESOURCES_GRADE_GOLD">"c9016"</definedName>
    <definedName name="IQ_TOTAL_RESOURCES_GRADE_IRON">"c9390"</definedName>
    <definedName name="IQ_TOTAL_RESOURCES_GRADE_LEAD">"c9443"</definedName>
    <definedName name="IQ_TOTAL_RESOURCES_GRADE_MANG">"c9496"</definedName>
    <definedName name="IQ_TOTAL_RESOURCES_GRADE_MOLYB">"c9708"</definedName>
    <definedName name="IQ_TOTAL_RESOURCES_GRADE_NICK">"c9284"</definedName>
    <definedName name="IQ_TOTAL_RESOURCES_GRADE_PLAT">"c9122"</definedName>
    <definedName name="IQ_TOTAL_RESOURCES_GRADE_SILVER">"c9069"</definedName>
    <definedName name="IQ_TOTAL_RESOURCES_GRADE_TITAN">"c9549"</definedName>
    <definedName name="IQ_TOTAL_RESOURCES_GRADE_URAN">"c9602"</definedName>
    <definedName name="IQ_TOTAL_RESOURCES_GRADE_ZINC">"c9337"</definedName>
    <definedName name="IQ_TOTAL_RETURN_SWAPS_DERIVATIVES_BENEFICIARY_FFIEC">"c13120"</definedName>
    <definedName name="IQ_TOTAL_RETURN_SWAPS_DERIVATIVES_GUARANTOR_FFIEC">"c13113"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CM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SUBTOTAL_AP">"c8975"</definedName>
    <definedName name="IQ_TOTAL_REV_UTI">"c1308"</definedName>
    <definedName name="IQ_TOTAL_REVENUE">"c1436"</definedName>
    <definedName name="IQ_TOTAL_REVENUE_FFIEC">"c13020"</definedName>
    <definedName name="IQ_TOTAL_REVENUE_FOREIGN_FFIEC">"c15383"</definedName>
    <definedName name="IQ_TOTAL_REVENUE_THRIFT">"c24785"</definedName>
    <definedName name="IQ_TOTAL_RISK_BASED_CAPITAL_FFIEC">"c13153"</definedName>
    <definedName name="IQ_TOTAL_RISK_BASED_CAPITAL_RATIO_FDIC">"c6747"</definedName>
    <definedName name="IQ_TOTAL_RISK_BASED_CAPITAL_RATIO_FFIEC">"c13162"</definedName>
    <definedName name="IQ_TOTAL_RISK_BASED_CAPITAL_RATIO_THRIFT">"c25082"</definedName>
    <definedName name="IQ_TOTAL_RISK_BASED_CAPITAL_REQUIREMENT_THRIFT">"c25080"</definedName>
    <definedName name="IQ_TOTAL_RISK_BASED_CAPITAL_THRIFT">"c25049"</definedName>
    <definedName name="IQ_TOTAL_RISK_WEIGHTED_ASSETS_FFIEC">"c13858"</definedName>
    <definedName name="IQ_TOTAL_RISK_WEIGHTED_ASSETS_THRIFT">"c25079"</definedName>
    <definedName name="IQ_TOTAL_ROOMS">"c8789"</definedName>
    <definedName name="IQ_TOTAL_SECURITIES_FDIC">"c6306"</definedName>
    <definedName name="IQ_TOTAL_SPECIAL">"c1618"</definedName>
    <definedName name="IQ_TOTAL_SQ_FT">"c8781"</definedName>
    <definedName name="IQ_TOTAL_SR_SECURED">"c17890"</definedName>
    <definedName name="IQ_TOTAL_SR_SECURED_EBITDA">"c17901"</definedName>
    <definedName name="IQ_TOTAL_SR_SECURED_EBITDA_CAPEX">"c17902"</definedName>
    <definedName name="IQ_TOTAL_SR_SECURED_PCT">"c18004"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DEPOSITS_TOTAL_DEPOSITS_THRIFT">"c25780"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ASSETS_FFIEC">"c12939"</definedName>
    <definedName name="IQ_TOTAL_TRADING_LIAB_DOM_FFIEC">"c12944"</definedName>
    <definedName name="IQ_TOTAL_TRADING_LIAB_FOREIGN_FFIEC">"c15296"</definedName>
    <definedName name="IQ_TOTAL_TRANS_ACCTS_FFIEC">"c15321"</definedName>
    <definedName name="IQ_TOTAL_UNITS">"c8773"</definedName>
    <definedName name="IQ_TOTAL_UNUSED_COMMITMENTS_FDIC">"c6536"</definedName>
    <definedName name="IQ_TOTAL_UNUSUAL">"c1508"</definedName>
    <definedName name="IQ_TOTAL_UNUSUAL_BNK">"c5516"</definedName>
    <definedName name="IQ_TOTAL_UNUSUAL_BR">"c5517"</definedName>
    <definedName name="IQ_TOTAL_UNUSUAL_CM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SUPPLE">"c13817"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DJ_SIZE_FINAL">"c16265"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NKY_ADVISOR_CLIENT_NAME_LIST">"c17671"</definedName>
    <definedName name="IQ_TR_BNKY_ADVISOR_FEE_LIST">"c17673"</definedName>
    <definedName name="IQ_TR_BNKY_ADVISOR_FEE_PCT_LIST">"c17674"</definedName>
    <definedName name="IQ_TR_BNKY_ADVISOR_ID_LIST">"c17670"</definedName>
    <definedName name="IQ_TR_BNKY_ADVISOR_NAME_LIST">"c17669"</definedName>
    <definedName name="IQ_TR_BNKY_ADVISOR_ROLE_LIST">"c17672"</definedName>
    <definedName name="IQ_TR_BNKY_AFFILIATES_JOINT_ADMIN">"c17636"</definedName>
    <definedName name="IQ_TR_BNKY_AFFILIATES_JOINT_ADMIN_LIST">"c17656"</definedName>
    <definedName name="IQ_TR_BNKY_CASE_CONSOLIDATED_DATE">"c17632"</definedName>
    <definedName name="IQ_TR_BNKY_CASE_FILING_FEE_PAID">"c17634"</definedName>
    <definedName name="IQ_TR_BNKY_CASE_NUMBER">"c17627"</definedName>
    <definedName name="IQ_TR_BNKY_CASH_IN_HAND">"c17651"</definedName>
    <definedName name="IQ_TR_BNKY_COURT">"c17626"</definedName>
    <definedName name="IQ_TR_BNKY_CREDITOR_CLAIM_AMT_LIST">"c17660"</definedName>
    <definedName name="IQ_TR_BNKY_CREDITOR_ID_LIST">"c17658"</definedName>
    <definedName name="IQ_TR_BNKY_CREDITOR_NAME_LIST">"c17657"</definedName>
    <definedName name="IQ_TR_BNKY_CREDITOR_REL_LIST">"c17659"</definedName>
    <definedName name="IQ_TR_BNKY_CREDITORS">"c17635"</definedName>
    <definedName name="IQ_TR_BNKY_DIP_COMMITMENT_FEE_LIST">"c17667"</definedName>
    <definedName name="IQ_TR_BNKY_DIP_FIN_PROVIDED">"c17640"</definedName>
    <definedName name="IQ_TR_BNKY_DIP_FIN_PROVIDED_LIST">"c17665"</definedName>
    <definedName name="IQ_TR_BNKY_DIP_FIN_PROVIDERS">"c17639"</definedName>
    <definedName name="IQ_TR_BNKY_DIP_FIN_SECURITY_TYPES">"c17642"</definedName>
    <definedName name="IQ_TR_BNKY_DIP_FIN_UTILIZED">"c17641"</definedName>
    <definedName name="IQ_TR_BNKY_DIP_ID_LIST">"c17662"</definedName>
    <definedName name="IQ_TR_BNKY_DIP_LEAD_PROVIDER_LIST">"c17668"</definedName>
    <definedName name="IQ_TR_BNKY_DIP_LIBOR_SPREAD_LIST">"c17666"</definedName>
    <definedName name="IQ_TR_BNKY_DIP_MATURITY_DATE_LIST">"c17664"</definedName>
    <definedName name="IQ_TR_BNKY_DIP_NAME_LIST">"c17661"</definedName>
    <definedName name="IQ_TR_BNKY_DIP_SECURITY_LIST">"c17663"</definedName>
    <definedName name="IQ_TR_BNKY_DISMISSED_DATE">"c17633"</definedName>
    <definedName name="IQ_TR_BNKY_EMERGED_REORG_DATE">"c17630"</definedName>
    <definedName name="IQ_TR_BNKY_FEATURES_LIST">"c17655"</definedName>
    <definedName name="IQ_TR_BNKY_FILING_TYPE">"c17624"</definedName>
    <definedName name="IQ_TR_BNKY_INVOL_PETITION_FILED_DATE">"c17629"</definedName>
    <definedName name="IQ_TR_BNKY_ISSUANCE_DEBT">"c17648"</definedName>
    <definedName name="IQ_TR_BNKY_ISSUANCE_EQUITY">"c17649"</definedName>
    <definedName name="IQ_TR_BNKY_LEAD_ASSETS_INIT_FILING">"c17645"</definedName>
    <definedName name="IQ_TR_BNKY_LEAD_ASSETS_INIT_FILING_LIST">"c17678"</definedName>
    <definedName name="IQ_TR_BNKY_LEAD_DEBTOR">"c17643"</definedName>
    <definedName name="IQ_TR_BNKY_LEAD_DEBTOR_LIST">"c17675"</definedName>
    <definedName name="IQ_TR_BNKY_LEAD_LIAB_INIT_FILING">"c17644"</definedName>
    <definedName name="IQ_TR_BNKY_LEAD_LIAB_INIT_FILING_LIST">"c17677"</definedName>
    <definedName name="IQ_TR_BNKY_LEAD_REV_ANN">"c17646"</definedName>
    <definedName name="IQ_TR_BNKY_LEAD_REV_ANN_LIST">"c17679"</definedName>
    <definedName name="IQ_TR_BNKY_LEAD_STOCK_PRICE_ANN">"c17647"</definedName>
    <definedName name="IQ_TR_BNKY_LEAD_STOCK_PRICE_ANN_LIST">"c17680"</definedName>
    <definedName name="IQ_TR_BNKY_LEAD_TYPE_LIST">"c17676"</definedName>
    <definedName name="IQ_TR_BNKY_LIQUIDATED_DATE">"c17631"</definedName>
    <definedName name="IQ_TR_BNKY_PRE_BANKRUPTCY_SITUATION">"c17637"</definedName>
    <definedName name="IQ_TR_BNKY_RESOLUTION">"c17638"</definedName>
    <definedName name="IQ_TR_BNKY_RESTRUCTURING_WEBSITE">"c17625"</definedName>
    <definedName name="IQ_TR_BNKY_SALE_ASSETS">"c17650"</definedName>
    <definedName name="IQ_TR_BNKY_TOTAL_CLAIMANTS_AMT">"c17653"</definedName>
    <definedName name="IQ_TR_BNKY_TOTAL_FIN_PROVIDED">"c17652"</definedName>
    <definedName name="IQ_TR_BNKY_TOTAL_PAYMENTS_CLAIMANTS">"c17654"</definedName>
    <definedName name="IQ_TR_BNKY_VOL_PETITION_FILED_DATE">"c17628"</definedName>
    <definedName name="IQ_TR_BUY_ACC_ADVISORS">"c3048"</definedName>
    <definedName name="IQ_TR_BUY_FIN_ADVISORS">"c3045"</definedName>
    <definedName name="IQ_TR_BUY_LEG_ADVISORS">"c2387"</definedName>
    <definedName name="IQ_TR_BUY_TERM_FEE">"c13638"</definedName>
    <definedName name="IQ_TR_BUY_TERM_FEE_PCT">"c13639"</definedName>
    <definedName name="IQ_TR_BUYBACK_TO_CLOSE">"c13919"</definedName>
    <definedName name="IQ_TR_BUYBACK_TO_HIGH">"c13917"</definedName>
    <definedName name="IQ_TR_BUYBACK_TO_LOW">"c13918"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CONSID_PCT_FINAL">"c16268"</definedName>
    <definedName name="IQ_TR_CASH_ST_INVEST">"c3025"</definedName>
    <definedName name="IQ_TR_CASH_ST_INVEST_FINAL">"c16266"</definedName>
    <definedName name="IQ_TR_CHANGE_CONTROL">"c2365"</definedName>
    <definedName name="IQ_TR_CLOSED_DATE">"c2283"</definedName>
    <definedName name="IQ_TR_CO_NET_PROCEEDS">"c2268"</definedName>
    <definedName name="IQ_TR_CO_NET_PROCEEDS_ISSUE">"c17571"</definedName>
    <definedName name="IQ_TR_CO_NET_PROCEEDS_PCT">"c2270"</definedName>
    <definedName name="IQ_TR_COMMENTS">"c2383"</definedName>
    <definedName name="IQ_TR_CURRENCY">"c3016"</definedName>
    <definedName name="IQ_TR_DEAL_APPROACH">"c12706"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BT_CONSID_PCT_FINAL">"c16274"</definedName>
    <definedName name="IQ_TR_DEF_AGRMT_DATE">"c2285"</definedName>
    <definedName name="IQ_TR_DISCLOSED_FEES_EXP">"c2288"</definedName>
    <definedName name="IQ_TR_EARNOUTS">"c3023"</definedName>
    <definedName name="IQ_TR_EARNOUTS_FINAL">"c16262"</definedName>
    <definedName name="IQ_TR_EX_OVER_SHARES_ISSUE">"c17566"</definedName>
    <definedName name="IQ_TR_EXPIRED_DATE">"c2412"</definedName>
    <definedName name="IQ_TR_GROSS_OFFERING_AMT">"c2262"</definedName>
    <definedName name="IQ_TR_GROSS_PROCEEDS_ISSUE">"c17568"</definedName>
    <definedName name="IQ_TR_HYBRID_CONSID_PCT">"c2300"</definedName>
    <definedName name="IQ_TR_HYBRID_CONSID_PCT_FINAL">"c16276"</definedName>
    <definedName name="IQ_TR_IMPLIED_EQ">"c3018"</definedName>
    <definedName name="IQ_TR_IMPLIED_EQ_BV">"c3019"</definedName>
    <definedName name="IQ_TR_IMPLIED_EQ_BV_FINAL">"c16255"</definedName>
    <definedName name="IQ_TR_IMPLIED_EQ_FINAL">"c16253"</definedName>
    <definedName name="IQ_TR_IMPLIED_EQ_NI_LTM">"c3020"</definedName>
    <definedName name="IQ_TR_IMPLIED_EQ_NI_LTM_FINAL">"c16254"</definedName>
    <definedName name="IQ_TR_IMPLIED_EV">"c2301"</definedName>
    <definedName name="IQ_TR_IMPLIED_EV_BV">"c2306"</definedName>
    <definedName name="IQ_TR_IMPLIED_EV_EBIT">"c2302"</definedName>
    <definedName name="IQ_TR_IMPLIED_EV_EBIT_FINAL">"c16252"</definedName>
    <definedName name="IQ_TR_IMPLIED_EV_EBIT_FWD">"c17878"</definedName>
    <definedName name="IQ_TR_IMPLIED_EV_EBITDA">"c2303"</definedName>
    <definedName name="IQ_TR_IMPLIED_EV_EBITDA_FINAL">"c16251"</definedName>
    <definedName name="IQ_TR_IMPLIED_EV_EBITDA_FWD">"c17877"</definedName>
    <definedName name="IQ_TR_IMPLIED_EV_FINAL">"c16249"</definedName>
    <definedName name="IQ_TR_IMPLIED_EV_NI_LTM">"c2307"</definedName>
    <definedName name="IQ_TR_IMPLIED_EV_REV">"c2304"</definedName>
    <definedName name="IQ_TR_IMPLIED_EV_REV_FINAL">"c16250"</definedName>
    <definedName name="IQ_TR_IMPLIED_EV_REV_FWD">"c17876"</definedName>
    <definedName name="IQ_TR_INIT_FILED_DATE">"c3495"</definedName>
    <definedName name="IQ_TR_IPO_TRANSACTION_ID">"c17554"</definedName>
    <definedName name="IQ_TR_LEAD_UNDERWRITERS">"c17576"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ASSUM_LIABILITIES_FINAL">"c16264"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FFER_PER_SHARE_FINAL">"c16257"</definedName>
    <definedName name="IQ_TR_OFFER_PRICE_BV_FWD">"c17880"</definedName>
    <definedName name="IQ_TR_OFFER_PRICE_EARNINGS_FWD">"c17879"</definedName>
    <definedName name="IQ_TR_OPTIONS_CONSID_PCT">"c2311"</definedName>
    <definedName name="IQ_TR_OPTIONS_CONSID_PCT_FINAL">"c16278"</definedName>
    <definedName name="IQ_TR_OTHER_CONSID">"c3022"</definedName>
    <definedName name="IQ_TR_OTHER_CONSID_FINAL">"c16261"</definedName>
    <definedName name="IQ_TR_PCT_SOUGHT">"c2309"</definedName>
    <definedName name="IQ_TR_PCT_SOUGHT_ACQUIRED_FINAL">"c16256"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_1D_PRICE">"c19180"</definedName>
    <definedName name="IQ_TR_PO_1D_RETURN">"c19179"</definedName>
    <definedName name="IQ_TR_PO_1M_PRICE">"c19184"</definedName>
    <definedName name="IQ_TR_PO_1M_RETURN">"c19183"</definedName>
    <definedName name="IQ_TR_PO_1W_PRICE">"c19182"</definedName>
    <definedName name="IQ_TR_PO_1W_RETURN">"c19181"</definedName>
    <definedName name="IQ_TR_PO_1Y_PRICE">"c19190"</definedName>
    <definedName name="IQ_TR_PO_1Y_RETURN">"c19189"</definedName>
    <definedName name="IQ_TR_PO_3M_PRICE">"c19186"</definedName>
    <definedName name="IQ_TR_PO_3M_RETURN">"c19185"</definedName>
    <definedName name="IQ_TR_PO_6M_PRICE">"c19188"</definedName>
    <definedName name="IQ_TR_PO_6M_RETURN">"c19187"</definedName>
    <definedName name="IQ_TR_PO_DISCOUNT_SHARE">"c17562"</definedName>
    <definedName name="IQ_TR_PO_ISSUE_CURRENCY">"c17557"</definedName>
    <definedName name="IQ_TR_PO_NET_PROCEEDS_SHARE">"c17563"</definedName>
    <definedName name="IQ_TR_PO_PRICE_RANGE">"c17559"</definedName>
    <definedName name="IQ_TR_PO_PRICE_RANGE_HIGH">"c17560"</definedName>
    <definedName name="IQ_TR_PO_PRICE_RANGE_LOW">"c17561"</definedName>
    <definedName name="IQ_TR_PO_PRICE_SHARE">"c17558"</definedName>
    <definedName name="IQ_TR_PO_SHARES_OFFERED">"c17564"</definedName>
    <definedName name="IQ_TR_PO_SHARES_OFFERED_EX_OVER">"c17567"</definedName>
    <definedName name="IQ_TR_PO_TICKER">"c17556"</definedName>
    <definedName name="IQ_TR_PO_TRADING_ITEM_CIQID">"c17555"</definedName>
    <definedName name="IQ_TR_POSTMONEY_VAL">"c2286"</definedName>
    <definedName name="IQ_TR_PREDEAL_SITUATION">"c2390"</definedName>
    <definedName name="IQ_TR_PREF_CONSID_PCT">"c2310"</definedName>
    <definedName name="IQ_TR_PREF_CONSID_PCT_FINAL">"c16272"</definedName>
    <definedName name="IQ_TR_PREMONEY_VAL">"c2287"</definedName>
    <definedName name="IQ_TR_PRINTING_FEES">"c2276"</definedName>
    <definedName name="IQ_TR_PROCEEDS_EX_OVER_ISSUE">"c17574"</definedName>
    <definedName name="IQ_TR_PT_MONETARY_VALUES">"c2415"</definedName>
    <definedName name="IQ_TR_PT_NUMBER_SHARES">"c2417"</definedName>
    <definedName name="IQ_TR_PT_OFFER_PER_SHARE">"c18872"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G_OVER_SHARES_ISSUE">"c17565"</definedName>
    <definedName name="IQ_TR_REG_OVER_VALUE_ISSUE">"c17572"</definedName>
    <definedName name="IQ_TR_REGISTRATION_FEES">"c2274"</definedName>
    <definedName name="IQ_TR_REMAIN_MONETARY_VALUE">"c18099"</definedName>
    <definedName name="IQ_TR_REMAIN_NUMBER_SHARES">"c18101"</definedName>
    <definedName name="IQ_TR_REMAIN_PCT_SHARES">"c18100"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_TERM_FEE">"c2298"</definedName>
    <definedName name="IQ_TR_SELL_TERM_FEE_PCT">"c2297"</definedName>
    <definedName name="IQ_TR_SELLER_DILUT_EPS_EXCL">"c17703"</definedName>
    <definedName name="IQ_TR_SELLER_EARNING_CO">"c17702"</definedName>
    <definedName name="IQ_TR_SELLER_EBIT">"c17700"</definedName>
    <definedName name="IQ_TR_SELLER_EBITDA">"c17699"</definedName>
    <definedName name="IQ_TR_SELLER_ID">"c2406"</definedName>
    <definedName name="IQ_TR_SELLER_MIN_INT">"c17707"</definedName>
    <definedName name="IQ_TR_SELLER_NET_DEBT">"c17709"</definedName>
    <definedName name="IQ_TR_SELLER_NI">"c17701"</definedName>
    <definedName name="IQ_TR_SELLER_TOTAL_ASSETS">"c17710"</definedName>
    <definedName name="IQ_TR_SELLER_TOTAL_CASH_ST_INVEST">"c17708"</definedName>
    <definedName name="IQ_TR_SELLER_TOTAL_COMMON_EQ">"c17704"</definedName>
    <definedName name="IQ_TR_SELLER_TOTAL_DEBT">"c17705"</definedName>
    <definedName name="IQ_TR_SELLER_TOTAL_PREF">"c17706"</definedName>
    <definedName name="IQ_TR_SELLER_TOTAL_REV">"c17698"</definedName>
    <definedName name="IQ_TR_SELLERNAME">"c2402"</definedName>
    <definedName name="IQ_TR_SFEATURES">"c2385"</definedName>
    <definedName name="IQ_TR_SH_NET_PROCEEDS">"c2269"</definedName>
    <definedName name="IQ_TR_SH_NET_PROCEEDS_ISSUE">"c17570"</definedName>
    <definedName name="IQ_TR_SH_NET_PROCEEDS_PCT">"c2271"</definedName>
    <definedName name="IQ_TR_SHELF_CLOSED_DATE">"c18031"</definedName>
    <definedName name="IQ_TR_SHELF_EXP_EXPIRATION_DATE">"c18102"</definedName>
    <definedName name="IQ_TR_SHELF_EXPIRED_DATE">"c18103"</definedName>
    <definedName name="IQ_TR_SPECIAL_COMMITTEE">"c2362"</definedName>
    <definedName name="IQ_TR_SPIN_DEF_AGRMT_DATE">"c17696"</definedName>
    <definedName name="IQ_TR_SPIN_DIST_RATIO_FINAL">"c17734"</definedName>
    <definedName name="IQ_TR_SPIN_DIST_RATIO_OFFER">"c17728"</definedName>
    <definedName name="IQ_TR_SPIN_DIST_SHARES_FINAL">"c17852"</definedName>
    <definedName name="IQ_TR_SPIN_DIST_SHARES_OFFER">"c17729"</definedName>
    <definedName name="IQ_TR_SPIN_DIST_VALUE">"c17711"</definedName>
    <definedName name="IQ_TR_SPIN_DIST_VALUE_FINAL">"c17722"</definedName>
    <definedName name="IQ_TR_SPIN_DIST_VALUE_OFFER">"c17712"</definedName>
    <definedName name="IQ_TR_SPIN_IMPLIED_EQ_BV_OFFER">"c17721"</definedName>
    <definedName name="IQ_TR_SPIN_IMPLIED_EQ_NI_LTM_OFFER">"c17720"</definedName>
    <definedName name="IQ_TR_SPIN_IMPLIED_EQ_OFFER">"c17714"</definedName>
    <definedName name="IQ_TR_SPIN_IMPLIED_EV_EBIT_OFFER">"c17719"</definedName>
    <definedName name="IQ_TR_SPIN_IMPLIED_EV_EBITDA_OFFER">"c17718"</definedName>
    <definedName name="IQ_TR_SPIN_IMPLIED_EV_OFFER">"c17716"</definedName>
    <definedName name="IQ_TR_SPIN_IMPLIED_EV_REV_OFFER">"c17717"</definedName>
    <definedName name="IQ_TR_SPIN_NET_ASSUM_LIAB_OFFER">"c17715"</definedName>
    <definedName name="IQ_TR_SPIN_PARENT_SHARES_OUT_FINAL">"c17733"</definedName>
    <definedName name="IQ_TR_SPIN_PARENT_SHARES_OUT_OFFER">"c17727"</definedName>
    <definedName name="IQ_TR_SPIN_PCT_DIST_FINAL">"c17723"</definedName>
    <definedName name="IQ_TR_SPIN_PCT_DIST_OFFER">"c17713"</definedName>
    <definedName name="IQ_TR_SPIN_RECORD_DATE">"c17697"</definedName>
    <definedName name="IQ_TR_SPIN_SECURITY_CIQID">"c17724"</definedName>
    <definedName name="IQ_TR_SPIN_SECURITY_PCT_DIST_FINAL">"c17732"</definedName>
    <definedName name="IQ_TR_SPIN_SECURITY_PCT_DIST_OFFER">"c17726"</definedName>
    <definedName name="IQ_TR_SPIN_SECURITY_PRICE_FINAL">"c17731"</definedName>
    <definedName name="IQ_TR_SPIN_SECURITY_PRICE_OFFER">"c17725"</definedName>
    <definedName name="IQ_TR_SPIN_VALUE_CONSID_FINAL">"c17853"</definedName>
    <definedName name="IQ_TR_SPIN_VALUE_CONSID_OFFER">"c17730"</definedName>
    <definedName name="IQ_TR_STATUS">"c2399"</definedName>
    <definedName name="IQ_TR_STOCK_CONSID_PCT">"c2312"</definedName>
    <definedName name="IQ_TR_STOCK_CONSID_PCT_FINAL">"c16270"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BV_SHARE_EST">"c17885"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_EST">"c17883"</definedName>
    <definedName name="IQ_TR_TARGET_EBITDA">"c2334"</definedName>
    <definedName name="IQ_TR_TARGET_EBITDA_EQ_INC">"c3608"</definedName>
    <definedName name="IQ_TR_TARGET_EBITDA_EST">"c17882"</definedName>
    <definedName name="IQ_TR_TARGET_EPS_EST">"c17884"</definedName>
    <definedName name="IQ_TR_TARGET_EST_CURRENCY">"c17886"</definedName>
    <definedName name="IQ_TR_TARGET_EST_DATE">"c17887"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REVENUE_EST">"c17881"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ASH_FINAL">"c16267"</definedName>
    <definedName name="IQ_TR_TOTAL_CONSID_SH">"c2316"</definedName>
    <definedName name="IQ_TR_TOTAL_CONSID_SH_FINAL">"c16260"</definedName>
    <definedName name="IQ_TR_TOTAL_DEBT">"c2317"</definedName>
    <definedName name="IQ_TR_TOTAL_DEBT_FINAL">"c16273"</definedName>
    <definedName name="IQ_TR_TOTAL_EX_OVER_VALUE_ISSUE">"c17573"</definedName>
    <definedName name="IQ_TR_TOTAL_GROSS_TV">"c2318"</definedName>
    <definedName name="IQ_TR_TOTAL_GROSS_TV_FINAL">"c16259"</definedName>
    <definedName name="IQ_TR_TOTAL_HYBRID">"c2319"</definedName>
    <definedName name="IQ_TR_TOTAL_HYBRID_FINAL">"c16275"</definedName>
    <definedName name="IQ_TR_TOTAL_LEGAL_FEES">"c2272"</definedName>
    <definedName name="IQ_TR_TOTAL_NET_TV">"c2320"</definedName>
    <definedName name="IQ_TR_TOTAL_NET_TV_FINAL">"c16258"</definedName>
    <definedName name="IQ_TR_TOTAL_NEWMONEY">"c2289"</definedName>
    <definedName name="IQ_TR_TOTAL_OPTIONS">"c2322"</definedName>
    <definedName name="IQ_TR_TOTAL_OPTIONS_BUYER">"c3026"</definedName>
    <definedName name="IQ_TR_TOTAL_OPTIONS_BUYER_FINAL">"c16277"</definedName>
    <definedName name="IQ_TR_TOTAL_OPTIONS_FINAL">"c16263"</definedName>
    <definedName name="IQ_TR_TOTAL_PREFERRED">"c2321"</definedName>
    <definedName name="IQ_TR_TOTAL_PREFERRED_FINAL">"c16271"</definedName>
    <definedName name="IQ_TR_TOTAL_REG_AMT">"c2261"</definedName>
    <definedName name="IQ_TR_TOTAL_STOCK">"c2323"</definedName>
    <definedName name="IQ_TR_TOTAL_STOCK_FINAL">"c16269"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UNDERWRITER_COMP_ISSUE">"c17569"</definedName>
    <definedName name="IQ_TR_UNDERWRITERS_OTHER">"c17577"</definedName>
    <definedName name="IQ_TR_WITHDRAWN_DTE">"c2266"</definedName>
    <definedName name="IQ_TRADE_AR">"c1345"</definedName>
    <definedName name="IQ_TRADE_BALANCE_USD">"c21103"</definedName>
    <definedName name="IQ_TRADE_PRINCIPAL">"c1309"</definedName>
    <definedName name="IQ_TRADING_ACCOUNT_GAINS_FEES_FDIC">"c6573"</definedName>
    <definedName name="IQ_TRADING_ASSETS">"c1310"</definedName>
    <definedName name="IQ_TRADING_ASSETS_FAIR_VALUE_TOT_FFIEC">"c13210"</definedName>
    <definedName name="IQ_TRADING_ASSETS_FDIC">"c6328"</definedName>
    <definedName name="IQ_TRADING_ASSETS_FFIEC">"c12812"</definedName>
    <definedName name="IQ_TRADING_ASSETS_FOREIGN_FFIEC">"c12940"</definedName>
    <definedName name="IQ_TRADING_ASSETS_LEVEL_1_FFIEC">"c13218"</definedName>
    <definedName name="IQ_TRADING_ASSETS_LEVEL_2_FFIEC">"c13226"</definedName>
    <definedName name="IQ_TRADING_ASSETS_LEVEL_3_FFIEC">"c13234"</definedName>
    <definedName name="IQ_TRADING_ASSETS_QUARTERLY_AVG_FFIEC">"c13085"</definedName>
    <definedName name="IQ_TRADING_CURRENCY">"c2212"</definedName>
    <definedName name="IQ_TRADING_ITEM_CIQID">"c8949"</definedName>
    <definedName name="IQ_TRADING_LIABILITIES_FAIR_VALUE_TOT_FFIEC">"c13214"</definedName>
    <definedName name="IQ_TRADING_LIABILITIES_FDIC">"c6344"</definedName>
    <definedName name="IQ_TRADING_LIABILITIES_FFIEC">"c12858"</definedName>
    <definedName name="IQ_TRADING_LIABILITIES_LEVEL_1_FFIEC">"c13222"</definedName>
    <definedName name="IQ_TRADING_LIABILITIES_LEVEL_2_FFIEC">"c13230"</definedName>
    <definedName name="IQ_TRADING_LIABILITIES_LEVEL_3_FFIEC">"c13238"</definedName>
    <definedName name="IQ_TRADING_REV_FOREIGN_FFIEC">"c15377"</definedName>
    <definedName name="IQ_TRADING_REV_OPERATING_INC_FFIEC">"c13385"</definedName>
    <definedName name="IQ_TRADING_REVENUE_FFIEC">"c13004"</definedName>
    <definedName name="IQ_TRADING_SEC_AMOUNTS_NETTED_THRIFT">"c25486"</definedName>
    <definedName name="IQ_TRADING_SEC_LEVEL_1_THRIFT">"c25482"</definedName>
    <definedName name="IQ_TRADING_SEC_LEVEL_2_THRIFT">"c25483"</definedName>
    <definedName name="IQ_TRADING_SEC_LEVEL_3_THRIFT">"c25484"</definedName>
    <definedName name="IQ_TRADING_SEC_TOTAL_AFTER_NETTING_THRIFT">"c25487"</definedName>
    <definedName name="IQ_TRADING_SEC_TOTAL_BEFORE_NETTING_THRIFT">"c25485"</definedName>
    <definedName name="IQ_TRANS_ACCTS_TOT_DEPOSITS_FFIEC">"c13904"</definedName>
    <definedName name="IQ_TRANS_IMPACT_FIN_48_CURRENT_ASSETS">"c15727"</definedName>
    <definedName name="IQ_TRANS_IMPACT_FIN_48_CURRENT_LIABILITIES">"c15729"</definedName>
    <definedName name="IQ_TRANS_IMPACT_FIN_48_LT_ASSETS">"c15728"</definedName>
    <definedName name="IQ_TRANS_IMPACT_FIN_48_NON_CURRENT_LIABILITIES">"c15730"</definedName>
    <definedName name="IQ_TRANS_IMPACT_FIN_48_RETAINED_EARNINGS">"c15731"</definedName>
    <definedName name="IQ_TRANSACTION_ACCOUNTS_FDIC">"c6544"</definedName>
    <definedName name="IQ_TRANSACTION_ACCOUNTS_INC_DEMAND_DEPOSITS_THRIFT">"c24998"</definedName>
    <definedName name="IQ_TRANSACTION_ACCOUNTS_TOTAL_DEPOSITS_THRIFT">"c25777"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ANSFER_AGENT_REGISTRAR_PAYING_AGENT_OTHER_CORPORATE_AGENCY_NUMBER_ISSUES_THRIFT">"c25444"</definedName>
    <definedName name="IQ_TRANSFERS_GVA_THRIFT">"c25093"</definedName>
    <definedName name="IQ_TRANSFERS_SVA_THRIFT">"c25101"</definedName>
    <definedName name="IQ_TREASURER_ID">"c15214"</definedName>
    <definedName name="IQ_TREASURER_NAME">"c15213"</definedName>
    <definedName name="IQ_TREASURY">"c1311"</definedName>
    <definedName name="IQ_TREASURY_INVEST_SECURITIES_FFIEC">"c13457"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CM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OUBLED_DEBT_RESTRUCTURED_DUE_30_89_THRIFT">"c25256"</definedName>
    <definedName name="IQ_TROUBLED_DEBT_RESTRUCTURED_DUE_90_THRIFT">"c25277"</definedName>
    <definedName name="IQ_TROUBLED_DEBT_RESTRUCTURED_NON_ACCRUAL_THRIFT">"c25298"</definedName>
    <definedName name="IQ_TROUBLED_DEBT_RESTRUCTURED_THRIFT">"c25230"</definedName>
    <definedName name="IQ_TRUCK_ASSEMBLIES">"c7021"</definedName>
    <definedName name="IQ_TRUCK_ASSEMBLIES_APR">"c7681"</definedName>
    <definedName name="IQ_TRUCK_ASSEMBLIES_APR_FC">"c8561"</definedName>
    <definedName name="IQ_TRUCK_ASSEMBLIES_FC">"c7901"</definedName>
    <definedName name="IQ_TRUCK_ASSEMBLIES_POP">"c7241"</definedName>
    <definedName name="IQ_TRUCK_ASSEMBLIES_POP_FC">"c8121"</definedName>
    <definedName name="IQ_TRUCK_ASSEMBLIES_YOY">"c7461"</definedName>
    <definedName name="IQ_TRUCK_ASSEMBLIES_YOY_FC">"c8341"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RUSTEE">"c8959"</definedName>
    <definedName name="IQ_TWELVE_MONTHS_FIXED_AND_FLOATING_FDIC">"c6420"</definedName>
    <definedName name="IQ_TWELVE_MONTHS_MORTGAGE_PASS_THROUGHS_FDIC">"c6412"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AMORTIZED_YIELD_ADJUSTMENTS_THRIFT">"c24898"</definedName>
    <definedName name="IQ_UNASSIGNED_RESERVES_COAL">"c15914"</definedName>
    <definedName name="IQ_UNASSIGNED_RESERVES_TO_TOTAL_RESERVES_COAL">"c15956"</definedName>
    <definedName name="IQ_UNCLASSIFIED_PROPERTY_OPERATING_EXPENSE">"c16034"</definedName>
    <definedName name="IQ_UNCLASSIFIED_RENTAL_INCOME">"c16021"</definedName>
    <definedName name="IQ_UNCONSOL_BEDS">"c8783"</definedName>
    <definedName name="IQ_UNCONSOL_NOI">"c16067"</definedName>
    <definedName name="IQ_UNCONSOL_PROP">"c8762"</definedName>
    <definedName name="IQ_UNCONSOL_ROOMS">"c8787"</definedName>
    <definedName name="IQ_UNCONSOL_SQ_FT">"c8778"</definedName>
    <definedName name="IQ_UNCONSOL_UNITS">"c8770"</definedName>
    <definedName name="IQ_UNDERGROUND_RESERVES_COAL">"c15922"</definedName>
    <definedName name="IQ_UNDERGROUND_RESERVES_TO_TOTAL_RESERVES_COAL">"c15960"</definedName>
    <definedName name="IQ_UNDERWRITER">"c8958"</definedName>
    <definedName name="IQ_UNDERWRITING_PROFIT">"c9975"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SECURITIZED">"c17900"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CM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EARNED_INCOME_LL_REC_DOM_FFIEC">"c12916"</definedName>
    <definedName name="IQ_UNEARNED_INCOME_LL_REC_FFIEC">"c12897"</definedName>
    <definedName name="IQ_UNEARNED_PREMIUMS_PC_FFIEC">"c13101"</definedName>
    <definedName name="IQ_UNEMPLOY_RATE">"c21104"</definedName>
    <definedName name="IQ_UNEMPLOYMENT_RATE">"c7023"</definedName>
    <definedName name="IQ_UNEMPLOYMENT_RATE_FC">"c7903"</definedName>
    <definedName name="IQ_UNEMPLOYMENT_RATE_POP">"c7243"</definedName>
    <definedName name="IQ_UNEMPLOYMENT_RATE_POP_FC">"c8123"</definedName>
    <definedName name="IQ_UNEMPLOYMENT_RATE_YOY">"c7463"</definedName>
    <definedName name="IQ_UNEMPLOYMENT_RATE_YOY_FC">"c8343"</definedName>
    <definedName name="IQ_UNINSURED_DEPOSITS_THRIFT">"c24995"</definedName>
    <definedName name="IQ_UNIT_LABOR_COST_INDEX">"c7025"</definedName>
    <definedName name="IQ_UNIT_LABOR_COST_INDEX_APR">"c7685"</definedName>
    <definedName name="IQ_UNIT_LABOR_COST_INDEX_APR_FC">"c8565"</definedName>
    <definedName name="IQ_UNIT_LABOR_COST_INDEX_FC">"c7905"</definedName>
    <definedName name="IQ_UNIT_LABOR_COST_INDEX_PCT_CHANGE">"c7024"</definedName>
    <definedName name="IQ_UNIT_LABOR_COST_INDEX_PCT_CHANGE_FC">"c7904"</definedName>
    <definedName name="IQ_UNIT_LABOR_COST_INDEX_PCT_CHANGE_POP">"c7244"</definedName>
    <definedName name="IQ_UNIT_LABOR_COST_INDEX_PCT_CHANGE_POP_FC">"c8124"</definedName>
    <definedName name="IQ_UNIT_LABOR_COST_INDEX_PCT_CHANGE_YOY">"c7464"</definedName>
    <definedName name="IQ_UNIT_LABOR_COST_INDEX_PCT_CHANGE_YOY_FC">"c8344"</definedName>
    <definedName name="IQ_UNIT_LABOR_COST_INDEX_POP">"c7245"</definedName>
    <definedName name="IQ_UNIT_LABOR_COST_INDEX_POP_FC">"c8125"</definedName>
    <definedName name="IQ_UNIT_LABOR_COST_INDEX_YOY">"c7465"</definedName>
    <definedName name="IQ_UNIT_LABOR_COST_INDEX_YOY_FC">"c8345"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REALIZED_GAINS_AFS_EQUITY_SEC_T2_THRIFT">"c25040"</definedName>
    <definedName name="IQ_UNRECOG_TAX_BENEFIT_BEG_PERIOD">"c15732"</definedName>
    <definedName name="IQ_UNRECOG_TAX_BENEFIT_END_PERIOD">"c15740"</definedName>
    <definedName name="IQ_UNRECOG_TAX_BENEFIT_OTHER_ADJ">"c15739"</definedName>
    <definedName name="IQ_UNSECURED_COMMERCIAL_LOANS_THRIFT">"c24855"</definedName>
    <definedName name="IQ_UNSECURED_COMMITMENTS_COMMERCIAL_RE_UNUSED_FFIEC">"c13246"</definedName>
    <definedName name="IQ_UNSECURED_DEBT">"c2548"</definedName>
    <definedName name="IQ_UNSECURED_DEBT_PCT">"c2549"</definedName>
    <definedName name="IQ_UNSECURED_FEDERAL_FUNDS_PURCHASED_THRIFT">"c25572"</definedName>
    <definedName name="IQ_UNSECURED_OTHER_BORROWINGS_WITH_REMAINING_MATURITY_ONE_YEAR_LESS_THRIFT">"c25575"</definedName>
    <definedName name="IQ_UNSECURED_OTHER_BORROWINGS_WITH_REMAINING_MATURITY_OVER_ONE_YEAR_THRIFT">"c25576"</definedName>
    <definedName name="IQ_UNUSED_LINES_CREDIT_COMM_LINES_THRIFT">"c25607"</definedName>
    <definedName name="IQ_UNUSED_LINES_CREDIT_REVOLVING_OPEN_END_LOANS_1_4_DWELLING_UNITS_THRIFT">"c25606"</definedName>
    <definedName name="IQ_UNUSED_LINES_CREDIT_THRIFT">"c25605"</definedName>
    <definedName name="IQ_UNUSED_LOAN_COMMITMENTS_FDIC">"c6368"</definedName>
    <definedName name="IQ_UNUSUAL_EXP">"c1456"</definedName>
    <definedName name="IQ_UPGRADE_REBUILD_CABLE_INVEST">"c15804"</definedName>
    <definedName name="IQ_US_ADDRESS_LEASE_FIN_REC_FFIEC">"c13624"</definedName>
    <definedName name="IQ_US_AGENCY_OBLIG_FFIEC">"c12779"</definedName>
    <definedName name="IQ_US_AGENCY_OBLIG_HTM_AMORT_COST_FFIEC">"c20438"</definedName>
    <definedName name="IQ_US_AGENCY_OBLIG_HTM_FAIR_VAL_FFIEC">"c20473"</definedName>
    <definedName name="IQ_US_AGENCY_OBLIG_TRADING_DOM_FFIEC">"c12919"</definedName>
    <definedName name="IQ_US_AGENCY_OBLIG_TRADING_FFIEC">"c12814"</definedName>
    <definedName name="IQ_US_AGENCY_OBLIGATIONS_AFS_AMORT_COST_FFIEC">"c20490"</definedName>
    <definedName name="IQ_US_AGENCY_OBLIGATIONS_AFS_FAIR_VAL_FFIEC">"c20455"</definedName>
    <definedName name="IQ_US_AGENCY_OBLIGATIONS_AVAIL_SALE_FFIEC">"c12793"</definedName>
    <definedName name="IQ_US_AGENCY_SPONSORED_ENTERPRISE_SEC_THRIFT">"c24822"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AGENCY_SPONSORED_ENTERPRISE_SEC_INV_SEC_THRIFT">"c25671"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GUARANTEED_PORTION_LL_EXCL_REBOOKED_GNMA_EXCL_LOSS_SHARING_DUE_30_89_FFIEC">"c27069"</definedName>
    <definedName name="IQ_US_GUARANTEED_PORTION_LL_EXCL_REBOOKED_GNMA_EXCL_LOSS_SHARING_DUE_90_FFIEC">"c27109"</definedName>
    <definedName name="IQ_US_GUARANTEED_PORTION_LL_EXCL_REBOOKED_GNMA_EXCL_LOSS_SHARING_NON_ACCRUAL_FFIEC">"c27149"</definedName>
    <definedName name="IQ_US_INST_DUE_30_89_FFIEC">"c13268"</definedName>
    <definedName name="IQ_US_INST_DUE_90_FFIEC">"c13294"</definedName>
    <definedName name="IQ_US_INST_NON_ACCRUAL_FFIEC">"c13320"</definedName>
    <definedName name="IQ_US_SPONSORED_AGENCY_OBLIG_AFS_AMORT_COST_FFIEC">"c20491"</definedName>
    <definedName name="IQ_US_SPONSORED_AGENCY_OBLIG_AFS_FAIR_VAL_FFIEC">"c20456"</definedName>
    <definedName name="IQ_US_SPONSORED_AGENCY_OBLIG_AVAIL_SALE_FFIEC">"c12794"</definedName>
    <definedName name="IQ_US_SPONSORED_AGENCY_OBLIG_FFIEC">"c12780"</definedName>
    <definedName name="IQ_US_SPONSORED_AGENCY_OBLIG_HTM_AMORT_COST_FFIEC">"c20439"</definedName>
    <definedName name="IQ_US_SPONSORED_AGENCY_OBLIG_HTM_FAIR_VAL_FFIEC">"c20474"</definedName>
    <definedName name="IQ_US_TREASURY_SEC_AFS_AMORT_COST_FFIEC">"c20489"</definedName>
    <definedName name="IQ_US_TREASURY_SEC_AFS_FAIR_VAL_FFIEC">"c20454"</definedName>
    <definedName name="IQ_US_TREASURY_SEC_AVAIL_SALE_FFIEC">"c12792"</definedName>
    <definedName name="IQ_US_TREASURY_SEC_TRADING_DOM_FFIEC">"c12918"</definedName>
    <definedName name="IQ_US_TREASURY_SEC_TRADING_FFIEC">"c12813"</definedName>
    <definedName name="IQ_US_TREASURY_SECURITIES_FDIC">"c6298"</definedName>
    <definedName name="IQ_US_TREASURY_SECURITIES_FFIEC">"c12778"</definedName>
    <definedName name="IQ_US_TREASURY_SECURITIES_HTM_AMORT_COST_FFIEC">"c20437"</definedName>
    <definedName name="IQ_US_TREASURY_SECURITIES_HTM_FAIR_VAL_FFIEC">"c20472"</definedName>
    <definedName name="IQ_US_TREASURY_US_GOVT_AGENCY_OBLIGATIONS_ALL_OTHER_ACCOUNTS_THRIFT">"c25425"</definedName>
    <definedName name="IQ_US_TREASURY_US_GOVT_AGENCY_OBLIGATIONS_EMPLOYEE_BENEFIT_RETIREMENT_RELATED_ACCOUNTS_THRIFT">"c25409"</definedName>
    <definedName name="IQ_US_TREASURY_US_GOVT_AGENCY_OBLIGATIONS_PERSONAL_TRUST_AGENCY_INV_MANAGEMENT_ACCOUNTS_THRIFT">"c25393"</definedName>
    <definedName name="IQ_UST_SEC_GOVT_AGENCY_CORP_QUARTERLY_AVG_FFIEC">"c15469"</definedName>
    <definedName name="IQ_UST_SEC_GOVT_AGENCY_EXCL_MBS_QUARTERLY_AVG_FFIEC">"c27060"</definedName>
    <definedName name="IQ_UST_SECURITIES_GOVT_AGENCY_QUARTERLY_AVG_FFIEC">"c15468"</definedName>
    <definedName name="IQ_UTIL_PPE_NET">"c1620"</definedName>
    <definedName name="IQ_UTIL_REV">"c2091"</definedName>
    <definedName name="IQ_UTILITY_EXPENSE">"c16031"</definedName>
    <definedName name="IQ_UV_PENSION_LIAB">"c1332"</definedName>
    <definedName name="IQ_VALUATION_ALLOWANCES_FDIC">"c6400"</definedName>
    <definedName name="IQ_VALUE_CUSTOMER_ASSETS">"c20433"</definedName>
    <definedName name="IQ_VALUE_TRADED">"c1519"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ARIABLE_RATE_DEBT">"c17895"</definedName>
    <definedName name="IQ_VARIABLE_RATE_DEBT_PCT">"c18009"</definedName>
    <definedName name="IQ_VARIABLE_RATE_PREFERREDS_INT_SENSITIVITY_FFIEC">"c13096"</definedName>
    <definedName name="IQ_VC_REV_OPERATING_INC_FFIEC">"c13388"</definedName>
    <definedName name="IQ_VC_REVENUE_FDIC">"c6667"</definedName>
    <definedName name="IQ_VEHICLE_ASSEMBLIES_LIGHT">"c6905"</definedName>
    <definedName name="IQ_VEHICLE_ASSEMBLIES_LIGHT_APR">"c7565"</definedName>
    <definedName name="IQ_VEHICLE_ASSEMBLIES_LIGHT_APR_FC">"c8445"</definedName>
    <definedName name="IQ_VEHICLE_ASSEMBLIES_LIGHT_FC">"c7785"</definedName>
    <definedName name="IQ_VEHICLE_ASSEMBLIES_LIGHT_NEW">"c6925"</definedName>
    <definedName name="IQ_VEHICLE_ASSEMBLIES_LIGHT_NEW_APR">"c7585"</definedName>
    <definedName name="IQ_VEHICLE_ASSEMBLIES_LIGHT_NEW_APR_FC">"c8465"</definedName>
    <definedName name="IQ_VEHICLE_ASSEMBLIES_LIGHT_NEW_FC">"c7805"</definedName>
    <definedName name="IQ_VEHICLE_ASSEMBLIES_LIGHT_NEW_POP">"c7145"</definedName>
    <definedName name="IQ_VEHICLE_ASSEMBLIES_LIGHT_NEW_POP_FC">"c8025"</definedName>
    <definedName name="IQ_VEHICLE_ASSEMBLIES_LIGHT_NEW_YOY">"c7365"</definedName>
    <definedName name="IQ_VEHICLE_ASSEMBLIES_LIGHT_NEW_YOY_FC">"c8245"</definedName>
    <definedName name="IQ_VEHICLE_ASSEMBLIES_LIGHT_POP">"c7125"</definedName>
    <definedName name="IQ_VEHICLE_ASSEMBLIES_LIGHT_POP_FC">"c8005"</definedName>
    <definedName name="IQ_VEHICLE_ASSEMBLIES_LIGHT_YOY">"c7345"</definedName>
    <definedName name="IQ_VEHICLE_ASSEMBLIES_LIGHT_YOY_FC">"c8225"</definedName>
    <definedName name="IQ_VEHICLE_ASSEMBLIES_TOTAL">"c7020"</definedName>
    <definedName name="IQ_VEHICLE_ASSEMBLIES_TOTAL_APR">"c7680"</definedName>
    <definedName name="IQ_VEHICLE_ASSEMBLIES_TOTAL_APR_FC">"c8560"</definedName>
    <definedName name="IQ_VEHICLE_ASSEMBLIES_TOTAL_FC">"c7900"</definedName>
    <definedName name="IQ_VEHICLE_ASSEMBLIES_TOTAL_POP">"c7240"</definedName>
    <definedName name="IQ_VEHICLE_ASSEMBLIES_TOTAL_POP_FC">"c8120"</definedName>
    <definedName name="IQ_VEHICLE_ASSEMBLIES_TOTAL_YOY">"c7460"</definedName>
    <definedName name="IQ_VEHICLE_ASSEMBLIES_TOTAL_YOY_FC">"c8340"</definedName>
    <definedName name="IQ_VEHICLE_LOANS">"c15249"</definedName>
    <definedName name="IQ_VENTURE_CAPITAL_REVENUE_FFIEC">"c13010"</definedName>
    <definedName name="IQ_VIF_AFTER_COST_CAPITAL_COVERED">"c9966"</definedName>
    <definedName name="IQ_VIF_AFTER_COST_CAPITAL_GROUP">"c9952"</definedName>
    <definedName name="IQ_VIF_BEFORE_COST_CAPITAL_COVERED">"c9964"</definedName>
    <definedName name="IQ_VIF_BEFORE_COST_CAPITAL_GROUP">"c9950"</definedName>
    <definedName name="IQ_VOICE_SUB_BASIC_SUB">"c16203"</definedName>
    <definedName name="IQ_VOICE_SUB_TOTAL_HOMES_PASSED">"c15770"</definedName>
    <definedName name="IQ_VOICE_SUB_VIDEO_SUB">"c15789"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VWAP">"c13514"</definedName>
    <definedName name="IQ_WAC_CURRENT">"c8961"</definedName>
    <definedName name="IQ_WAC_ORIGINAL">"c8953"</definedName>
    <definedName name="IQ_WAM_CURRENT">"c8962"</definedName>
    <definedName name="IQ_WAM_ORIGINAL">"c8952"</definedName>
    <definedName name="IQ_WAR_EXP_DATE">"c27334"</definedName>
    <definedName name="IQ_WAR_TOTAL_AGG_INT_VALUE_EXER">"c18465"</definedName>
    <definedName name="IQ_WAR_TOTAL_AGG_INT_VALUE_OUT">"c18461"</definedName>
    <definedName name="IQ_WAR_TOTAL_NUM_EXER">"c18463"</definedName>
    <definedName name="IQ_WAR_TOTAL_NUM_OUT">"c18459"</definedName>
    <definedName name="IQ_WAR_TOTAL_PLAN_NAME">"c18469"</definedName>
    <definedName name="IQ_WAR_TOTAL_PRICE_HIGH">"c18456"</definedName>
    <definedName name="IQ_WAR_TOTAL_PRICE_LOW">"c18455"</definedName>
    <definedName name="IQ_WAR_TOTAL_PRICE_RANGE">"c18457"</definedName>
    <definedName name="IQ_WAR_TOTAL_WTD_LIFE_EXER">"c18464"</definedName>
    <definedName name="IQ_WAR_TOTAL_WTD_LIFE_OUT">"c18460"</definedName>
    <definedName name="IQ_WAR_TOTAL_WTD_PRICE_EXER">"c18462"</definedName>
    <definedName name="IQ_WAR_TOTAL_WTD_PRICE_OUT">"c18458"</definedName>
    <definedName name="IQ_WAR_TRANCHE_AGG_INT_VALUE_EXER">"c18454"</definedName>
    <definedName name="IQ_WAR_TRANCHE_AGG_INT_VALUE_OUT">"c18450"</definedName>
    <definedName name="IQ_WAR_TRANCHE_CLASS_NAME">"c18443"</definedName>
    <definedName name="IQ_WAR_TRANCHE_NUM_EXER">"c18452"</definedName>
    <definedName name="IQ_WAR_TRANCHE_NUM_OUT">"c18448"</definedName>
    <definedName name="IQ_WAR_TRANCHE_PLAN_NAME">"c18442"</definedName>
    <definedName name="IQ_WAR_TRANCHE_PLAN_RANK">"c18468"</definedName>
    <definedName name="IQ_WAR_TRANCHE_PRICE_HIGH">"c18445"</definedName>
    <definedName name="IQ_WAR_TRANCHE_PRICE_LOW">"c18444"</definedName>
    <definedName name="IQ_WAR_TRANCHE_PRICE_RANGE">"c18446"</definedName>
    <definedName name="IQ_WAR_TRANCHE_WTD_LIFE_EXER">"c18453"</definedName>
    <definedName name="IQ_WAR_TRANCHE_WTD_LIFE_OUT">"c18449"</definedName>
    <definedName name="IQ_WAR_TRANCHE_WTD_PRICE_EXER">"c18451"</definedName>
    <definedName name="IQ_WAR_TRANCHE_WTD_PRICE_OUT">"c18447"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HOLESALE_INV_ALCOHOL">"c21105"</definedName>
    <definedName name="IQ_WHOLESALE_INV_APPAREL">"c21106"</definedName>
    <definedName name="IQ_WHOLESALE_INV_CHEMICALS">"c21107"</definedName>
    <definedName name="IQ_WHOLESALE_INV_COMPUTER">"c21108"</definedName>
    <definedName name="IQ_WHOLESALE_INV_DRUGS">"c21109"</definedName>
    <definedName name="IQ_WHOLESALE_INV_DUR">"c21110"</definedName>
    <definedName name="IQ_WHOLESALE_INV_DUR_MISC">"c21111"</definedName>
    <definedName name="IQ_WHOLESALE_INV_ELECTRIC">"c21112"</definedName>
    <definedName name="IQ_WHOLESALE_INV_EQUIP">"c21113"</definedName>
    <definedName name="IQ_WHOLESALE_INV_FARM_PRODUCT">"c21114"</definedName>
    <definedName name="IQ_WHOLESALE_INV_FURNITURE">"c21115"</definedName>
    <definedName name="IQ_WHOLESALE_INV_GROCERIES">"c21116"</definedName>
    <definedName name="IQ_WHOLESALE_INV_HARDWARE">"c21117"</definedName>
    <definedName name="IQ_WHOLESALE_INV_LUMBER">"c21118"</definedName>
    <definedName name="IQ_WHOLESALE_INV_MACHINERY">"c21119"</definedName>
    <definedName name="IQ_WHOLESALE_INV_METALS_MINERALS">"c21120"</definedName>
    <definedName name="IQ_WHOLESALE_INV_MOTOR_VEHICLE">"c21121"</definedName>
    <definedName name="IQ_WHOLESALE_INV_NONDUR">"c21122"</definedName>
    <definedName name="IQ_WHOLESALE_INV_NONDUR_MISC">"c21123"</definedName>
    <definedName name="IQ_WHOLESALE_INV_PAPER">"c21124"</definedName>
    <definedName name="IQ_WHOLESALE_INV_PETROLEUM">"c21125"</definedName>
    <definedName name="IQ_WHOLESALE_INV_SALES_RATIO_ALCOHOL">"c21126"</definedName>
    <definedName name="IQ_WHOLESALE_INV_SALES_RATIO_APPAREL">"c21127"</definedName>
    <definedName name="IQ_WHOLESALE_INV_SALES_RATIO_CHEMICALS">"c21128"</definedName>
    <definedName name="IQ_WHOLESALE_INV_SALES_RATIO_COMPUTER">"c21129"</definedName>
    <definedName name="IQ_WHOLESALE_INV_SALES_RATIO_DRUGS">"c21130"</definedName>
    <definedName name="IQ_WHOLESALE_INV_SALES_RATIO_DUR">"c21131"</definedName>
    <definedName name="IQ_WHOLESALE_INV_SALES_RATIO_DUR_MISC">"c21132"</definedName>
    <definedName name="IQ_WHOLESALE_INV_SALES_RATIO_ELECTRIC">"c21133"</definedName>
    <definedName name="IQ_WHOLESALE_INV_SALES_RATIO_EQUIP">"c21134"</definedName>
    <definedName name="IQ_WHOLESALE_INV_SALES_RATIO_FARM_PRODUCT">"c21135"</definedName>
    <definedName name="IQ_WHOLESALE_INV_SALES_RATIO_FURNITURE">"c21136"</definedName>
    <definedName name="IQ_WHOLESALE_INV_SALES_RATIO_GROCERIES">"c21137"</definedName>
    <definedName name="IQ_WHOLESALE_INV_SALES_RATIO_HARDWARE">"c21138"</definedName>
    <definedName name="IQ_WHOLESALE_INV_SALES_RATIO_LUMBER">"c21139"</definedName>
    <definedName name="IQ_WHOLESALE_INV_SALES_RATIO_MACHINERY">"c21140"</definedName>
    <definedName name="IQ_WHOLESALE_INV_SALES_RATIO_METALS_MINERALS">"c21141"</definedName>
    <definedName name="IQ_WHOLESALE_INV_SALES_RATIO_MOTOR_VEHICLE">"c21142"</definedName>
    <definedName name="IQ_WHOLESALE_INV_SALES_RATIO_NONDUR">"c21143"</definedName>
    <definedName name="IQ_WHOLESALE_INV_SALES_RATIO_NONDUR_MISC">"c21144"</definedName>
    <definedName name="IQ_WHOLESALE_INV_SALES_RATIO_PAPER">"c21145"</definedName>
    <definedName name="IQ_WHOLESALE_INV_SALES_RATIO_PETROLEUM">"c21146"</definedName>
    <definedName name="IQ_WHOLESALE_INV_SALES_RATIO_TOTAL">"c21147"</definedName>
    <definedName name="IQ_WHOLESALE_INV_TOTAL">"c21148"</definedName>
    <definedName name="IQ_WHOLESALE_INVENTORIES">"c7027"</definedName>
    <definedName name="IQ_WHOLESALE_INVENTORIES_APR">"c7687"</definedName>
    <definedName name="IQ_WHOLESALE_INVENTORIES_APR_FC">"c8567"</definedName>
    <definedName name="IQ_WHOLESALE_INVENTORIES_FC">"c7907"</definedName>
    <definedName name="IQ_WHOLESALE_INVENTORIES_POP">"c7247"</definedName>
    <definedName name="IQ_WHOLESALE_INVENTORIES_POP_FC">"c8127"</definedName>
    <definedName name="IQ_WHOLESALE_INVENTORIES_YOY">"c7467"</definedName>
    <definedName name="IQ_WHOLESALE_INVENTORIES_YOY_FC">"c8347"</definedName>
    <definedName name="IQ_WHOLESALE_IS_RATIO">"c7026"</definedName>
    <definedName name="IQ_WHOLESALE_IS_RATIO_FC">"c7906"</definedName>
    <definedName name="IQ_WHOLESALE_IS_RATIO_POP">"c7246"</definedName>
    <definedName name="IQ_WHOLESALE_IS_RATIO_POP_FC">"c8126"</definedName>
    <definedName name="IQ_WHOLESALE_IS_RATIO_YOY">"c7466"</definedName>
    <definedName name="IQ_WHOLESALE_IS_RATIO_YOY_FC">"c8346"</definedName>
    <definedName name="IQ_WHOLESALE_SALES">"c7028"</definedName>
    <definedName name="IQ_WHOLESALE_SALES_ALCOHOL">"c21149"</definedName>
    <definedName name="IQ_WHOLESALE_SALES_APPAREL">"c21150"</definedName>
    <definedName name="IQ_WHOLESALE_SALES_APR">"c7688"</definedName>
    <definedName name="IQ_WHOLESALE_SALES_APR_FC">"c8568"</definedName>
    <definedName name="IQ_WHOLESALE_SALES_CHEMICALS">"c21151"</definedName>
    <definedName name="IQ_WHOLESALE_SALES_COMPUTER">"c21152"</definedName>
    <definedName name="IQ_WHOLESALE_SALES_DRUGS">"c21153"</definedName>
    <definedName name="IQ_WHOLESALE_SALES_DUR">"c21154"</definedName>
    <definedName name="IQ_WHOLESALE_SALES_DUR_MISC">"c21155"</definedName>
    <definedName name="IQ_WHOLESALE_SALES_ELECTRIC">"c21156"</definedName>
    <definedName name="IQ_WHOLESALE_SALES_EQUIP">"c21157"</definedName>
    <definedName name="IQ_WHOLESALE_SALES_FARM_PRODUCT">"c21158"</definedName>
    <definedName name="IQ_WHOLESALE_SALES_FC">"c7908"</definedName>
    <definedName name="IQ_WHOLESALE_SALES_FURNITURE">"c21159"</definedName>
    <definedName name="IQ_WHOLESALE_SALES_GROCERIES">"c21160"</definedName>
    <definedName name="IQ_WHOLESALE_SALES_HARDWARE">"c21161"</definedName>
    <definedName name="IQ_WHOLESALE_SALES_INDEX">"c7029"</definedName>
    <definedName name="IQ_WHOLESALE_SALES_INDEX_APR">"c7689"</definedName>
    <definedName name="IQ_WHOLESALE_SALES_INDEX_APR_FC">"c8569"</definedName>
    <definedName name="IQ_WHOLESALE_SALES_INDEX_FC">"c7909"</definedName>
    <definedName name="IQ_WHOLESALE_SALES_INDEX_POP">"c7249"</definedName>
    <definedName name="IQ_WHOLESALE_SALES_INDEX_POP_FC">"c8129"</definedName>
    <definedName name="IQ_WHOLESALE_SALES_INDEX_YOY">"c7469"</definedName>
    <definedName name="IQ_WHOLESALE_SALES_INDEX_YOY_FC">"c8349"</definedName>
    <definedName name="IQ_WHOLESALE_SALES_LUMBER">"c21162"</definedName>
    <definedName name="IQ_WHOLESALE_SALES_MACHINERY">"c21163"</definedName>
    <definedName name="IQ_WHOLESALE_SALES_METALS_MINERALS">"c21164"</definedName>
    <definedName name="IQ_WHOLESALE_SALES_MOTOR_VEHICLE">"c21165"</definedName>
    <definedName name="IQ_WHOLESALE_SALES_NONDUR">"c21166"</definedName>
    <definedName name="IQ_WHOLESALE_SALES_NONDUR_MISC">"c21167"</definedName>
    <definedName name="IQ_WHOLESALE_SALES_PAPER">"c21168"</definedName>
    <definedName name="IQ_WHOLESALE_SALES_PETROLEUM">"c21169"</definedName>
    <definedName name="IQ_WHOLESALE_SALES_POP">"c7248"</definedName>
    <definedName name="IQ_WHOLESALE_SALES_POP_FC">"c8128"</definedName>
    <definedName name="IQ_WHOLESALE_SALES_TOTAL">"c21170"</definedName>
    <definedName name="IQ_WHOLESALE_SALES_YOY">"c7468"</definedName>
    <definedName name="IQ_WHOLESALE_SALES_YOY_FC">"c8348"</definedName>
    <definedName name="IQ_WIP_INV">"c1335"</definedName>
    <definedName name="IQ_WIRELESS_PENETRATION">"c15767"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WTD_AVG_IR_AFTER_FIVE">"c15700"</definedName>
    <definedName name="IQ_WTD_AVG_IR_CY">"c15695"</definedName>
    <definedName name="IQ_WTD_AVG_IR_CY1">"c15696"</definedName>
    <definedName name="IQ_WTD_AVG_IR_CY2">"c15697"</definedName>
    <definedName name="IQ_WTD_AVG_IR_CY3">"c15698"</definedName>
    <definedName name="IQ_WTD_AVG_IR_CY4">"c15699"</definedName>
    <definedName name="IQ_WTD_AVG_IR_LT_DEBT">"c15693"</definedName>
    <definedName name="IQ_WTD_AVG_IR_TOTAL_DEBT">"c15694"</definedName>
    <definedName name="IQ_XDIV_DATE">"c2203"</definedName>
    <definedName name="IQ_XDIV_DATE_LIST">"c17416"</definedName>
    <definedName name="IQ_YEAR_FOUNDED">"c6793"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IELD_CURVE_LIST">"c19250"</definedName>
    <definedName name="IQ_YIELD_FED_FUNDS_SOLD_FFIEC">"c13487"</definedName>
    <definedName name="IQ_YIELD_TRADING_ASSETS_FFIEC">"c13488"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_ZERO_COUPON_DEBT">"c17896"</definedName>
    <definedName name="IQ_ZERO_COUPON_DEBT_PCT">"c18010"</definedName>
    <definedName name="IQRC11">"$C$12:$C$262"</definedName>
    <definedName name="IQRD11">"$D$12:$D$262"</definedName>
    <definedName name="IQRE9">"$E$10:$E$14"</definedName>
    <definedName name="IQRF11">"$F$12:$F$262"</definedName>
    <definedName name="IQRF9">"$F$10:$F$14"</definedName>
    <definedName name="IQRG11">"$G$12:$G$262"</definedName>
    <definedName name="iQShowHideColumns">"iQShowAnnual"</definedName>
    <definedName name="IUE">{"'Eng (page2)'!$A$1:$D$52"}</definedName>
    <definedName name="IUO">{"'Eng (page2)'!$A$1:$D$52"}</definedName>
    <definedName name="IUY">{"'Eng (page2)'!$A$1:$D$52"}</definedName>
    <definedName name="j">{"'Eng (page2)'!$A$1:$D$52"}</definedName>
    <definedName name="j356C8">NA()</definedName>
    <definedName name="JD">{"'Eng (page2)'!$A$1:$D$52"}</definedName>
    <definedName name="jdfpe">{"'Eng (page2)'!$A$1:$D$52"}</definedName>
    <definedName name="jerr">{"'Eng (page2)'!$A$1:$D$52"}</definedName>
    <definedName name="jfalsjfs" localSheetId="1">BlankMacro1</definedName>
    <definedName name="jfalsjfs">BlankMacro1</definedName>
    <definedName name="jfiee">{"'Eng (page2)'!$A$1:$D$52"}</definedName>
    <definedName name="jfjeo">{"'Eng (page2)'!$A$1:$D$52"}</definedName>
    <definedName name="jfkd">{"'Eng (page2)'!$A$1:$D$52"}</definedName>
    <definedName name="jfpwe">{"'Eng (page2)'!$A$1:$D$52"}</definedName>
    <definedName name="jhhj" localSheetId="1">OFFSET(Full_Print,0,0,'5 (3M)'!Last_Row)</definedName>
    <definedName name="jhhj">OFFSET(Full_Print,0,0,Last_Row)</definedName>
    <definedName name="jijiji">{"'Model'!$A$1:$N$53"}</definedName>
    <definedName name="jin">{"'Eng (page2)'!$A$1:$D$52"}</definedName>
    <definedName name="JIO">{"'Eng (page2)'!$A$1:$D$52"}</definedName>
    <definedName name="jjj" localSheetId="1">MATCH(0.01,End_Bal,-1)+1</definedName>
    <definedName name="jjj">MATCH(0.01,End_Bal,-1)+1</definedName>
    <definedName name="jjjjjjjjjjj">{"'Sell_Office'!$C$5:$D$6"}</definedName>
    <definedName name="jjjjjjjjjjjjjjjjj">{"'Model'!$A$1:$N$53"}</definedName>
    <definedName name="JKL">{"'Eng (page2)'!$A$1:$D$52"}</definedName>
    <definedName name="jkmhcd">{"'Eng (page2)'!$A$1:$D$52"}</definedName>
    <definedName name="JL">{"'Eng (page2)'!$A$1:$D$52"}</definedName>
    <definedName name="jner">{"'Eng (page2)'!$A$1:$D$52"}</definedName>
    <definedName name="jo">{"'Eng (page2)'!$A$1:$D$52"}</definedName>
    <definedName name="JOP">{"'Eng (page2)'!$A$1:$D$52"}</definedName>
    <definedName name="jper">{"'Eng (page2)'!$A$1:$D$52"}</definedName>
    <definedName name="JPP">{"'Eng (page2)'!$A$1:$D$52"}</definedName>
    <definedName name="jrewp">{"'Eng (page2)'!$A$1:$D$52"}</definedName>
    <definedName name="jrp">{"'Eng (page2)'!$A$1:$D$52"}</definedName>
    <definedName name="jus">{"'Model'!$A$1:$N$53"}</definedName>
    <definedName name="K" localSheetId="1">Scheduled_Payment+Extra_Payment</definedName>
    <definedName name="K">Scheduled_Payment+Extra_Payment</definedName>
    <definedName name="k.1">{"'Eng (page2)'!$A$1:$D$52"}</definedName>
    <definedName name="k_">"'file:///d:/qc job 4445/remelt/feb14.xls'#$r.$"</definedName>
    <definedName name="k_1" localSheetId="1">DATE(YEAR(Loan_Start_1),MONTH(Loan_Start_1)+#NAME?,DAY(Loan_Start_1))</definedName>
    <definedName name="k_1">DATE(YEAR(Loan_Start_1),MONTH(Loan_Start_1)+#NAME?,DAY(Loan_Start_1))</definedName>
    <definedName name="K_2">#N/A</definedName>
    <definedName name="K_35">NA()</definedName>
    <definedName name="k_39" localSheetId="1">DATE(YEAR(Loan_Start_39),MONTH(Loan_Start_39)+#NAME?,DAY(Loan_Start_39))</definedName>
    <definedName name="k_39">DATE(YEAR(Loan_Start_39),MONTH(Loan_Start_39)+#NAME?,DAY(Loan_Start_39))</definedName>
    <definedName name="k_4" localSheetId="1">DATE(YEAR(Loan_Start_4),MONTH(Loan_Start_4)+#NAME?,DAY(Loan_Start_4))</definedName>
    <definedName name="k_4">DATE(YEAR(Loan_Start_4),MONTH(Loan_Start_4)+#NAME?,DAY(Loan_Start_4))</definedName>
    <definedName name="k_42" localSheetId="1">DATE(YEAR(Loan_Start_42),MONTH(Loan_Start_42)+#NAME?,DAY(Loan_Start_42))</definedName>
    <definedName name="k_42">DATE(YEAR(Loan_Start_42),MONTH(Loan_Start_42)+#NAME?,DAY(Loan_Start_42))</definedName>
    <definedName name="k_58" localSheetId="1">DATE(YEAR(Loan_Start_58),MONTH(Loan_Start_58)+#NAME?,DAY(Loan_Start_58))</definedName>
    <definedName name="k_58">DATE(YEAR(Loan_Start_58),MONTH(Loan_Start_58)+#NAME?,DAY(Loan_Start_58))</definedName>
    <definedName name="k_60" localSheetId="1">DATE(YEAR(Loan_Start_58),MONTH(Loan_Start_58)+#NAME?,DAY(Loan_Start_58))</definedName>
    <definedName name="k_60">DATE(YEAR(Loan_Start_58),MONTH(Loan_Start_58)+#NAME?,DAY(Loan_Start_58))</definedName>
    <definedName name="k_61" localSheetId="1">DATE(YEAR(Loan_Start_58),MONTH(Loan_Start_58)+#NAME?,DAY(Loan_Start_58))</definedName>
    <definedName name="k_61">DATE(YEAR(Loan_Start_58),MONTH(Loan_Start_58)+#NAME?,DAY(Loan_Start_58))</definedName>
    <definedName name="k_62" localSheetId="1">DATE(YEAR(Loan_Start_58),MONTH(Loan_Start_58)+#NAME?,DAY(Loan_Start_58))</definedName>
    <definedName name="k_62">DATE(YEAR(Loan_Start_58),MONTH(Loan_Start_58)+#NAME?,DAY(Loan_Start_58))</definedName>
    <definedName name="k_63" localSheetId="1">DATE(YEAR(Loan_Start_58),MONTH(Loan_Start_58)+#NAME?,DAY(Loan_Start_58))</definedName>
    <definedName name="k_63">DATE(YEAR(Loan_Start_58),MONTH(Loan_Start_58)+#NAME?,DAY(Loan_Start_58))</definedName>
    <definedName name="k_64" localSheetId="1">DATE(YEAR(Loan_Start_64),MONTH(Loan_Start_64)+#NAME?,DAY(Loan_Start_64))</definedName>
    <definedName name="k_64">DATE(YEAR(Loan_Start_64),MONTH(Loan_Start_64)+#NAME?,DAY(Loan_Start_64))</definedName>
    <definedName name="k_68" localSheetId="1">DATE(YEAR(Loan_Start_68),MONTH(Loan_Start_68)+#NAME?,DAY(Loan_Start_68))</definedName>
    <definedName name="k_68">DATE(YEAR(Loan_Start_68),MONTH(Loan_Start_68)+#NAME?,DAY(Loan_Start_68))</definedName>
    <definedName name="k_69" localSheetId="1">DATE(YEAR(Loan_Start_69),MONTH(Loan_Start_69)+#NAME?,DAY(Loan_Start_69))</definedName>
    <definedName name="k_69">DATE(YEAR(Loan_Start_69),MONTH(Loan_Start_69)+#NAME?,DAY(Loan_Start_69))</definedName>
    <definedName name="k_76" localSheetId="1">DATE(YEAR(Loan_Start_76),MONTH(Loan_Start_76)+#NAME?,DAY(Loan_Start_76))</definedName>
    <definedName name="k_76">DATE(YEAR(Loan_Start_76),MONTH(Loan_Start_76)+#NAME?,DAY(Loan_Start_76))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ku4">{"'VQ ENG'!$A$1:$K$50"}</definedName>
    <definedName name="kas">{"'Eng (page2)'!$A$1:$D$52"}</definedName>
    <definedName name="kate" localSheetId="1">BlankMacro1</definedName>
    <definedName name="kate">BlankMacro1</definedName>
    <definedName name="KBVF">{"'Eng (page2)'!$A$1:$D$52"}</definedName>
    <definedName name="KCFE">{"'Eng (page2)'!$A$1:$D$52"}</definedName>
    <definedName name="kcong">NA()</definedName>
    <definedName name="kdien">NA()</definedName>
    <definedName name="ked">{"'Model'!$A$1:$N$53"}</definedName>
    <definedName name="kele">{"'Eng (page2)'!$A$1:$D$52"}</definedName>
    <definedName name="keyshops">NA()</definedName>
    <definedName name="keyshops.hcm">NA()</definedName>
    <definedName name="KhuyenmaiUPS">"AutoShape 264"</definedName>
    <definedName name="kie">{"'Eng (page2)'!$A$1:$D$52"}</definedName>
    <definedName name="Kiem_tra_trung_ten">NA()</definedName>
    <definedName name="kj_1" localSheetId="1">DATE(YEAR(Loan_Start_1),MONTH(Loan_Start_1)+#NAME?,DAY(Loan_Start_1))</definedName>
    <definedName name="kj_1">DATE(YEAR(Loan_Start_1),MONTH(Loan_Start_1)+#NAME?,DAY(Loan_Start_1))</definedName>
    <definedName name="kj_39" localSheetId="1">DATE(YEAR(Loan_Start_39),MONTH(Loan_Start_39)+#NAME?,DAY(Loan_Start_39))</definedName>
    <definedName name="kj_39">DATE(YEAR(Loan_Start_39),MONTH(Loan_Start_39)+#NAME?,DAY(Loan_Start_39))</definedName>
    <definedName name="kj_4" localSheetId="1">DATE(YEAR(Loan_Start_4),MONTH(Loan_Start_4)+#NAME?,DAY(Loan_Start_4))</definedName>
    <definedName name="kj_4">DATE(YEAR(Loan_Start_4),MONTH(Loan_Start_4)+#NAME?,DAY(Loan_Start_4))</definedName>
    <definedName name="kj_42" localSheetId="1">DATE(YEAR(Loan_Start_42),MONTH(Loan_Start_42)+#NAME?,DAY(Loan_Start_42))</definedName>
    <definedName name="kj_42">DATE(YEAR(Loan_Start_42),MONTH(Loan_Start_42)+#NAME?,DAY(Loan_Start_42))</definedName>
    <definedName name="kj_58" localSheetId="1">DATE(YEAR(Loan_Start_58),MONTH(Loan_Start_58)+#NAME?,DAY(Loan_Start_58))</definedName>
    <definedName name="kj_58">DATE(YEAR(Loan_Start_58),MONTH(Loan_Start_58)+#NAME?,DAY(Loan_Start_58))</definedName>
    <definedName name="kj_60" localSheetId="1">DATE(YEAR(Loan_Start_58),MONTH(Loan_Start_58)+#NAME?,DAY(Loan_Start_58))</definedName>
    <definedName name="kj_60">DATE(YEAR(Loan_Start_58),MONTH(Loan_Start_58)+#NAME?,DAY(Loan_Start_58))</definedName>
    <definedName name="kj_61" localSheetId="1">DATE(YEAR(Loan_Start_58),MONTH(Loan_Start_58)+#NAME?,DAY(Loan_Start_58))</definedName>
    <definedName name="kj_61">DATE(YEAR(Loan_Start_58),MONTH(Loan_Start_58)+#NAME?,DAY(Loan_Start_58))</definedName>
    <definedName name="kj_62" localSheetId="1">DATE(YEAR(Loan_Start_58),MONTH(Loan_Start_58)+#NAME?,DAY(Loan_Start_58))</definedName>
    <definedName name="kj_62">DATE(YEAR(Loan_Start_58),MONTH(Loan_Start_58)+#NAME?,DAY(Loan_Start_58))</definedName>
    <definedName name="kj_63" localSheetId="1">DATE(YEAR(Loan_Start_58),MONTH(Loan_Start_58)+#NAME?,DAY(Loan_Start_58))</definedName>
    <definedName name="kj_63">DATE(YEAR(Loan_Start_58),MONTH(Loan_Start_58)+#NAME?,DAY(Loan_Start_58))</definedName>
    <definedName name="kj_64" localSheetId="1">DATE(YEAR(Loan_Start_64),MONTH(Loan_Start_64)+#NAME?,DAY(Loan_Start_64))</definedName>
    <definedName name="kj_64">DATE(YEAR(Loan_Start_64),MONTH(Loan_Start_64)+#NAME?,DAY(Loan_Start_64))</definedName>
    <definedName name="kj_68" localSheetId="1">DATE(YEAR(Loan_Start_68),MONTH(Loan_Start_68)+#NAME?,DAY(Loan_Start_68))</definedName>
    <definedName name="kj_68">DATE(YEAR(Loan_Start_68),MONTH(Loan_Start_68)+#NAME?,DAY(Loan_Start_68))</definedName>
    <definedName name="kj_69" localSheetId="1">DATE(YEAR(Loan_Start_69),MONTH(Loan_Start_69)+#NAME?,DAY(Loan_Start_69))</definedName>
    <definedName name="kj_69">DATE(YEAR(Loan_Start_69),MONTH(Loan_Start_69)+#NAME?,DAY(Loan_Start_69))</definedName>
    <definedName name="kj_76" localSheetId="1">DATE(YEAR(Loan_Start_76),MONTH(Loan_Start_76)+#NAME?,DAY(Loan_Start_76))</definedName>
    <definedName name="kj_76">DATE(YEAR(Loan_Start_76),MONTH(Loan_Start_76)+#NAME?,DAY(Loan_Start_76))</definedName>
    <definedName name="kjj">{"'SCBMF'!$A$1:$I$51","'SCBDA'!$A$1:$I$45","'SCBBA'!$A$1:$I$37"}</definedName>
    <definedName name="kjk">{"'Eng (page2)'!$A$1:$D$52"}</definedName>
    <definedName name="kjlk" localSheetId="1">BlankMacro1</definedName>
    <definedName name="kjlk">BlankMacro1</definedName>
    <definedName name="kjyt">{"'Eng (page2)'!$A$1:$D$52"}</definedName>
    <definedName name="ｋｋ">{"'VQ ENG'!$A$1:$K$50"}</definedName>
    <definedName name="ｋｋｋ">{"'VQ ENG'!$A$1:$K$50"}</definedName>
    <definedName name="kkok">{"'Eng (page2)'!$A$1:$D$52"}</definedName>
    <definedName name="kldd1p">NA()</definedName>
    <definedName name="kldd3p">NA()</definedName>
    <definedName name="KLI">0.000254976846917998</definedName>
    <definedName name="klk">{"'Eng (page2)'!$A$1:$D$52"}</definedName>
    <definedName name="KLO">{"'Eng (page2)'!$A$1:$D$52"}</definedName>
    <definedName name="kmong">NA()</definedName>
    <definedName name="kno">NA()</definedName>
    <definedName name="KO">{"'Eng (page2)'!$A$1:$D$52"}</definedName>
    <definedName name="KOEW">{"'Eng (page2)'!$A$1:$D$52"}</definedName>
    <definedName name="KOL">{"'Eng (page2)'!$A$1:$D$52"}</definedName>
    <definedName name="kow">{"'Eng (page2)'!$A$1:$D$52"}</definedName>
    <definedName name="kp">{"'Eng (page2)'!$A$1:$D$52"}</definedName>
    <definedName name="kp1ph">NA()</definedName>
    <definedName name="KTTRAMD1">NA()</definedName>
    <definedName name="kue">{"'Model'!$A$1:$N$53"}</definedName>
    <definedName name="kue_1">{"'Model'!$A$1:$N$53"}</definedName>
    <definedName name="kuyjth">"Foreign Exchange Rates (Page 2)"</definedName>
    <definedName name="KVC">NA()</definedName>
    <definedName name="kyd.Dim.01.">"currency"</definedName>
    <definedName name="kyd.Dim.02.">"currency"</definedName>
    <definedName name="kyd.ElementType.01.">3</definedName>
    <definedName name="kyd.ElementType.02.">3</definedName>
    <definedName name="kyd.MemoSortHide.">FALSE</definedName>
    <definedName name="kyd.NumLevels.01.">999</definedName>
    <definedName name="kyd.NumLevels.02.">999</definedName>
    <definedName name="kyd.ParentName.01.">"AUD"</definedName>
    <definedName name="kyd.ParentName.02.">"AUD"</definedName>
    <definedName name="kyd.PreScreenData.">FALSE</definedName>
    <definedName name="kyd.PrintMemo.">FALSE</definedName>
    <definedName name="kyd.PrintParent.01.">TRUE</definedName>
    <definedName name="kyd.PrintParent.02.">TRUE</definedName>
    <definedName name="kyd.PrintStdWhen.">3</definedName>
    <definedName name="kyd.SaveAsFile.">FALSE</definedName>
    <definedName name="kyd.SaveMemo.">FALSE</definedName>
    <definedName name="kyd.SelectString.01.">"*"</definedName>
    <definedName name="kyd.SelectString.02.">"*"</definedName>
    <definedName name="kyd.StdSortHide.">FALSE</definedName>
    <definedName name="kyd.StopRow.">16384</definedName>
    <definedName name="kyd.WriteMemWhenOptn.">3</definedName>
    <definedName name="l_1" localSheetId="1">OFFSET(Full_Print_1,0,0,'5 (3M)'!vb_1)</definedName>
    <definedName name="l_1">OFFSET(Full_Print_1,0,0,vb_1)</definedName>
    <definedName name="L_35">NA()</definedName>
    <definedName name="l_39" localSheetId="1">OFFSET(Full_Print_39,0,0,'5 (3M)'!vb_39)</definedName>
    <definedName name="l_39">OFFSET(Full_Print_39,0,0,vb_39)</definedName>
    <definedName name="l_4" localSheetId="1">OFFSET(Full_Print_4,0,0,'5 (3M)'!vb_4)</definedName>
    <definedName name="l_4">OFFSET(Full_Print_4,0,0,vb_4)</definedName>
    <definedName name="l_42" localSheetId="1">OFFSET(Full_Print_42,0,0,'5 (3M)'!vb_42)</definedName>
    <definedName name="l_42">OFFSET(Full_Print_42,0,0,vb_42)</definedName>
    <definedName name="l_58" localSheetId="1">OFFSET(Full_Print_58,0,0,'5 (3M)'!vb_58)</definedName>
    <definedName name="l_58">OFFSET(Full_Print_58,0,0,vb_58)</definedName>
    <definedName name="l_64" localSheetId="1">OFFSET(Full_Print_64,0,0,'5 (3M)'!vb_64)</definedName>
    <definedName name="l_64">OFFSET(Full_Print_64,0,0,vb_64)</definedName>
    <definedName name="l_68" localSheetId="1">OFFSET(Full_Print_68,0,0,'5 (3M)'!vb_68)</definedName>
    <definedName name="l_68">OFFSET(Full_Print_68,0,0,vb_68)</definedName>
    <definedName name="l_69" localSheetId="1">OFFSET(Full_Print_69,0,0,'5 (3M)'!vb_69)</definedName>
    <definedName name="l_69">OFFSET(Full_Print_69,0,0,vb_69)</definedName>
    <definedName name="l_76" localSheetId="1">OFFSET(Full_Print_76,0,0,'5 (3M)'!vb_76)</definedName>
    <definedName name="l_76">OFFSET(Full_Print_76,0,0,vb_76)</definedName>
    <definedName name="la">{"'Sheet1'!$A$1:$AA$147"}</definedName>
    <definedName name="Lab">NA()</definedName>
    <definedName name="Lab_Life">NA()</definedName>
    <definedName name="lady">"Picture 223"</definedName>
    <definedName name="LANDIMP">NA()</definedName>
    <definedName name="LANDREV">NA()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_Row" localSheetId="1">IF('5 (3M)'!Values_Entered,Header_Row+'5 (3M)'!Number_of_Payments,Header_Row)</definedName>
    <definedName name="Last_Row">IF(Values_Entered,Header_Row+Number_of_Payments,Header_Row)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ast_Row_1" localSheetId="1">IF('5 (3M)'!Values_Entered_1,Header_Row_1+'5 (3M)'!Number_of_Payments_1,Header_Row_1)</definedName>
    <definedName name="Last_Row_1">IF(Values_Entered_1,Header_Row_1+Number_of_Payments_1,Header_Row_1)</definedName>
    <definedName name="Last_Row_39" localSheetId="1">IF('5 (3M)'!Values_Entered_39,Header_Row_39+'5 (3M)'!Number_of_Payments_39,Header_Row_39)</definedName>
    <definedName name="Last_Row_39">IF(Values_Entered_39,Header_Row_39+Number_of_Payments_39,Header_Row_39)</definedName>
    <definedName name="Last_Row_4" localSheetId="1">IF('5 (3M)'!Values_Entered_4,Header_Row_4+'5 (3M)'!Number_of_Payments_4,Header_Row_4)</definedName>
    <definedName name="Last_Row_4">IF(Values_Entered_4,Header_Row_4+Number_of_Payments_4,Header_Row_4)</definedName>
    <definedName name="Last_Row_42" localSheetId="1">IF('5 (3M)'!Values_Entered_42,Header_Row_42+'5 (3M)'!Number_of_Payments_42,Header_Row_42)</definedName>
    <definedName name="Last_Row_42">IF(Values_Entered_42,Header_Row_42+Number_of_Payments_42,Header_Row_42)</definedName>
    <definedName name="Last_Row_58" localSheetId="1">IF('5 (3M)'!Values_Entered_58,Header_Row_58+'5 (3M)'!Number_of_Payments_58,Header_Row_58)</definedName>
    <definedName name="Last_Row_58">IF(Values_Entered_58,Header_Row_58+Number_of_Payments_58,Header_Row_58)</definedName>
    <definedName name="Last_Row_64" localSheetId="1">IF('5 (3M)'!Values_Entered_64,Header_Row_64+'5 (3M)'!Number_of_Payments_64,Header_Row_64)</definedName>
    <definedName name="Last_Row_64">IF(Values_Entered_64,Header_Row_64+Number_of_Payments_64,Header_Row_64)</definedName>
    <definedName name="Last_Row_68" localSheetId="1">IF('5 (3M)'!Values_Entered_68,Header_Row_68+'5 (3M)'!Number_of_Payments_68,Header_Row_68)</definedName>
    <definedName name="Last_Row_68">IF(Values_Entered_68,Header_Row_68+Number_of_Payments_68,Header_Row_68)</definedName>
    <definedName name="Last_Row_69" localSheetId="1">IF('5 (3M)'!Values_Entered_69,Header_Row_69+'5 (3M)'!Number_of_Payments_69,Header_Row_69)</definedName>
    <definedName name="Last_Row_69">IF(Values_Entered_69,Header_Row_69+Number_of_Payments_69,Header_Row_69)</definedName>
    <definedName name="Last_Row_76" localSheetId="1">IF('5 (3M)'!Values_Entered_76,Header_Row_76+'5 (3M)'!Number_of_Payments_76,Header_Row_76)</definedName>
    <definedName name="Last_Row_76">IF(Values_Entered_76,Header_Row_76+Number_of_Payments_76,Header_Row_76)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p">{"'Model'!$A$1:$N$53"}</definedName>
    <definedName name="ldss">{"'Eng (page2)'!$A$1:$D$52"}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ing">{"'Eng (page2)'!$A$1:$D$52"}</definedName>
    <definedName name="ledr">{"'Eng (page2)'!$A$1:$D$52"}</definedName>
    <definedName name="lfo">{"'Model'!$A$1:$N$53"}</definedName>
    <definedName name="lgo">{"'Model'!$A$1:$N$53"}</definedName>
    <definedName name="lgp">{"'Model'!$A$1:$N$53"}</definedName>
    <definedName name="lh">{"'Model'!$A$1:$N$53"}</definedName>
    <definedName name="lhin">{"'Eng (page2)'!$A$1:$D$52"}</definedName>
    <definedName name="lhp">{"'Model'!$A$1:$N$53"}</definedName>
    <definedName name="limcount">1</definedName>
    <definedName name="Limit_Margin">0.07</definedName>
    <definedName name="list">NA()</definedName>
    <definedName name="ListOffset">1</definedName>
    <definedName name="ll" localSheetId="1">Scheduled_Payment+Extra_Payment</definedName>
    <definedName name="ll">Scheduled_Payment+Extra_Payment</definedName>
    <definedName name="LLK">{"'Eng (page2)'!$A$1:$D$52"}</definedName>
    <definedName name="lll">{"'Eng (page2)'!$A$1:$D$52"}</definedName>
    <definedName name="LLP">{"'Eng (page2)'!$A$1:$D$52"}</definedName>
    <definedName name="Lmk">NA()</definedName>
    <definedName name="LN">NA()</definedName>
    <definedName name="Lo">NA()</definedName>
    <definedName name="loi">{"'Eng (page2)'!$A$1:$D$52"}</definedName>
    <definedName name="LOL">{"'Eng (page2)'!$A$1:$D$52"}</definedName>
    <definedName name="LOLD">1</definedName>
    <definedName name="LOLD_Table">16</definedName>
    <definedName name="lop">{"'Eng (page2)'!$A$1:$D$52"}</definedName>
    <definedName name="LOW">{"'Eng (page2)'!$A$1:$D$52"}</definedName>
    <definedName name="lp">{"'Model'!$A$1:$N$53"}</definedName>
    <definedName name="lpfac">0.5</definedName>
    <definedName name="lpppppppppp">{"'Sell_Office'!$C$5:$D$6"}</definedName>
    <definedName name="lSAp">{"'Eng (page2)'!$A$1:$D$52"}</definedName>
    <definedName name="lso">{"'Model'!$A$1:$N$53"}</definedName>
    <definedName name="lstOrganization">"List Box 4"</definedName>
    <definedName name="lstRegion">"List Box 5"</definedName>
    <definedName name="ltre">NA()</definedName>
    <definedName name="luong">NA()</definedName>
    <definedName name="LV">{"'Eng (page2)'!$A$1:$D$52"}</definedName>
    <definedName name="lVC">NA()</definedName>
    <definedName name="lwr_link_component">{"'VQ ENG'!$A$1:$K$50"}</definedName>
    <definedName name="ly">{"'Eng (page2)'!$A$1:$D$52"}</definedName>
    <definedName name="m">NA()</definedName>
    <definedName name="m_1" localSheetId="1">#NAME?+Extra_Payment</definedName>
    <definedName name="m_1">#NAME?+Extra_Payment</definedName>
    <definedName name="m_101" localSheetId="1">#NAME?+Extra_Payment</definedName>
    <definedName name="m_101">#NAME?+Extra_Payment</definedName>
    <definedName name="m_13" localSheetId="1">#NAME?+Extra_Payment</definedName>
    <definedName name="m_13">#NAME?+Extra_Payment</definedName>
    <definedName name="m_14" localSheetId="1">#NAME?+Extra_Payment</definedName>
    <definedName name="m_14">#NAME?+Extra_Payment</definedName>
    <definedName name="m_15" localSheetId="1">#NAME?+Extra_Payment</definedName>
    <definedName name="m_15">#NAME?+Extra_Payment</definedName>
    <definedName name="m_16" localSheetId="1">#NAME?+Extra_Payment</definedName>
    <definedName name="m_16">#NAME?+Extra_Payment</definedName>
    <definedName name="m_17" localSheetId="1">#NAME?+Extra_Payment</definedName>
    <definedName name="m_17">#NAME?+Extra_Payment</definedName>
    <definedName name="m_18" localSheetId="1">#NAME?+Extra_Payment</definedName>
    <definedName name="m_18">#NAME?+Extra_Payment</definedName>
    <definedName name="m_19" localSheetId="1">#NAME?+Extra_Payment</definedName>
    <definedName name="m_19">#NAME?+Extra_Payment</definedName>
    <definedName name="m_20" localSheetId="1">#NAME?+Extra_Payment</definedName>
    <definedName name="m_20">#NAME?+Extra_Payment</definedName>
    <definedName name="m_21" localSheetId="1">#NAME?+Extra_Payment</definedName>
    <definedName name="m_21">#NAME?+Extra_Payment</definedName>
    <definedName name="m_22" localSheetId="1">#NAME?+Extra_Payment</definedName>
    <definedName name="m_22">#NAME?+Extra_Payment</definedName>
    <definedName name="m_23" localSheetId="1">#NAME?+Extra_Payment</definedName>
    <definedName name="m_23">#NAME?+Extra_Payment</definedName>
    <definedName name="M_35">NA()</definedName>
    <definedName name="m_64" localSheetId="1">#NAME?+Extra_Payment</definedName>
    <definedName name="m_64">#NAME?+Extra_Payment</definedName>
    <definedName name="m_99" localSheetId="1">#NAME?+Extra_Payment</definedName>
    <definedName name="m_99">#NAME?+Extra_Payment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3pnc">NA()</definedName>
    <definedName name="Ma3pvl">NA()</definedName>
    <definedName name="Maa3pnc">NA()</definedName>
    <definedName name="Maa3pvl">NA()</definedName>
    <definedName name="Macro1">NA()</definedName>
    <definedName name="Macro2">NA()</definedName>
    <definedName name="Maint_Rate">NA()</definedName>
    <definedName name="MAJ_CON_EQP">NA()</definedName>
    <definedName name="MAJ_CON_EQP_35">NA()</definedName>
    <definedName name="MALI">{"'Eng (page2)'!$A$1:$D$52"}</definedName>
    <definedName name="MAÕ_HAØNG">NA()</definedName>
    <definedName name="MAÕ_HAØNG_35">NA()</definedName>
    <definedName name="MAÕ_SOÁ_THUEÁ">NA()</definedName>
    <definedName name="MAÕ_SOÁ_THUEÁ_35">NA()</definedName>
    <definedName name="MAT">NA()</definedName>
    <definedName name="mat_35">NA()</definedName>
    <definedName name="matit">NA()</definedName>
    <definedName name="Matl_2010">47%</definedName>
    <definedName name="Max_WHour">NA()</definedName>
    <definedName name="mb">1000000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NA()</definedName>
    <definedName name="MCOP">{"'Eng (page2)'!$A$1:$D$52"}</definedName>
    <definedName name="me">NA()</definedName>
    <definedName name="meme">{"'Eng (page2)'!$A$1:$D$52"}</definedName>
    <definedName name="MF">NA()</definedName>
    <definedName name="MF_35">NA()</definedName>
    <definedName name="MFPW">{"'Eng (page2)'!$A$1:$D$52"}</definedName>
    <definedName name="MG_A">NA()</definedName>
    <definedName name="minh">{"'August 2000'!$A$1:$J$101"}</definedName>
    <definedName name="minute">{"'Eng (page2)'!$A$1:$D$52"}</definedName>
    <definedName name="minute_1">{"'Eng (page2)'!$A$1:$D$52"}</definedName>
    <definedName name="MKO">{"'Eng (page2)'!$A$1:$D$52"}</definedName>
    <definedName name="mks">{"'Model'!$A$1:$N$53"}</definedName>
    <definedName name="mmm">NA()</definedName>
    <definedName name="mmm_1" localSheetId="1">#NAME?+Extra_Payment</definedName>
    <definedName name="mmm_1">#NAME?+Extra_Payment</definedName>
    <definedName name="mmm_101" localSheetId="1">#NAME?+Extra_Payment</definedName>
    <definedName name="mmm_101">#NAME?+Extra_Payment</definedName>
    <definedName name="mmm_13" localSheetId="1">#NAME?+Extra_Payment</definedName>
    <definedName name="mmm_13">#NAME?+Extra_Payment</definedName>
    <definedName name="mmm_14" localSheetId="1">#NAME?+Extra_Payment</definedName>
    <definedName name="mmm_14">#NAME?+Extra_Payment</definedName>
    <definedName name="mmm_15" localSheetId="1">#NAME?+Extra_Payment</definedName>
    <definedName name="mmm_15">#NAME?+Extra_Payment</definedName>
    <definedName name="mmm_16" localSheetId="1">#NAME?+Extra_Payment</definedName>
    <definedName name="mmm_16">#NAME?+Extra_Payment</definedName>
    <definedName name="mmm_17" localSheetId="1">#NAME?+Extra_Payment</definedName>
    <definedName name="mmm_17">#NAME?+Extra_Payment</definedName>
    <definedName name="mmm_18" localSheetId="1">#NAME?+Extra_Payment</definedName>
    <definedName name="mmm_18">#NAME?+Extra_Payment</definedName>
    <definedName name="mmm_19" localSheetId="1">#NAME?+Extra_Payment</definedName>
    <definedName name="mmm_19">#NAME?+Extra_Payment</definedName>
    <definedName name="mmm_20" localSheetId="1">#NAME?+Extra_Payment</definedName>
    <definedName name="mmm_20">#NAME?+Extra_Payment</definedName>
    <definedName name="mmm_21" localSheetId="1">#NAME?+Extra_Payment</definedName>
    <definedName name="mmm_21">#NAME?+Extra_Payment</definedName>
    <definedName name="mmm_22" localSheetId="1">#NAME?+Extra_Payment</definedName>
    <definedName name="mmm_22">#NAME?+Extra_Payment</definedName>
    <definedName name="mmm_23" localSheetId="1">#NAME?+Extra_Payment</definedName>
    <definedName name="mmm_23">#NAME?+Extra_Payment</definedName>
    <definedName name="mmm_4" localSheetId="1">#NAME?+Extra_Payment</definedName>
    <definedName name="mmm_4">#NAME?+Extra_Payment</definedName>
    <definedName name="mmm_5" localSheetId="1">#NAME?+Extra_Payment</definedName>
    <definedName name="mmm_5">#NAME?+Extra_Payment</definedName>
    <definedName name="mmm_64" localSheetId="1">#NAME?+Extra_Payment</definedName>
    <definedName name="mmm_64">#NAME?+Extra_Payment</definedName>
    <definedName name="mmm_69" localSheetId="1">#NAME?+Extra_Payment</definedName>
    <definedName name="mmm_69">#NAME?+Extra_Payment</definedName>
    <definedName name="mmm_76" localSheetId="1">#NAME?+Extra_Payment</definedName>
    <definedName name="mmm_76">#NAME?+Extra_Payment</definedName>
    <definedName name="mmm_99" localSheetId="1">#NAME?+Extra_Payment</definedName>
    <definedName name="mmm_99">#NAME?+Extra_Payment</definedName>
    <definedName name="mmmm" localSheetId="1">Scheduled_Payment+Extra_Payment</definedName>
    <definedName name="mmmm">Scheduled_Payment+Extra_Payment</definedName>
    <definedName name="MOL">{"'Eng (page2)'!$A$1:$D$52"}</definedName>
    <definedName name="monmon">{"'Model'!$A$1:$N$53"}</definedName>
    <definedName name="mp1x25">NA()</definedName>
    <definedName name="mpfac">0.6</definedName>
    <definedName name="Mrgn">1.5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un">{"'Model'!$A$1:$N$53"}</definedName>
    <definedName name="muster">{"'和文'!$Q$45:$AP$71"}</definedName>
    <definedName name="MV">NA()</definedName>
    <definedName name="MWEP">{"'Eng (page2)'!$A$1:$D$52"}</definedName>
    <definedName name="n">NA()</definedName>
    <definedName name="n_1" localSheetId="1">#NAME?+Extra_Payment</definedName>
    <definedName name="n_1">#NAME?+Extra_Payment</definedName>
    <definedName name="n_100" localSheetId="1">#NAME?+Extra_Payment</definedName>
    <definedName name="n_100">#NAME?+Extra_Payment</definedName>
    <definedName name="n_101" localSheetId="1">#NAME?+Extra_Payment</definedName>
    <definedName name="n_101">#NAME?+Extra_Payment</definedName>
    <definedName name="n_13" localSheetId="1">#NAME?+Extra_Payment</definedName>
    <definedName name="n_13">#NAME?+Extra_Payment</definedName>
    <definedName name="n_14" localSheetId="1">#NAME?+Extra_Payment</definedName>
    <definedName name="n_14">#NAME?+Extra_Payment</definedName>
    <definedName name="n_15" localSheetId="1">#NAME?+Extra_Payment</definedName>
    <definedName name="n_15">#NAME?+Extra_Payment</definedName>
    <definedName name="n_16" localSheetId="1">#NAME?+Extra_Payment</definedName>
    <definedName name="n_16">#NAME?+Extra_Payment</definedName>
    <definedName name="n_17" localSheetId="1">#NAME?+Extra_Payment</definedName>
    <definedName name="n_17">#NAME?+Extra_Payment</definedName>
    <definedName name="n_18" localSheetId="1">#NAME?+Extra_Payment</definedName>
    <definedName name="n_18">#NAME?+Extra_Payment</definedName>
    <definedName name="n_19" localSheetId="1">#NAME?+Extra_Payment</definedName>
    <definedName name="n_19">#NAME?+Extra_Payment</definedName>
    <definedName name="n_20" localSheetId="1">#NAME?+Extra_Payment</definedName>
    <definedName name="n_20">#NAME?+Extra_Payment</definedName>
    <definedName name="n_21" localSheetId="1">#NAME?+Extra_Payment</definedName>
    <definedName name="n_21">#NAME?+Extra_Payment</definedName>
    <definedName name="n_22" localSheetId="1">#NAME?+Extra_Payment</definedName>
    <definedName name="n_22">#NAME?+Extra_Payment</definedName>
    <definedName name="n_23" localSheetId="1">#NAME?+Extra_Payment</definedName>
    <definedName name="n_23">#NAME?+Extra_Payment</definedName>
    <definedName name="n_35">NA()</definedName>
    <definedName name="n_39" localSheetId="1">#NAME?+Extra_Payment</definedName>
    <definedName name="n_39">#NAME?+Extra_Payment</definedName>
    <definedName name="n_4" localSheetId="1">#NAME?+Extra_Payment</definedName>
    <definedName name="n_4">#NAME?+Extra_Payment</definedName>
    <definedName name="n_41" localSheetId="1">#NAME?+Extra_Payment</definedName>
    <definedName name="n_41">#NAME?+Extra_Payment</definedName>
    <definedName name="n_42" localSheetId="1">#NAME?+Extra_Payment</definedName>
    <definedName name="n_42">#NAME?+Extra_Payment</definedName>
    <definedName name="n_5" localSheetId="1">#NAME?+Extra_Payment</definedName>
    <definedName name="n_5">#NAME?+Extra_Payment</definedName>
    <definedName name="n_54" localSheetId="1">#NAME?+Extra_Payment</definedName>
    <definedName name="n_54">#NAME?+Extra_Payment</definedName>
    <definedName name="n_58" localSheetId="1">#NAME?+Extra_Payment</definedName>
    <definedName name="n_58">#NAME?+Extra_Payment</definedName>
    <definedName name="n_60" localSheetId="1">#NAME?+Extra_Payment</definedName>
    <definedName name="n_60">#NAME?+Extra_Payment</definedName>
    <definedName name="n_61" localSheetId="1">#NAME?+Extra_Payment</definedName>
    <definedName name="n_61">#NAME?+Extra_Payment</definedName>
    <definedName name="n_62" localSheetId="1">#NAME?+Extra_Payment</definedName>
    <definedName name="n_62">#NAME?+Extra_Payment</definedName>
    <definedName name="n_63" localSheetId="1">#NAME?+Extra_Payment</definedName>
    <definedName name="n_63">#NAME?+Extra_Payment</definedName>
    <definedName name="n_64" localSheetId="1">#NAME?+Extra_Payment</definedName>
    <definedName name="n_64">#NAME?+Extra_Payment</definedName>
    <definedName name="n_68" localSheetId="1">#NAME?+Extra_Payment</definedName>
    <definedName name="n_68">#NAME?+Extra_Payment</definedName>
    <definedName name="n_69" localSheetId="1">#NAME?+Extra_Payment</definedName>
    <definedName name="n_69">#NAME?+Extra_Payment</definedName>
    <definedName name="n_76" localSheetId="1">#NAME?+Extra_Payment</definedName>
    <definedName name="n_76">#NAME?+Extra_Payment</definedName>
    <definedName name="n_79" localSheetId="1">#NAME?+Extra_Payment</definedName>
    <definedName name="n_79">#NAME?+Extra_Payment</definedName>
    <definedName name="n_80" localSheetId="1">#NAME?+Extra_Payment</definedName>
    <definedName name="n_80">#NAME?+Extra_Payment</definedName>
    <definedName name="n_81" localSheetId="1">#NAME?+Extra_Payment</definedName>
    <definedName name="n_81">#NAME?+Extra_Payment</definedName>
    <definedName name="n_82" localSheetId="1">#NAME?+Extra_Payment</definedName>
    <definedName name="n_82">#NAME?+Extra_Payment</definedName>
    <definedName name="n_83" localSheetId="1">#NAME?+Extra_Payment</definedName>
    <definedName name="n_83">#NAME?+Extra_Payment</definedName>
    <definedName name="n_95" localSheetId="1">#NAME?+Extra_Payment</definedName>
    <definedName name="n_95">#NAME?+Extra_Payment</definedName>
    <definedName name="n_96" localSheetId="1">#NAME?+Extra_Payment</definedName>
    <definedName name="n_96">#NAME?+Extra_Payment</definedName>
    <definedName name="n_97" localSheetId="1">#NAME?+Extra_Payment</definedName>
    <definedName name="n_97">#NAME?+Extra_Payment</definedName>
    <definedName name="n_98" localSheetId="1">#NAME?+Extra_Payment</definedName>
    <definedName name="n_98">#NAME?+Extra_Payment</definedName>
    <definedName name="n_99" localSheetId="1">#NAME?+Extra_Payment</definedName>
    <definedName name="n_99">#NAME?+Extra_Payment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ame">"'file://COMPAQ1/backup%20(F)/DOCUME~1/JLAMAR~1/LOCALS~1/Temp/9912audit.xls'#$''.$M$3085"</definedName>
    <definedName name="nan">{"'Model'!$A$1:$N$53"}</definedName>
    <definedName name="NATURE">{"'Eng (page2)'!$A$1:$D$52"}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d">NA()</definedName>
    <definedName name="ne">{"'Eng (page2)'!$A$1:$D$52"}</definedName>
    <definedName name="neg">{"'Eng (page2)'!$A$1:$D$52"}</definedName>
    <definedName name="NEOMAT_CO._LTD.">"NEOMAT CO.,LTD."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2_35">NA()</definedName>
    <definedName name="Neu" localSheetId="1">(225/12*Ist)</definedName>
    <definedName name="Neu">(225/12*Ist)</definedName>
    <definedName name="new">{"'Model'!$A$1:$N$53"}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H">NA()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d" localSheetId="1">DATE(YEAR(Loan_Start),MONTH(Loan_Start)+Payment_Number,DAY(Loan_Start))</definedName>
    <definedName name="nid">DATE(YEAR(Loan_Start),MONTH(Loan_Start)+Payment_Number,DAY(Loan_Start))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l">{"'Model'!$A$1:$N$53"}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ittaya_su">{"'Summary'!$A$5:$H$42"}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">{"'Eng (page2)'!$A$1:$D$52"}</definedName>
    <definedName name="nn">{"'Eng (page2)'!$A$1:$D$52"}</definedName>
    <definedName name="nn_1" localSheetId="1">IF(Loan_Amount_1*Interest_Rate_1*Loan_Years_1*Loan_Start_1&gt;0,1,0)</definedName>
    <definedName name="nn_1">IF(Loan_Amount_1*Interest_Rate_1*Loan_Years_1*Loan_Start_1&gt;0,1,0)</definedName>
    <definedName name="nn_39" localSheetId="1">IF(Loan_Amount_39*Interest_Rate_39*Loan_Years_39*Loan_Start_39&gt;0,1,0)</definedName>
    <definedName name="nn_39">IF(Loan_Amount_39*Interest_Rate_39*Loan_Years_39*Loan_Start_39&gt;0,1,0)</definedName>
    <definedName name="nn_4" localSheetId="1">IF(Loan_Amount_4*Interest_Rate_4*Loan_Years_4*Loan_Start_4&gt;0,1,0)</definedName>
    <definedName name="nn_4">IF(Loan_Amount_4*Interest_Rate_4*Loan_Years_4*Loan_Start_4&gt;0,1,0)</definedName>
    <definedName name="nn_42" localSheetId="1">IF(Loan_Amount_42*Interest_Rate_42*Loan_Years_42*Loan_Start_42&gt;0,1,0)</definedName>
    <definedName name="nn_42">IF(Loan_Amount_42*Interest_Rate_42*Loan_Years_42*Loan_Start_42&gt;0,1,0)</definedName>
    <definedName name="nn_58" localSheetId="1">IF(Loan_Amount_58*Interest_Rate_58*Loan_Years_58*Loan_Start_58&gt;0,1,0)</definedName>
    <definedName name="nn_58">IF(Loan_Amount_58*Interest_Rate_58*Loan_Years_58*Loan_Start_58&gt;0,1,0)</definedName>
    <definedName name="nn_64" localSheetId="1">IF(Loan_Amount_64*Interest_Rate_64*Loan_Years_64*Loan_Start_64&gt;0,1,0)</definedName>
    <definedName name="nn_64">IF(Loan_Amount_64*Interest_Rate_64*Loan_Years_64*Loan_Start_64&gt;0,1,0)</definedName>
    <definedName name="nn_68" localSheetId="1">IF(Loan_Amount_68*Interest_Rate_68*Loan_Years_68*Loan_Start_68&gt;0,1,0)</definedName>
    <definedName name="nn_68">IF(Loan_Amount_68*Interest_Rate_68*Loan_Years_68*Loan_Start_68&gt;0,1,0)</definedName>
    <definedName name="nn_69" localSheetId="1">IF(Loan_Amount_69*Interest_Rate_69*Loan_Years_69*Loan_Start_69&gt;0,1,0)</definedName>
    <definedName name="nn_69">IF(Loan_Amount_69*Interest_Rate_69*Loan_Years_69*Loan_Start_69&gt;0,1,0)</definedName>
    <definedName name="nn_76" localSheetId="1">IF(Loan_Amount_76*Interest_Rate_76*Loan_Years_76*Loan_Start_76&gt;0,1,0)</definedName>
    <definedName name="nn_76">IF(Loan_Amount_76*Interest_Rate_76*Loan_Years_76*Loan_Start_76&gt;0,1,0)</definedName>
    <definedName name="nn1p">NA()</definedName>
    <definedName name="nn3p">NA()</definedName>
    <definedName name="nnn" localSheetId="1">MATCH(0.01,End_Bal,-1)+1</definedName>
    <definedName name="nnn">MATCH(0.01,End_Bal,-1)+1</definedName>
    <definedName name="nnnc">NA()</definedName>
    <definedName name="nnnc3p">NA()</definedName>
    <definedName name="nnnn" localSheetId="1">MATCH(0.01,jj,-1)+1</definedName>
    <definedName name="nnnn">MATCH(0.01,jj,-1)+1</definedName>
    <definedName name="nnvl">NA()</definedName>
    <definedName name="nnvl3p">NA()</definedName>
    <definedName name="No">NA()</definedName>
    <definedName name="No._Eq.1">NA()</definedName>
    <definedName name="No._Eq.2">NA()</definedName>
    <definedName name="ÑÔN_GIAÙ">NA()</definedName>
    <definedName name="ÑÔN_GIAÙ_35">NA()</definedName>
    <definedName name="NoWeeks">52</definedName>
    <definedName name="NOY">"Comment 1"</definedName>
    <definedName name="NToS">#N/A</definedName>
    <definedName name="Number_of_Payments" localSheetId="1">MATCH(0.01,End_Bal,-1)+1</definedName>
    <definedName name="Number_of_Payments">MATCH(0.01,End_Bal,-1)+1</definedName>
    <definedName name="Number_of_Payments_1" localSheetId="1">MATCH(0.01,End_Bal_1,-1)+1</definedName>
    <definedName name="Number_of_Payments_1">MATCH(0.01,End_Bal_1,-1)+1</definedName>
    <definedName name="Number_of_Payments_39" localSheetId="1">MATCH(0.01,End_Bal_39,-1)+1</definedName>
    <definedName name="Number_of_Payments_39">MATCH(0.01,End_Bal_39,-1)+1</definedName>
    <definedName name="Number_of_Payments_4" localSheetId="1">MATCH(0.01,End_Bal_4,-1)+1</definedName>
    <definedName name="Number_of_Payments_4">MATCH(0.01,End_Bal_4,-1)+1</definedName>
    <definedName name="Number_of_Payments_42" localSheetId="1">MATCH(0.01,End_Bal_42,-1)+1</definedName>
    <definedName name="Number_of_Payments_42">MATCH(0.01,End_Bal_42,-1)+1</definedName>
    <definedName name="Number_of_Payments_58" localSheetId="1">MATCH(0.01,End_Bal_58,-1)+1</definedName>
    <definedName name="Number_of_Payments_58">MATCH(0.01,End_Bal_58,-1)+1</definedName>
    <definedName name="Number_of_Payments_64" localSheetId="1">MATCH(0.01,End_Bal_64,-1)+1</definedName>
    <definedName name="Number_of_Payments_64">MATCH(0.01,End_Bal_64,-1)+1</definedName>
    <definedName name="Number_of_Payments_68" localSheetId="1">MATCH(0.01,End_Bal_68,-1)+1</definedName>
    <definedName name="Number_of_Payments_68">MATCH(0.01,End_Bal_68,-1)+1</definedName>
    <definedName name="Number_of_Payments_69" localSheetId="1">MATCH(0.01,End_Bal_69,-1)+1</definedName>
    <definedName name="Number_of_Payments_69">MATCH(0.01,End_Bal_69,-1)+1</definedName>
    <definedName name="Number_of_Payments_76" localSheetId="1">MATCH(0.01,End_Bal_76,-1)+1</definedName>
    <definedName name="Number_of_Payments_76">MATCH(0.01,End_Bal_76,-1)+1</definedName>
    <definedName name="nuoc">NA()</definedName>
    <definedName name="nuoc_35">NA()</definedName>
    <definedName name="NvsASD">"V2005-06-30"</definedName>
    <definedName name="NvsAutoDrillOk">"VN"</definedName>
    <definedName name="NvsDateToNumber">"Y"</definedName>
    <definedName name="NvsElapsedTime">0.000206018521566875</definedName>
    <definedName name="NvsEndTime">38542.3782407407</definedName>
    <definedName name="NvsInstLang">"VENG"</definedName>
    <definedName name="NvsInstSpec">"%,FBUSINESS_UNIT,VTHL"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"%,X,RZF..Normal,CZF..Normal"</definedName>
    <definedName name="NvsPanelBusUnit">"V"</definedName>
    <definedName name="NvsPanelEffdt">"V1990-01-01"</definedName>
    <definedName name="NvsPanelSetid">"VFDX"</definedName>
    <definedName name="NvsReqBU">"VTHO"</definedName>
    <definedName name="NvsReqBUOnly">"VY"</definedName>
    <definedName name="NvsStyleNme">"MVCI_STYLE_SHEET2.xls"</definedName>
    <definedName name="NvsTransLed">"VN"</definedName>
    <definedName name="NvsTreeASD">"V2005-06-30"</definedName>
    <definedName name="NvsValTbl.ACCOUNT">"GL_ACCOUNT_TBL"</definedName>
    <definedName name="NvsValTbl.BHC_SUB_ACCT">"BHC_SUBACCT_TBL"</definedName>
    <definedName name="NvsValTbl.BUSINESS_UNIT">"SP_BU_GL_OPRVW"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x">NA()</definedName>
    <definedName name="nxmtc">NA()</definedName>
    <definedName name="NZD">NA()</definedName>
    <definedName name="o_1" localSheetId="1">IF('5 (3M)'!Values_Entered_1,Header_Row_1+'5 (3M)'!Number_of_Payments_1,Header_Row_1)</definedName>
    <definedName name="o_1">IF(Values_Entered_1,Header_Row_1+Number_of_Payments_1,Header_Row_1)</definedName>
    <definedName name="o_64" localSheetId="1">IF('5 (3M)'!Values_Entered_64,Header_Row_64+'5 (3M)'!Number_of_Payments_64,Header_Row_64)</definedName>
    <definedName name="o_64">IF(Values_Entered_64,Header_Row_64+Number_of_Payments_64,Header_Row_64)</definedName>
    <definedName name="oc">NA()</definedName>
    <definedName name="OE">NA()</definedName>
    <definedName name="OEM_AP_CF_2007">2135567</definedName>
    <definedName name="OEM_AR_CF_2007">10922955</definedName>
    <definedName name="oeoeoeoeo">{"'Model'!$A$1:$N$53"}</definedName>
    <definedName name="oer">{"'Eng (page2)'!$A$1:$D$52"}</definedName>
    <definedName name="OIE">{"'Eng (page2)'!$A$1:$D$52"}</definedName>
    <definedName name="OIKM">{"'Eng (page2)'!$A$1:$D$52"}</definedName>
    <definedName name="oku">{"'Eng (page2)'!$A$1:$D$52"}</definedName>
    <definedName name="OL">{"'Eng (page2)'!$A$1:$D$52"}</definedName>
    <definedName name="olj">{"'Eng (page2)'!$A$1:$D$52"}</definedName>
    <definedName name="OLK">{"'Eng (page2)'!$A$1:$D$52"}</definedName>
    <definedName name="oll">{"'Eng (page2)'!$A$1:$D$52"}</definedName>
    <definedName name="olop">{"'Eng (page2)'!$A$1:$D$52"}</definedName>
    <definedName name="olrlk\">{"'Eng (page2)'!$A$1:$D$52"}</definedName>
    <definedName name="ommy">{"'ITOCHU8'!$E$228:$S$350"}</definedName>
    <definedName name="one">{"'Eng (page2)'!$A$1:$D$52"}</definedName>
    <definedName name="ong">NA()</definedName>
    <definedName name="OO" localSheetId="1">IF('5 (3M)'!Values_Entered,Header_Row+'5 (3M)'!Number_of_Payments,Header_Row)</definedName>
    <definedName name="OO">IF(Values_Entered,Header_Row+Number_of_Payments,Header_Row)</definedName>
    <definedName name="oo_1" localSheetId="1">IF('5 (3M)'!Values_Entered_1,Header_Row_1+'5 (3M)'!Number_of_Payments_1,Header_Row_1)</definedName>
    <definedName name="oo_1">IF(Values_Entered_1,Header_Row_1+Number_of_Payments_1,Header_Row_1)</definedName>
    <definedName name="oo_39" localSheetId="1">IF('5 (3M)'!Values_Entered_39,Header_Row_39+'5 (3M)'!Number_of_Payments_39,Header_Row_39)</definedName>
    <definedName name="oo_39">IF(Values_Entered_39,Header_Row_39+Number_of_Payments_39,Header_Row_39)</definedName>
    <definedName name="oo_4" localSheetId="1">IF('5 (3M)'!Values_Entered_4,Header_Row_4+'5 (3M)'!Number_of_Payments_4,Header_Row_4)</definedName>
    <definedName name="oo_4">IF(Values_Entered_4,Header_Row_4+Number_of_Payments_4,Header_Row_4)</definedName>
    <definedName name="oo_42" localSheetId="1">IF('5 (3M)'!Values_Entered_42,Header_Row_42+'5 (3M)'!Number_of_Payments_42,Header_Row_42)</definedName>
    <definedName name="oo_42">IF(Values_Entered_42,Header_Row_42+Number_of_Payments_42,Header_Row_42)</definedName>
    <definedName name="oo_58" localSheetId="1">IF('5 (3M)'!Values_Entered_58,Header_Row_58+'5 (3M)'!Number_of_Payments_58,Header_Row_58)</definedName>
    <definedName name="oo_58">IF(Values_Entered_58,Header_Row_58+Number_of_Payments_58,Header_Row_58)</definedName>
    <definedName name="oo_64" localSheetId="1">IF('5 (3M)'!Values_Entered_64,Header_Row_64+'5 (3M)'!Number_of_Payments_64,Header_Row_64)</definedName>
    <definedName name="oo_64">IF(Values_Entered_64,Header_Row_64+Number_of_Payments_64,Header_Row_64)</definedName>
    <definedName name="oo_68" localSheetId="1">IF('5 (3M)'!Values_Entered_68,Header_Row_68+'5 (3M)'!Number_of_Payments_68,Header_Row_68)</definedName>
    <definedName name="oo_68">IF(Values_Entered_68,Header_Row_68+Number_of_Payments_68,Header_Row_68)</definedName>
    <definedName name="oo_69" localSheetId="1">IF('5 (3M)'!Values_Entered_69,Header_Row_69+'5 (3M)'!Number_of_Payments_69,Header_Row_69)</definedName>
    <definedName name="oo_69">IF(Values_Entered_69,Header_Row_69+Number_of_Payments_69,Header_Row_69)</definedName>
    <definedName name="oo_76" localSheetId="1">IF('5 (3M)'!Values_Entered_76,Header_Row_76+'5 (3M)'!Number_of_Payments_76,Header_Row_76)</definedName>
    <definedName name="oo_76">IF(Values_Entered_76,Header_Row_76+Number_of_Payments_76,Header_Row_76)</definedName>
    <definedName name="oooooooooo">{"'Sell_Office'!$C$5:$D$6"}</definedName>
    <definedName name="oooosss">{"'Model'!$A$1:$N$53"}</definedName>
    <definedName name="Oop">{"'Sheet1'!$L$16"}</definedName>
    <definedName name="op">{"'Eng (page2)'!$A$1:$D$52"}</definedName>
    <definedName name="opeak">10.5</definedName>
    <definedName name="Open">TRUE</definedName>
    <definedName name="operation" localSheetId="1">IF(Loan_Amount*Interest_Rate*Loan_Years*Loan_Start&gt;0,1,0)</definedName>
    <definedName name="operation">IF(Loan_Amount*Interest_Rate*Loan_Years*Loan_Start&gt;0,1,0)</definedName>
    <definedName name="opgw">{"'Eng (page2)'!$A$1:$D$52"}</definedName>
    <definedName name="OPLL">{"'Eng (page2)'!$A$1:$D$52"}</definedName>
    <definedName name="OR_3" localSheetId="1">MATCH(0.01,End_Bal,-1)+1</definedName>
    <definedName name="OR_3">MATCH(0.01,End_Bal,-1)+1</definedName>
    <definedName name="osc">NA()</definedName>
    <definedName name="OTHER_PANEL">NA()</definedName>
    <definedName name="OTHER_PANEL_35">NA()</definedName>
    <definedName name="Óu75">NA()</definedName>
    <definedName name="Óu75_35">NA()</definedName>
    <definedName name="Ownership" localSheetId="1">OFFSET(data.top.left,1,0)</definedName>
    <definedName name="Ownership">OFFSET(data.top.left,1,0)</definedName>
    <definedName name="Ownership_1" localSheetId="1">OFFSET(data.top.left,1,0)</definedName>
    <definedName name="Ownership_1">OFFSET(data.top.left,1,0)</definedName>
    <definedName name="Ownership_2" localSheetId="1">OFFSET(data.top.left,1,0)</definedName>
    <definedName name="Ownership_2">OFFSET(data.top.left,1,0)</definedName>
    <definedName name="oxy">NA()</definedName>
    <definedName name="P_35">NA()</definedName>
    <definedName name="P_M">NA()</definedName>
    <definedName name="PA">NA()</definedName>
    <definedName name="PAS">{"'Eng (page2)'!$A$1:$D$52"}</definedName>
    <definedName name="PATRA">NA()</definedName>
    <definedName name="PAWS_Basis">1</definedName>
    <definedName name="PAWS_EndDate">34934</definedName>
    <definedName name="PAWS_GraphMode">TRUE</definedName>
    <definedName name="PAWS_LastNDays">10</definedName>
    <definedName name="PAWS_PasteRows">FALSE</definedName>
    <definedName name="PAWS_Periodicity">1</definedName>
    <definedName name="PAWS_PeriodSpec">2</definedName>
    <definedName name="PAWS_StartDate">34883</definedName>
    <definedName name="PAWS_UseDates">FALSE</definedName>
    <definedName name="PAWS_UseUnits">TRUE</definedName>
    <definedName name="pay" localSheetId="1">DATE(YEAR(Loan_Start),MONTH(Loan_Start)+Payment_Number,DAY(Loan_Start))</definedName>
    <definedName name="pay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_Date_1" localSheetId="1">DATE(YEAR(Loan_Start_1),MONTH(Loan_Start_1)+#NAME?,DAY(Loan_Start_1))</definedName>
    <definedName name="Payment_Date_1">DATE(YEAR(Loan_Start_1),MONTH(Loan_Start_1)+#NAME?,DAY(Loan_Start_1))</definedName>
    <definedName name="Payment_Date_39" localSheetId="1">DATE(YEAR(Loan_Start_39),MONTH(Loan_Start_39)+#NAME?,DAY(Loan_Start_39))</definedName>
    <definedName name="Payment_Date_39">DATE(YEAR(Loan_Start_39),MONTH(Loan_Start_39)+#NAME?,DAY(Loan_Start_39))</definedName>
    <definedName name="Payment_Date_4" localSheetId="1">DATE(YEAR(Loan_Start_4),MONTH(Loan_Start_4)+#NAME?,DAY(Loan_Start_4))</definedName>
    <definedName name="Payment_Date_4">DATE(YEAR(Loan_Start_4),MONTH(Loan_Start_4)+#NAME?,DAY(Loan_Start_4))</definedName>
    <definedName name="Payment_Date_42" localSheetId="1">DATE(YEAR(Loan_Start_42),MONTH(Loan_Start_42)+#NAME?,DAY(Loan_Start_42))</definedName>
    <definedName name="Payment_Date_42">DATE(YEAR(Loan_Start_42),MONTH(Loan_Start_42)+#NAME?,DAY(Loan_Start_42))</definedName>
    <definedName name="Payment_Date_58" localSheetId="1">DATE(YEAR(Loan_Start_58),MONTH(Loan_Start_58)+#NAME?,DAY(Loan_Start_58))</definedName>
    <definedName name="Payment_Date_58">DATE(YEAR(Loan_Start_58),MONTH(Loan_Start_58)+#NAME?,DAY(Loan_Start_58))</definedName>
    <definedName name="Payment_Date_64" localSheetId="1">DATE(YEAR(Loan_Start_64),MONTH(Loan_Start_64)+#NAME?,DAY(Loan_Start_64))</definedName>
    <definedName name="Payment_Date_64">DATE(YEAR(Loan_Start_64),MONTH(Loan_Start_64)+#NAME?,DAY(Loan_Start_64))</definedName>
    <definedName name="Payment_Date_68" localSheetId="1">DATE(YEAR(Loan_Start_68),MONTH(Loan_Start_68)+#NAME?,DAY(Loan_Start_68))</definedName>
    <definedName name="Payment_Date_68">DATE(YEAR(Loan_Start_68),MONTH(Loan_Start_68)+#NAME?,DAY(Loan_Start_68))</definedName>
    <definedName name="Payment_Date_69" localSheetId="1">DATE(YEAR(Loan_Start_69),MONTH(Loan_Start_69)+#NAME?,DAY(Loan_Start_69))</definedName>
    <definedName name="Payment_Date_69">DATE(YEAR(Loan_Start_69),MONTH(Loan_Start_69)+#NAME?,DAY(Loan_Start_69))</definedName>
    <definedName name="Payment_Date_76" localSheetId="1">DATE(YEAR(Loan_Start_76),MONTH(Loan_Start_76)+#NAME?,DAY(Loan_Start_76))</definedName>
    <definedName name="Payment_Date_76">DATE(YEAR(Loan_Start_76),MONTH(Loan_Start_76)+#NAME?,DAY(Loan_Start_76))</definedName>
    <definedName name="PChe">NA()</definedName>
    <definedName name="peak">13.5</definedName>
    <definedName name="PEJM">NA()</definedName>
    <definedName name="PEJM_35">NA()</definedName>
    <definedName name="Period.Choice">"Drop Down 6"</definedName>
    <definedName name="Period_Month">12</definedName>
    <definedName name="Period_Year">1997</definedName>
    <definedName name="PF">NA()</definedName>
    <definedName name="PF_35">NA()</definedName>
    <definedName name="pfwe">{"'Eng (page2)'!$A$1:$D$52"}</definedName>
    <definedName name="pgia">NA()</definedName>
    <definedName name="phase1">NA()</definedName>
    <definedName name="phase2">NA()</definedName>
    <definedName name="phase3">NA()</definedName>
    <definedName name="phu_luc_vua">NA()</definedName>
    <definedName name="phugia">NA()</definedName>
    <definedName name="PJ">{"'Eng (page2)'!$A$1:$D$52"}</definedName>
    <definedName name="PK">NA()</definedName>
    <definedName name="pkpkpk">{"'Model'!$A$1:$N$53"}</definedName>
    <definedName name="PL_指示燈___P.B.___REST_P.B._壓扣開關">NA()</definedName>
    <definedName name="PL_指示燈___P.B.___REST_P.B._壓扣開關_35">NA()</definedName>
    <definedName name="ple">{"'Eng (page2)'!$A$1:$D$52"}</definedName>
    <definedName name="plo">{"'Eng (page2)'!$A$1:$D$52"}</definedName>
    <definedName name="PLP">{"'Eng (page2)'!$A$1:$D$52"}</definedName>
    <definedName name="PM_35">NA()</definedName>
    <definedName name="PO0">{"'Eng (page2)'!$A$1:$D$52"}</definedName>
    <definedName name="poer">{"'Eng (page2)'!$A$1:$D$52"}</definedName>
    <definedName name="poi">{"'Model'!$A$1:$N$53"}</definedName>
    <definedName name="poopoopoo">{"'Model'!$A$1:$N$53"}</definedName>
    <definedName name="pop_1" localSheetId="1">IF(Loan_Amount_1*Interest_Rate_1*Loan_Years_1*Loan_Start_1&gt;0,1,0)</definedName>
    <definedName name="pop_1">IF(Loan_Amount_1*Interest_Rate_1*Loan_Years_1*Loan_Start_1&gt;0,1,0)</definedName>
    <definedName name="pop_4" localSheetId="1">IF(Loan_Amount_4*Interest_Rate_4*Loan_Years_4*Loan_Start_4&gt;0,1,0)</definedName>
    <definedName name="pop_4">IF(Loan_Amount_4*Interest_Rate_4*Loan_Years_4*Loan_Start_4&gt;0,1,0)</definedName>
    <definedName name="pop_64" localSheetId="1">IF(Loan_Amount_64*Interest_Rate_64*Loan_Years_64*Loan_Start_64&gt;0,1,0)</definedName>
    <definedName name="pop_64">IF(Loan_Amount_64*Interest_Rate_64*Loan_Years_64*Loan_Start_64&gt;0,1,0)</definedName>
    <definedName name="pop_69" localSheetId="1">IF(Loan_Amount_69*Interest_Rate_69*Loan_Years_69*Loan_Start_69&gt;0,1,0)</definedName>
    <definedName name="pop_69">IF(Loan_Amount_69*Interest_Rate_69*Loan_Years_69*Loan_Start_69&gt;0,1,0)</definedName>
    <definedName name="pop_76" localSheetId="1">IF(Loan_Amount_76*Interest_Rate_76*Loan_Years_76*Loan_Start_76&gt;0,1,0)</definedName>
    <definedName name="pop_76">IF(Loan_Amount_76*Interest_Rate_76*Loan_Years_76*Loan_Start_76&gt;0,1,0)</definedName>
    <definedName name="Population">NA()</definedName>
    <definedName name="population.hcm">NA()</definedName>
    <definedName name="PowerCord">NA()</definedName>
    <definedName name="pp_1" localSheetId="1">IF('5 (3M)'!pop_1,Header_Row_1+'5 (3M)'!Number_of_Payments_1,Header_Row_1)</definedName>
    <definedName name="pp_1">IF(pop_1,Header_Row_1+Number_of_Payments_1,Header_Row_1)</definedName>
    <definedName name="pp_4" localSheetId="1">IF('5 (3M)'!pop_4,Header_Row_4+'5 (3M)'!Number_of_Payments_4,Header_Row_4)</definedName>
    <definedName name="pp_4">IF(pop_4,Header_Row_4+Number_of_Payments_4,Header_Row_4)</definedName>
    <definedName name="pp_64" localSheetId="1">IF('5 (3M)'!pop_64,Header_Row_64+'5 (3M)'!Number_of_Payments_64,Header_Row_64)</definedName>
    <definedName name="pp_64">IF(pop_64,Header_Row_64+Number_of_Payments_64,Header_Row_64)</definedName>
    <definedName name="pp_69" localSheetId="1">IF('5 (3M)'!pop_69,Header_Row_69+'5 (3M)'!Number_of_Payments_69,Header_Row_69)</definedName>
    <definedName name="pp_69">IF(pop_69,Header_Row_69+Number_of_Payments_69,Header_Row_69)</definedName>
    <definedName name="pp_76" localSheetId="1">IF('5 (3M)'!pop_76,Header_Row_76+'5 (3M)'!Number_of_Payments_76,Header_Row_76)</definedName>
    <definedName name="pp_76">IF(pop_76,Header_Row_76+Number_of_Payments_76,Header_Row_76)</definedName>
    <definedName name="pppp_1" localSheetId="1">IF('5 (3M)'!pop_1,Header_Row_1+'5 (3M)'!Number_of_Payments_1,Header_Row_1)</definedName>
    <definedName name="pppp_1">IF(pop_1,Header_Row_1+Number_of_Payments_1,Header_Row_1)</definedName>
    <definedName name="pppp_4" localSheetId="1">IF('5 (3M)'!pop_4,Header_Row_4+'5 (3M)'!Number_of_Payments_4,Header_Row_4)</definedName>
    <definedName name="pppp_4">IF(pop_4,Header_Row_4+Number_of_Payments_4,Header_Row_4)</definedName>
    <definedName name="pppp_64" localSheetId="1">IF('5 (3M)'!pop_64,Header_Row_64+'5 (3M)'!Number_of_Payments_64,Header_Row_64)</definedName>
    <definedName name="pppp_64">IF(pop_64,Header_Row_64+Number_of_Payments_64,Header_Row_64)</definedName>
    <definedName name="pppp_69" localSheetId="1">IF('5 (3M)'!pop_69,Header_Row_69+'5 (3M)'!Number_of_Payments_69,Header_Row_69)</definedName>
    <definedName name="pppp_69">IF(pop_69,Header_Row_69+Number_of_Payments_69,Header_Row_69)</definedName>
    <definedName name="pppp_76" localSheetId="1">IF('5 (3M)'!pop_76,Header_Row_76+'5 (3M)'!Number_of_Payments_76,Header_Row_76)</definedName>
    <definedName name="pppp_76">IF(pop_76,Header_Row_76+Number_of_Payments_76,Header_Row_76)</definedName>
    <definedName name="ppppppppppppp">{"'Model'!$A$1:$N$53"}</definedName>
    <definedName name="pppppppppppppp">{"'Sell_Office'!$C$5:$D$6"}</definedName>
    <definedName name="Predic_12">{"'Eng (page2)'!$A$1:$D$52"}</definedName>
    <definedName name="PRICE">NA()</definedName>
    <definedName name="PRICE1">NA()</definedName>
    <definedName name="_xlnm.Print_Area" localSheetId="0">'2-4'!$A$1:$M$156</definedName>
    <definedName name="_xlnm.Print_Area" localSheetId="1">'5 (3M)'!$A$1:$L$57</definedName>
    <definedName name="_xlnm.Print_Area" localSheetId="2">'6 (9M)'!$A$1:$L$57</definedName>
    <definedName name="_xlnm.Print_Area" localSheetId="3">'7'!$A$1:$P$32</definedName>
    <definedName name="_xlnm.Print_Area" localSheetId="4">'8'!$A$1:$P$32</definedName>
    <definedName name="_xlnm.Print_Area" localSheetId="5">'9-10'!$A$1:$K$104</definedName>
    <definedName name="Print_Area_MI___2">"$rawdaily.$"</definedName>
    <definedName name="PRINT_AREA_MI_35">NA()</definedName>
    <definedName name="Print_Area_Reset" localSheetId="1">OFFSET(Full_Print,0,0,'5 (3M)'!Last_Row)</definedName>
    <definedName name="Print_Area_Reset">OFFSET(Full_Print,0,0,Last_Row)</definedName>
    <definedName name="Print_Area_Reset_1" localSheetId="1">OFFSET(Full_Print_1,0,0,'5 (3M)'!Last_Row_1)</definedName>
    <definedName name="Print_Area_Reset_1">OFFSET(Full_Print_1,0,0,Last_Row_1)</definedName>
    <definedName name="Print_Area_Reset_39" localSheetId="1">OFFSET(Full_Print_39,0,0,'5 (3M)'!Last_Row_39)</definedName>
    <definedName name="Print_Area_Reset_39">OFFSET(Full_Print_39,0,0,Last_Row_39)</definedName>
    <definedName name="Print_Area_Reset_4" localSheetId="1">OFFSET(Full_Print_4,0,0,'5 (3M)'!Last_Row_4)</definedName>
    <definedName name="Print_Area_Reset_4">OFFSET(Full_Print_4,0,0,Last_Row_4)</definedName>
    <definedName name="Print_Area_Reset_42" localSheetId="1">OFFSET(Full_Print_42,0,0,'5 (3M)'!Last_Row_42)</definedName>
    <definedName name="Print_Area_Reset_42">OFFSET(Full_Print_42,0,0,Last_Row_42)</definedName>
    <definedName name="Print_Area_Reset_58" localSheetId="1">OFFSET(Full_Print_58,0,0,'5 (3M)'!Last_Row_58)</definedName>
    <definedName name="Print_Area_Reset_58">OFFSET(Full_Print_58,0,0,Last_Row_58)</definedName>
    <definedName name="Print_Area_Reset_64" localSheetId="1">OFFSET(Full_Print_64,0,0,'5 (3M)'!Last_Row_64)</definedName>
    <definedName name="Print_Area_Reset_64">OFFSET(Full_Print_64,0,0,Last_Row_64)</definedName>
    <definedName name="Print_Area_Reset_68" localSheetId="1">OFFSET(Full_Print_68,0,0,'5 (3M)'!Last_Row_68)</definedName>
    <definedName name="Print_Area_Reset_68">OFFSET(Full_Print_68,0,0,Last_Row_68)</definedName>
    <definedName name="Print_Area_Reset_69" localSheetId="1">OFFSET(Full_Print_69,0,0,'5 (3M)'!Last_Row_69)</definedName>
    <definedName name="Print_Area_Reset_69">OFFSET(Full_Print_69,0,0,Last_Row_69)</definedName>
    <definedName name="Print_Area_Reset_76" localSheetId="1">OFFSET(Full_Print_76,0,0,'5 (3M)'!Last_Row_76)</definedName>
    <definedName name="Print_Area_Reset_76">OFFSET(Full_Print_76,0,0,Last_Row_76)</definedName>
    <definedName name="Print_Titles_MI">NA()</definedName>
    <definedName name="PRINT_TITLES_MI_35">NA()</definedName>
    <definedName name="PRINTA">NA()</definedName>
    <definedName name="PRINTA_35">NA()</definedName>
    <definedName name="PRINTB">NA()</definedName>
    <definedName name="PRINTB_35">NA()</definedName>
    <definedName name="PRINTC">NA()</definedName>
    <definedName name="PRINTC_35">NA()</definedName>
    <definedName name="PRJE1">{"'Eng (page2)'!$A$1:$D$52"}</definedName>
    <definedName name="profit">NA()</definedName>
    <definedName name="progress">"V2004-04-30"</definedName>
    <definedName name="Project_Life">NA()</definedName>
    <definedName name="PROPOSAL">NA()</definedName>
    <definedName name="PSD">{"'Eng (page2)'!$A$1:$D$52"}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">{"'Sell_Office'!$C$5:$D$6"}</definedName>
    <definedName name="pu_1">{"'Sell_Office'!$C$5:$D$6"}</definedName>
    <definedName name="Purchase_Collec_2008">2883182.99+779270.8</definedName>
    <definedName name="Purchase_Collec_2009_Budget">0</definedName>
    <definedName name="Purchase_OEM_2008">62445992.83-3662453.79</definedName>
    <definedName name="Purchase_OEM_2009_Budget">66179349</definedName>
    <definedName name="q_4" localSheetId="1">IF(Loan_Amount_4*Interest_Rate_4*Loan_Years_4*Loan_Start_4&gt;0,1,0)</definedName>
    <definedName name="q_4">IF(Loan_Amount_4*Interest_Rate_4*Loan_Years_4*Loan_Start_4&gt;0,1,0)</definedName>
    <definedName name="Q1kka">{"'Eng (page2)'!$A$1:$D$52"}</definedName>
    <definedName name="Q2.51" localSheetId="1">MATCH(0.01,End_Bal,-1)+1</definedName>
    <definedName name="Q2.51">MATCH(0.01,End_Bal,-1)+1</definedName>
    <definedName name="QAActiveSheetID">NA()</definedName>
    <definedName name="QER">{"'Eng (page2)'!$A$1:$D$52"}</definedName>
    <definedName name="qgqegeg">"Reinhausen Asia-Pacific Sdn Bhd"</definedName>
    <definedName name="qh">NA()</definedName>
    <definedName name="qq">{"'Eng (page2)'!$A$1:$D$52"}</definedName>
    <definedName name="qqqq">{"'Eng (page2)'!$A$1:$D$52"}</definedName>
    <definedName name="qqqqqqqq">{"'Model'!$A$1:$N$53"}</definedName>
    <definedName name="QQW">{"'Eng (page2)'!$A$1:$D$52"}</definedName>
    <definedName name="quehan">NA()</definedName>
    <definedName name="QUYLUONG">NA()</definedName>
    <definedName name="QUYLUONG_35">NA()</definedName>
    <definedName name="qwer">{"'Eng (page2)'!$A$1:$D$52"}</definedName>
    <definedName name="QYI">{"'Eng (page2)'!$A$1:$D$52"}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T">{"'Eng (page2)'!$A$1:$D$52"}</definedName>
    <definedName name="ratman">{"'Model'!$A$1:$N$53"}</definedName>
    <definedName name="RD">{"'Model'!$A$1:$N$53"}</definedName>
    <definedName name="RDVers">"2.10a"</definedName>
    <definedName name="rea">{"'Model'!$A$1:$N$53"}</definedName>
    <definedName name="rebate">{"'Sheet1'!$L$16"}</definedName>
    <definedName name="Rebate_A">NA()</definedName>
    <definedName name="RECOUT">NA()</definedName>
    <definedName name="Refin_Balance">NA()</definedName>
    <definedName name="Refin_Pymt">NA()</definedName>
    <definedName name="Region">NA()</definedName>
    <definedName name="region.hcm">NA()</definedName>
    <definedName name="Report_Version_4">"A1"</definedName>
    <definedName name="RER">{"'Eng (page2)'!$A$1:$D$52"}</definedName>
    <definedName name="Res_Movement">NA()</definedName>
    <definedName name="Resrv_Perc">NA()</definedName>
    <definedName name="rew">{"'Model'!$A$1:$N$53"}</definedName>
    <definedName name="rewfre">{"'Model'!$A$1:$N$53"}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g">{"'Model'!$A$1:$N$53"}</definedName>
    <definedName name="rge">{"'Model'!$A$1:$N$53"}</definedName>
    <definedName name="RiskCollectDistributionSamples">2</definedName>
    <definedName name="RiskDet">TRUE</definedName>
    <definedName name="RiskFixedSeed">1</definedName>
    <definedName name="RiskHasSettings">1</definedName>
    <definedName name="RiskMinimizeOnStart">0</definedName>
    <definedName name="RiskMonitorConvergence">0</definedName>
    <definedName name="RiskNumIterations">5000</definedName>
    <definedName name="RiskNumSimulations">1</definedName>
    <definedName name="RiskPauseOnError">0</definedName>
    <definedName name="RiskRealTimeResults">0</definedName>
    <definedName name="RiskResultsUpdateFreq">100</definedName>
    <definedName name="RiskRunAfterRecalcMacro">0</definedName>
    <definedName name="RiskRunAfterSimMacro">0</definedName>
    <definedName name="RiskRunBeforeRecalcMacro">0</definedName>
    <definedName name="RiskRunBeforeSimMacro">0</definedName>
    <definedName name="RiskSamplingType">3</definedName>
    <definedName name="RiskStandardRecalc">1</definedName>
    <definedName name="RiskStatFunctionsUpdateFreq">1</definedName>
    <definedName name="RiskUpdateDisplay">0</definedName>
    <definedName name="RiskUpdateStatFunctions">0</definedName>
    <definedName name="RiskUseDifferentSeedForEachSim">0</definedName>
    <definedName name="RiskUseFixedSeed">0</definedName>
    <definedName name="RJO">{"'Eng (page2)'!$A$1:$D$52"}</definedName>
    <definedName name="RMCOptions">"*010000000000000"</definedName>
    <definedName name="round">1</definedName>
    <definedName name="Row_End">438</definedName>
    <definedName name="Row_Start">6</definedName>
    <definedName name="rptacctidend_2">"ZZZZZZZZZZZZZZZZZZZZZZZZZZZZZZZZZZZZZZZZZZZZZ"</definedName>
    <definedName name="rptacctidend_3">"ZZZZZZZZZZZZZZZZZZZZZZZZZZZZZZZZZZZZZZZZZZZZZ"</definedName>
    <definedName name="rptacctidend_5">"ZZZZZZZZZZZZZZZZZZZZZZZZZZZZZZZZZZZZZZZZZZZZZ"</definedName>
    <definedName name="rptacctidend_6">"ZZZZZZZZZZZZZZZZZZZZZZZZZZZZZZZZZZZZZZZZZZZZZ"</definedName>
    <definedName name="rptacctidend_7">"ZZZZZZZZZZZZZZZZZZZZZZZZZZZZZZZZZZZZZZZZZZZZZ"</definedName>
    <definedName name="rptacctidend_8">"ZZZZZZZZZZZZZZZZZZZZZZZZZZZZZZZZZZZZZZZZZZZZZ"</definedName>
    <definedName name="rptacctidstart_2">"                                             "</definedName>
    <definedName name="rptacctidstart_3">"                                             "</definedName>
    <definedName name="rptacctidstart_5">"                                             "</definedName>
    <definedName name="rptacctidstart_6">"                                             "</definedName>
    <definedName name="rptacctidstart_7">"                                             "</definedName>
    <definedName name="rptacctidstart_8">"                                             "</definedName>
    <definedName name="rptcurr1_2">"      "</definedName>
    <definedName name="rptcurr1_3">"      "</definedName>
    <definedName name="rptcurr1_5">"      "</definedName>
    <definedName name="rptcurr1_6">"      "</definedName>
    <definedName name="rptcurr1_7">"      "</definedName>
    <definedName name="rptcurr1_8">"      "</definedName>
    <definedName name="rptcurr10_2">" "</definedName>
    <definedName name="rptcurr10_3">" "</definedName>
    <definedName name="rptcurr10_5">" "</definedName>
    <definedName name="rptcurr10_6">" "</definedName>
    <definedName name="rptcurr10_7">" "</definedName>
    <definedName name="rptcurr10_8">" "</definedName>
    <definedName name="rptcurr2_2">"   "</definedName>
    <definedName name="rptcurr2_3">"   "</definedName>
    <definedName name="rptcurr2_5">"   "</definedName>
    <definedName name="rptcurr2_6">"   "</definedName>
    <definedName name="rptcurr2_7">"   "</definedName>
    <definedName name="rptcurr2_8">"   "</definedName>
    <definedName name="rptcurr3_2">"   "</definedName>
    <definedName name="rptcurr3_3">"   "</definedName>
    <definedName name="rptcurr3_5">"   "</definedName>
    <definedName name="rptcurr3_6">"   "</definedName>
    <definedName name="rptcurr3_7">"   "</definedName>
    <definedName name="rptcurr3_8">"   "</definedName>
    <definedName name="rptcurr4_2">" "</definedName>
    <definedName name="rptcurr4_3">" "</definedName>
    <definedName name="rptcurr4_5">" "</definedName>
    <definedName name="rptcurr4_6">" "</definedName>
    <definedName name="rptcurr4_7">" "</definedName>
    <definedName name="rptcurr4_8">" "</definedName>
    <definedName name="rptcurr5_2">" "</definedName>
    <definedName name="rptcurr5_3">" "</definedName>
    <definedName name="rptcurr5_5">" "</definedName>
    <definedName name="rptcurr5_6">" "</definedName>
    <definedName name="rptcurr5_7">" "</definedName>
    <definedName name="rptcurr5_8">" "</definedName>
    <definedName name="rptcurr6_2">" "</definedName>
    <definedName name="rptcurr6_3">" "</definedName>
    <definedName name="rptcurr6_5">" "</definedName>
    <definedName name="rptcurr6_6">" "</definedName>
    <definedName name="rptcurr6_7">" "</definedName>
    <definedName name="rptcurr6_8">" "</definedName>
    <definedName name="rptcurr7_2">" "</definedName>
    <definedName name="rptcurr7_3">" "</definedName>
    <definedName name="rptcurr7_5">" "</definedName>
    <definedName name="rptcurr7_6">" "</definedName>
    <definedName name="rptcurr7_7">" "</definedName>
    <definedName name="rptcurr7_8">" "</definedName>
    <definedName name="rptcurr8_2">" "</definedName>
    <definedName name="rptcurr8_3">" "</definedName>
    <definedName name="rptcurr8_5">" "</definedName>
    <definedName name="rptcurr8_6">" "</definedName>
    <definedName name="rptcurr8_7">" "</definedName>
    <definedName name="rptcurr8_8">" "</definedName>
    <definedName name="rptcurr9_2">" "</definedName>
    <definedName name="rptcurr9_3">" "</definedName>
    <definedName name="rptcurr9_5">" "</definedName>
    <definedName name="rptcurr9_6">" "</definedName>
    <definedName name="rptcurr9_7">" "</definedName>
    <definedName name="rptcurr9_8">" "</definedName>
    <definedName name="rptgroupend_2">16</definedName>
    <definedName name="rptgroupend_3">16</definedName>
    <definedName name="rptgroupend_5">16</definedName>
    <definedName name="rptgroupend_6">16</definedName>
    <definedName name="rptgroupend_7">16</definedName>
    <definedName name="rptgroupend_8">16</definedName>
    <definedName name="rptgroupstart_2">1</definedName>
    <definedName name="rptgroupstart_3">1</definedName>
    <definedName name="rptgroupstart_5">1</definedName>
    <definedName name="rptgroupstart_6">1</definedName>
    <definedName name="rptgroupstart_7">1</definedName>
    <definedName name="rptgroupstart_8">1</definedName>
    <definedName name="rptorderby_2">2</definedName>
    <definedName name="rptorderby_3">2</definedName>
    <definedName name="rptorderby_5">2</definedName>
    <definedName name="rptorderby_6">2</definedName>
    <definedName name="rptorderby_7">2</definedName>
    <definedName name="rptorderby_8">2</definedName>
    <definedName name="rptorderbysegid_2">1</definedName>
    <definedName name="rptorderbysegid_3">1</definedName>
    <definedName name="rptorderbysegid_5">1</definedName>
    <definedName name="rptorderbysegid_6">1</definedName>
    <definedName name="rptorderbysegid_7">1</definedName>
    <definedName name="rptorderbysegid_8">1</definedName>
    <definedName name="rptperiod_2">3</definedName>
    <definedName name="rptperiod_3">12</definedName>
    <definedName name="rptperiod_5">12</definedName>
    <definedName name="rptperiod_6">3</definedName>
    <definedName name="rptperiod_7">6</definedName>
    <definedName name="rptperiod_8">6</definedName>
    <definedName name="rptprovtype_2">1</definedName>
    <definedName name="rptprovtype_3">1</definedName>
    <definedName name="rptprovtype_5">1</definedName>
    <definedName name="rptprovtype_6">1</definedName>
    <definedName name="rptprovtype_7">1</definedName>
    <definedName name="rptprovtype_8">2</definedName>
    <definedName name="rptrange1_2">"ACSEGVAL01 &lt;= ""ZZZZZZ"""</definedName>
    <definedName name="rptrange2_2">"ACSEGVAL02 &lt;= ""ZZZ"""</definedName>
    <definedName name="rptrange3_2">"ACSEGVAL03 &lt;= ""ZZZ"""</definedName>
    <definedName name="rptsegend1_2">"ZZZZZZ"</definedName>
    <definedName name="rptsegend1_3">"ZZZZZZ"</definedName>
    <definedName name="rptsegend1_5">"ZZZZZZ"</definedName>
    <definedName name="rptsegend1_6">"ZZZZZZ"</definedName>
    <definedName name="rptsegend1_7">"ZZZZZZ"</definedName>
    <definedName name="rptsegend1_8">"ZZZZZZ"</definedName>
    <definedName name="rptsegend10_2">" "</definedName>
    <definedName name="rptsegend10_3">" "</definedName>
    <definedName name="rptsegend10_5">" "</definedName>
    <definedName name="rptsegend10_6">" "</definedName>
    <definedName name="rptsegend10_7">" "</definedName>
    <definedName name="rptsegend10_8">" "</definedName>
    <definedName name="rptsegend2_2">"ZZZ"</definedName>
    <definedName name="rptsegend2_3">"ZZZ"</definedName>
    <definedName name="rptsegend2_5">"ZZZ"</definedName>
    <definedName name="rptsegend2_6">"ZZZ"</definedName>
    <definedName name="rptsegend2_7">"ZZZ"</definedName>
    <definedName name="rptsegend2_8">"ZZZ"</definedName>
    <definedName name="rptsegend3_2">"ZZZ"</definedName>
    <definedName name="rptsegend3_3">"ZZZ"</definedName>
    <definedName name="rptsegend3_5">"ZZZ"</definedName>
    <definedName name="rptsegend3_6">"ZZZ"</definedName>
    <definedName name="rptsegend3_7">"ZZZ"</definedName>
    <definedName name="rptsegend3_8">"ZZZ"</definedName>
    <definedName name="rptsegend4_2">" "</definedName>
    <definedName name="rptsegend4_3">" "</definedName>
    <definedName name="rptsegend4_5">" "</definedName>
    <definedName name="rptsegend4_6">" "</definedName>
    <definedName name="rptsegend4_7">" "</definedName>
    <definedName name="rptsegend4_8">" "</definedName>
    <definedName name="rptsegend5_2">" "</definedName>
    <definedName name="rptsegend5_3">" "</definedName>
    <definedName name="rptsegend5_5">" "</definedName>
    <definedName name="rptsegend5_6">" "</definedName>
    <definedName name="rptsegend5_7">" "</definedName>
    <definedName name="rptsegend5_8">" "</definedName>
    <definedName name="rptsegend6_2">" "</definedName>
    <definedName name="rptsegend6_3">" "</definedName>
    <definedName name="rptsegend6_5">" "</definedName>
    <definedName name="rptsegend6_6">" "</definedName>
    <definedName name="rptsegend6_7">" "</definedName>
    <definedName name="rptsegend6_8">" "</definedName>
    <definedName name="rptsegend7_2">" "</definedName>
    <definedName name="rptsegend7_3">" "</definedName>
    <definedName name="rptsegend7_5">" "</definedName>
    <definedName name="rptsegend7_6">" "</definedName>
    <definedName name="rptsegend7_7">" "</definedName>
    <definedName name="rptsegend7_8">" "</definedName>
    <definedName name="rptsegend8_2">" "</definedName>
    <definedName name="rptsegend8_3">" "</definedName>
    <definedName name="rptsegend8_5">" "</definedName>
    <definedName name="rptsegend8_6">" "</definedName>
    <definedName name="rptsegend8_7">" "</definedName>
    <definedName name="rptsegend8_8">" "</definedName>
    <definedName name="rptsegend9_2">" "</definedName>
    <definedName name="rptsegend9_3">" "</definedName>
    <definedName name="rptsegend9_5">" "</definedName>
    <definedName name="rptsegend9_6">" "</definedName>
    <definedName name="rptsegend9_7">" "</definedName>
    <definedName name="rptsegend9_8">" "</definedName>
    <definedName name="rptsegoption1_2">1</definedName>
    <definedName name="rptsegoption1_3">1</definedName>
    <definedName name="rptsegoption1_5">1</definedName>
    <definedName name="rptsegoption1_6">1</definedName>
    <definedName name="rptsegoption1_7">1</definedName>
    <definedName name="rptsegoption1_8">1</definedName>
    <definedName name="rptsegoption10_2">0</definedName>
    <definedName name="rptsegoption10_3">0</definedName>
    <definedName name="rptsegoption10_5">0</definedName>
    <definedName name="rptsegoption10_6">0</definedName>
    <definedName name="rptsegoption10_7">0</definedName>
    <definedName name="rptsegoption10_8">0</definedName>
    <definedName name="rptsegoption2_2">1</definedName>
    <definedName name="rptsegoption2_3">1</definedName>
    <definedName name="rptsegoption2_5">1</definedName>
    <definedName name="rptsegoption2_6">1</definedName>
    <definedName name="rptsegoption2_7">1</definedName>
    <definedName name="rptsegoption2_8">1</definedName>
    <definedName name="rptsegoption3_2">1</definedName>
    <definedName name="rptsegoption3_3">1</definedName>
    <definedName name="rptsegoption3_5">1</definedName>
    <definedName name="rptsegoption3_6">1</definedName>
    <definedName name="rptsegoption3_7">1</definedName>
    <definedName name="rptsegoption3_8">1</definedName>
    <definedName name="rptsegoption4_2">0</definedName>
    <definedName name="rptsegoption4_3">0</definedName>
    <definedName name="rptsegoption4_5">0</definedName>
    <definedName name="rptsegoption4_6">0</definedName>
    <definedName name="rptsegoption4_7">0</definedName>
    <definedName name="rptsegoption4_8">0</definedName>
    <definedName name="rptsegoption5_2">0</definedName>
    <definedName name="rptsegoption5_3">0</definedName>
    <definedName name="rptsegoption5_5">0</definedName>
    <definedName name="rptsegoption5_6">0</definedName>
    <definedName name="rptsegoption5_7">0</definedName>
    <definedName name="rptsegoption5_8">0</definedName>
    <definedName name="rptsegoption6_2">0</definedName>
    <definedName name="rptsegoption6_3">0</definedName>
    <definedName name="rptsegoption6_5">0</definedName>
    <definedName name="rptsegoption6_6">0</definedName>
    <definedName name="rptsegoption6_7">0</definedName>
    <definedName name="rptsegoption6_8">0</definedName>
    <definedName name="rptsegoption7_2">0</definedName>
    <definedName name="rptsegoption7_3">0</definedName>
    <definedName name="rptsegoption7_5">0</definedName>
    <definedName name="rptsegoption7_6">0</definedName>
    <definedName name="rptsegoption7_7">0</definedName>
    <definedName name="rptsegoption7_8">0</definedName>
    <definedName name="rptsegoption8_2">0</definedName>
    <definedName name="rptsegoption8_3">0</definedName>
    <definedName name="rptsegoption8_5">0</definedName>
    <definedName name="rptsegoption8_6">0</definedName>
    <definedName name="rptsegoption8_7">0</definedName>
    <definedName name="rptsegoption8_8">0</definedName>
    <definedName name="rptsegoption9_2">0</definedName>
    <definedName name="rptsegoption9_3">0</definedName>
    <definedName name="rptsegoption9_5">0</definedName>
    <definedName name="rptsegoption9_6">0</definedName>
    <definedName name="rptsegoption9_7">0</definedName>
    <definedName name="rptsegoption9_8">0</definedName>
    <definedName name="rptsegstart1_2">" "</definedName>
    <definedName name="rptsegstart1_3">" "</definedName>
    <definedName name="rptsegstart1_5">" "</definedName>
    <definedName name="rptsegstart1_6">" "</definedName>
    <definedName name="rptsegstart1_7">" "</definedName>
    <definedName name="rptsegstart1_8">" "</definedName>
    <definedName name="rptsegstart10_2">" "</definedName>
    <definedName name="rptsegstart10_3">" "</definedName>
    <definedName name="rptsegstart10_5">" "</definedName>
    <definedName name="rptsegstart10_6">" "</definedName>
    <definedName name="rptsegstart10_7">" "</definedName>
    <definedName name="rptsegstart10_8">" "</definedName>
    <definedName name="rptsegstart2_2">"   "</definedName>
    <definedName name="rptsegstart2_3">"   "</definedName>
    <definedName name="rptsegstart2_5">"   "</definedName>
    <definedName name="rptsegstart2_6">"   "</definedName>
    <definedName name="rptsegstart2_7">"   "</definedName>
    <definedName name="rptsegstart2_8">"   "</definedName>
    <definedName name="rptsegstart3_2">"   "</definedName>
    <definedName name="rptsegstart3_3">"   "</definedName>
    <definedName name="rptsegstart3_5">"   "</definedName>
    <definedName name="rptsegstart3_6">"   "</definedName>
    <definedName name="rptsegstart3_7">"   "</definedName>
    <definedName name="rptsegstart3_8">"   "</definedName>
    <definedName name="rptsegstart4_2">" "</definedName>
    <definedName name="rptsegstart4_3">" "</definedName>
    <definedName name="rptsegstart4_5">" "</definedName>
    <definedName name="rptsegstart4_6">" "</definedName>
    <definedName name="rptsegstart4_7">" "</definedName>
    <definedName name="rptsegstart4_8">" "</definedName>
    <definedName name="rptsegstart5_2">" "</definedName>
    <definedName name="rptsegstart5_3">" "</definedName>
    <definedName name="rptsegstart5_5">" "</definedName>
    <definedName name="rptsegstart5_6">" "</definedName>
    <definedName name="rptsegstart5_7">" "</definedName>
    <definedName name="rptsegstart5_8">" "</definedName>
    <definedName name="rptsegstart6_2">" "</definedName>
    <definedName name="rptsegstart6_3">" "</definedName>
    <definedName name="rptsegstart6_5">" "</definedName>
    <definedName name="rptsegstart6_6">" "</definedName>
    <definedName name="rptsegstart6_7">" "</definedName>
    <definedName name="rptsegstart6_8">" "</definedName>
    <definedName name="rptsegstart7_2">" "</definedName>
    <definedName name="rptsegstart7_3">" "</definedName>
    <definedName name="rptsegstart7_5">" "</definedName>
    <definedName name="rptsegstart7_6">" "</definedName>
    <definedName name="rptsegstart7_7">" "</definedName>
    <definedName name="rptsegstart7_8">" "</definedName>
    <definedName name="rptsegstart8_2">" "</definedName>
    <definedName name="rptsegstart8_3">" "</definedName>
    <definedName name="rptsegstart8_5">" "</definedName>
    <definedName name="rptsegstart8_6">" "</definedName>
    <definedName name="rptsegstart8_7">" "</definedName>
    <definedName name="rptsegstart8_8">" "</definedName>
    <definedName name="rptsegstart9_2">" "</definedName>
    <definedName name="rptsegstart9_3">" "</definedName>
    <definedName name="rptsegstart9_5">" "</definedName>
    <definedName name="rptsegstart9_6">" "</definedName>
    <definedName name="rptsegstart9_7">" "</definedName>
    <definedName name="rptsegstart9_8">" "</definedName>
    <definedName name="rptyear_2">2007</definedName>
    <definedName name="rptyear_3">2008</definedName>
    <definedName name="rptyear_5">2009</definedName>
    <definedName name="rptyear_6">2010</definedName>
    <definedName name="rptyear_7">2009</definedName>
    <definedName name="rptyear_8">2010</definedName>
    <definedName name="rqr">{"'Eng (page2)'!$A$1:$D$52"}</definedName>
    <definedName name="RRBEAM2WD">{"'VQ ENG'!$A$1:$K$50"}</definedName>
    <definedName name="RRE">{"'Eng (page2)'!$A$1:$D$52"}</definedName>
    <definedName name="rrrrr" localSheetId="1">Scheduled_Payment+Extra_Payment</definedName>
    <definedName name="rrrrr">Scheduled_Payment+Extra_Payment</definedName>
    <definedName name="RT">NA()</definedName>
    <definedName name="RT_35">NA()</definedName>
    <definedName name="rung25">NA()</definedName>
    <definedName name="Russia">{"'August 2000'!$A$1:$J$101"}</definedName>
    <definedName name="rutrut">{"'Model'!$A$1:$N$53"}</definedName>
    <definedName name="RWF" localSheetId="1">(225/12*Ist)</definedName>
    <definedName name="RWF">(225/12*Ist)</definedName>
    <definedName name="s">NA()</definedName>
    <definedName name="S.PACK___PRINT_PUBLIC_COMPANY_LIMITED">"S.PACK PRINT PUBLIC COMPANY LIMITED"</definedName>
    <definedName name="s75F29">NA()</definedName>
    <definedName name="s75F29_35">NA()</definedName>
    <definedName name="SAB">{"'Eng (page2)'!$A$1:$D$52"}</definedName>
    <definedName name="SAPBEXdnldView">"D1L4IEYGJ7MZDAG8DWDV22U44"</definedName>
    <definedName name="SAPBEXhrIndnt">1</definedName>
    <definedName name="SAPBEXrevision">43</definedName>
    <definedName name="SAPBEXsysID">"BWP"</definedName>
    <definedName name="SAPBEXwbID">"9X3VO5BH7HBIFV25KIDYABPEV"</definedName>
    <definedName name="SAPFuncF4Help" localSheetId="1">Main.SAPF4Help()</definedName>
    <definedName name="SAPFuncF4Help">Main.SAPF4Help()</definedName>
    <definedName name="SAPsysID">"708C5W7SBKP804JT78WJ0JNKI"</definedName>
    <definedName name="SAPwbID">"ARS"</definedName>
    <definedName name="saq">{"'Eng (page2)'!$A$1:$D$52"}</definedName>
    <definedName name="SAS">{"'Eng (page2)'!$A$1:$D$52"}</definedName>
    <definedName name="sass">{"'Eng (page2)'!$A$1:$D$52"}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">{"'Eng (page2)'!$A$1:$D$52"}</definedName>
    <definedName name="scen_date2">34251.8466087963</definedName>
    <definedName name="scen_date3">34251.8467476852</definedName>
    <definedName name="scen_date4">34251.8470138889</definedName>
    <definedName name="scen_name2">"OIL PRICE"</definedName>
    <definedName name="scen_name3">"INVESTMENTS"</definedName>
    <definedName name="scen_name4">"VAR.EXPENSES"</definedName>
    <definedName name="scen_user1">"PLUSPETROL"</definedName>
    <definedName name="scen_user2">"PLUSPETROL"</definedName>
    <definedName name="scen_user3">"PLUSPETROL"</definedName>
    <definedName name="scen_user4">"PLUSPETROL"</definedName>
    <definedName name="scen_value2">{"1"}</definedName>
    <definedName name="scen_value3">{"10"}</definedName>
    <definedName name="scen_value4">{"11"}</definedName>
    <definedName name="SCH">NA()</definedName>
    <definedName name="Sch_End">6</definedName>
    <definedName name="Sch_Start">3</definedName>
    <definedName name="SCHA">"A1.G25"</definedName>
    <definedName name="SCHC">"A40.G60"</definedName>
    <definedName name="SCHEDULE_10_K_15">"print title"</definedName>
    <definedName name="scm">NA()</definedName>
    <definedName name="scr">NA()</definedName>
    <definedName name="scs">{"'Eng (page2)'!$A$1:$D$52"}</definedName>
    <definedName name="sd3p">NA()</definedName>
    <definedName name="sdac">{"'Model'!$A$1:$N$53"}</definedName>
    <definedName name="SDDL">NA()</definedName>
    <definedName name="sddsdsd">{"'Eng (page2)'!$A$1:$D$52"}</definedName>
    <definedName name="sdfadadfasdfasdfad">{"'Eng (page2)'!$A$1:$D$52"}</definedName>
    <definedName name="sdfs">NA()</definedName>
    <definedName name="SDMONG">NA()</definedName>
    <definedName name="sdo">NA()</definedName>
    <definedName name="sdr">{"'Eng (page2)'!$A$1:$D$52"}</definedName>
    <definedName name="sdsd">{"'Eng (page2)'!$A$1:$D$52"}</definedName>
    <definedName name="sdsqw">{"'Model'!$A$1:$N$53"}</definedName>
    <definedName name="secsplit">"Chart 3"</definedName>
    <definedName name="sehw">{"'Eng (page2)'!$A$1:$D$52"}</definedName>
    <definedName name="Select_Report">NA()</definedName>
    <definedName name="sell">{"'Eng (page2)'!$A$1:$D$52"}</definedName>
    <definedName name="sell_1">{"'Eng (page2)'!$A$1:$D$52"}</definedName>
    <definedName name="Sell30">{"'Eng (page2)'!$A$1:$D$52"}</definedName>
    <definedName name="sencount">1</definedName>
    <definedName name="sfsf">{"'Monthly'!$A$3:$U$60"}</definedName>
    <definedName name="sg">{"'Model'!$A$1:$N$53"}</definedName>
    <definedName name="sgnc">NA()</definedName>
    <definedName name="sgvl">NA()</definedName>
    <definedName name="Sheet1">NA()</definedName>
    <definedName name="sheh">{"'Eng (page2)'!$A$1:$D$52"}</definedName>
    <definedName name="sht">NA()</definedName>
    <definedName name="sht3p">NA()</definedName>
    <definedName name="SIZE">NA()</definedName>
    <definedName name="skd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kiw">{"'Model'!$A$1:$N$53"}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>{"'Eng (page2)'!$A$1:$D$52"}</definedName>
    <definedName name="Soi">NA()</definedName>
    <definedName name="Soi_HamYen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anner_Auto_File">"C:\My Documents\tinh cdo.x2a"</definedName>
    <definedName name="SPEC">NA()</definedName>
    <definedName name="SPECSUMMARY">NA()</definedName>
    <definedName name="spk1p">NA()</definedName>
    <definedName name="spk3p">NA()</definedName>
    <definedName name="SPWS_WBID">"BD30D9E6-68EF-4737-8409-E39579A2B0AF"</definedName>
    <definedName name="sq">0.195*1.21</definedName>
    <definedName name="sqm.hcm">NA()</definedName>
    <definedName name="Sqms">NA()</definedName>
    <definedName name="srd">{"'Eng (page2)'!$A$1:$D$52"}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AB">{"'Eng (page2)'!$A$1:$D$52"}</definedName>
    <definedName name="ssssssss">{"'Eng (page2)'!$A$1:$D$52"}</definedName>
    <definedName name="ssssssssssss">{"'Sheet1'!$L$16"}</definedName>
    <definedName name="ssssssssssssssss">{"'Eng (page2)'!$A$1:$D$52"}</definedName>
    <definedName name="st3p">NA()</definedName>
    <definedName name="sta">0.1</definedName>
    <definedName name="stamp">{"'Eng (page2)'!$A$1:$D$52"}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EW">{"'Eng (page2)'!$A$1:$D$52"}</definedName>
    <definedName name="str">NA()</definedName>
    <definedName name="sug">{"'Eng (page2)'!$A$1:$D$52"}</definedName>
    <definedName name="SUMMARY">NA()</definedName>
    <definedName name="SUMMARY_35">NA()</definedName>
    <definedName name="SXX">{"'Eng (page2)'!$A$1:$D$52"}</definedName>
    <definedName name="t">NA()</definedName>
    <definedName name="T_35">NA()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able2">!$A$1:$C$405</definedName>
    <definedName name="TableName">"Dummy"</definedName>
    <definedName name="tadao">NA()</definedName>
    <definedName name="tai">{"'Model'!$A$1:$N$53"}</definedName>
    <definedName name="Taikhoan">NA()</definedName>
    <definedName name="TAMTINH">NA()</definedName>
    <definedName name="TaxTV">10%</definedName>
    <definedName name="TaxXL">5%</definedName>
    <definedName name="TB" localSheetId="1">BlankMacro1</definedName>
    <definedName name="TB">BlankMacro1</definedName>
    <definedName name="TB_group">{"'Sell_Office'!$C$5:$D$6"}</definedName>
    <definedName name="TB_group_1">{"'Sell_Office'!$C$5:$D$6"}</definedName>
    <definedName name="TB_print">{"'Sell_Office'!$C$5:$D$6"}</definedName>
    <definedName name="TB_print_1">{"'Sell_Office'!$C$5:$D$6"}</definedName>
    <definedName name="TBA">NA()</definedName>
    <definedName name="tbdd1p">NA()</definedName>
    <definedName name="tbdd3p">NA()</definedName>
    <definedName name="tbddsdl">NA()</definedName>
    <definedName name="TBI">NA()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>{"'Eng (page2)'!$A$1:$D$52"}</definedName>
    <definedName name="Tea">{"'Sell_Office'!$C$5:$D$6"}</definedName>
    <definedName name="Tea_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st">{"'Model'!$A$1:$N$53"}</definedName>
    <definedName name="TEST1">NA()</definedName>
    <definedName name="TEST2">NA()</definedName>
    <definedName name="TestAdd">"Test RefersTo1"</definedName>
    <definedName name="TESTHKEY">NA()</definedName>
    <definedName name="TESTKEYS">NA()</definedName>
    <definedName name="TESTVKEY">NA()</definedName>
    <definedName name="tew">{"'Eng (page2)'!$A$1:$D$52"}</definedName>
    <definedName name="text1">{"'Sheet1'!$L$16"}</definedName>
    <definedName name="TextRefCopyRangeCount">5</definedName>
    <definedName name="TG">NA()</definedName>
    <definedName name="tgkj">{"'Eng (page2)'!$A$1:$D$52"}</definedName>
    <definedName name="th">NA()</definedName>
    <definedName name="th3x15">NA()</definedName>
    <definedName name="thanayooth">{"'Monthly'!$A$3:$U$60"}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I">NA()</definedName>
    <definedName name="THI_35">NA()</definedName>
    <definedName name="thinh">NA()</definedName>
    <definedName name="THK">NA()</definedName>
    <definedName name="THK_35">NA()</definedName>
    <definedName name="THKP160">NA()</definedName>
    <definedName name="thkp3">NA()</definedName>
    <definedName name="thtr15">NA()</definedName>
    <definedName name="thtt">NA()</definedName>
    <definedName name="thucthanh">NA()</definedName>
    <definedName name="TI">{"'VQ ENG'!$A$1:$K$50"}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po_Foglio">"OehReport1"</definedName>
    <definedName name="TITAN">NA()</definedName>
    <definedName name="TK">NA()</definedName>
    <definedName name="TKYB">"TKYB"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1REBUILDOPTION">1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n">NA()</definedName>
    <definedName name="tooling" localSheetId="1">BlankMacro1</definedName>
    <definedName name="tooling">BlankMacro1</definedName>
    <definedName name="Tooling1" localSheetId="1">BlankMacro1</definedName>
    <definedName name="Tooling1">BlankMacro1</definedName>
    <definedName name="TOP">NA()</definedName>
    <definedName name="TOP_35">NA()</definedName>
    <definedName name="Total_Payment" localSheetId="1">Scheduled_Payment+Extra_Payment</definedName>
    <definedName name="Total_Payment">Scheduled_Payment+Extra_Payment</definedName>
    <definedName name="Total_Payment___0">NA()</definedName>
    <definedName name="Total_Payment___10">NA()</definedName>
    <definedName name="Total_Payment___2">NA()</definedName>
    <definedName name="Total_Payment___3">NA()</definedName>
    <definedName name="Total_Payment___4">NA()</definedName>
    <definedName name="Total_Payment___5">NA()</definedName>
    <definedName name="Total_Payment___6">NA()</definedName>
    <definedName name="Total_Payment___7">NA()</definedName>
    <definedName name="Total_Payment___8">NA()</definedName>
    <definedName name="Total_Payment___9">NA()</definedName>
    <definedName name="Total_Payment_1" localSheetId="1">Scheduled_Payment+Extra_Payment</definedName>
    <definedName name="Total_Payment_1">Scheduled_Payment+Extra_Payment</definedName>
    <definedName name="Total_Payment_100" localSheetId="1">Scheduled_Payment+Extra_Payment</definedName>
    <definedName name="Total_Payment_100">Scheduled_Payment+Extra_Payment</definedName>
    <definedName name="Total_Payment_101" localSheetId="1">Scheduled_Payment+Extra_Payment</definedName>
    <definedName name="Total_Payment_101">Scheduled_Payment+Extra_Payment</definedName>
    <definedName name="Total_Payment_13" localSheetId="1">Scheduled_Payment+Extra_Payment</definedName>
    <definedName name="Total_Payment_13">Scheduled_Payment+Extra_Payment</definedName>
    <definedName name="Total_Payment_14" localSheetId="1">Scheduled_Payment+Extra_Payment</definedName>
    <definedName name="Total_Payment_14">Scheduled_Payment+Extra_Payment</definedName>
    <definedName name="Total_Payment_15" localSheetId="1">Scheduled_Payment+Extra_Payment</definedName>
    <definedName name="Total_Payment_15">Scheduled_Payment+Extra_Payment</definedName>
    <definedName name="Total_Payment_16" localSheetId="1">Scheduled_Payment+Extra_Payment</definedName>
    <definedName name="Total_Payment_16">Scheduled_Payment+Extra_Payment</definedName>
    <definedName name="Total_Payment_17" localSheetId="1">Scheduled_Payment+Extra_Payment</definedName>
    <definedName name="Total_Payment_17">Scheduled_Payment+Extra_Payment</definedName>
    <definedName name="Total_Payment_18" localSheetId="1">Scheduled_Payment+Extra_Payment</definedName>
    <definedName name="Total_Payment_18">Scheduled_Payment+Extra_Payment</definedName>
    <definedName name="Total_Payment_19" localSheetId="1">Scheduled_Payment+Extra_Payment</definedName>
    <definedName name="Total_Payment_19">Scheduled_Payment+Extra_Payment</definedName>
    <definedName name="Total_Payment_20" localSheetId="1">Scheduled_Payment+Extra_Payment</definedName>
    <definedName name="Total_Payment_20">Scheduled_Payment+Extra_Payment</definedName>
    <definedName name="Total_Payment_21" localSheetId="1">Scheduled_Payment+Extra_Payment</definedName>
    <definedName name="Total_Payment_21">Scheduled_Payment+Extra_Payment</definedName>
    <definedName name="Total_Payment_22" localSheetId="1">Scheduled_Payment+Extra_Payment</definedName>
    <definedName name="Total_Payment_22">Scheduled_Payment+Extra_Payment</definedName>
    <definedName name="Total_Payment_23" localSheetId="1">Scheduled_Payment+Extra_Payment</definedName>
    <definedName name="Total_Payment_23">Scheduled_Payment+Extra_Payment</definedName>
    <definedName name="Total_Payment_35" localSheetId="1">Scheduled_Payment+Extra_Payment</definedName>
    <definedName name="Total_Payment_35">Scheduled_Payment+Extra_Payment</definedName>
    <definedName name="Total_Payment_39" localSheetId="1">Scheduled_Payment+Extra_Payment</definedName>
    <definedName name="Total_Payment_39">Scheduled_Payment+Extra_Payment</definedName>
    <definedName name="Total_Payment_4" localSheetId="1">Scheduled_Payment+Extra_Payment</definedName>
    <definedName name="Total_Payment_4">Scheduled_Payment+Extra_Payment</definedName>
    <definedName name="Total_Payment_41" localSheetId="1">Scheduled_Payment+Extra_Payment</definedName>
    <definedName name="Total_Payment_41">Scheduled_Payment+Extra_Payment</definedName>
    <definedName name="Total_Payment_42" localSheetId="1">Scheduled_Payment+Extra_Payment</definedName>
    <definedName name="Total_Payment_42">Scheduled_Payment+Extra_Payment</definedName>
    <definedName name="Total_Payment_5" localSheetId="1">Scheduled_Payment+Extra_Payment</definedName>
    <definedName name="Total_Payment_5">Scheduled_Payment+Extra_Payment</definedName>
    <definedName name="Total_Payment_54" localSheetId="1">Scheduled_Payment+Extra_Payment</definedName>
    <definedName name="Total_Payment_54">Scheduled_Payment+Extra_Payment</definedName>
    <definedName name="Total_Payment_58" localSheetId="1">Scheduled_Payment+Extra_Payment</definedName>
    <definedName name="Total_Payment_58">Scheduled_Payment+Extra_Payment</definedName>
    <definedName name="Total_Payment_60" localSheetId="1">Scheduled_Payment+Extra_Payment</definedName>
    <definedName name="Total_Payment_60">Scheduled_Payment+Extra_Payment</definedName>
    <definedName name="Total_Payment_61" localSheetId="1">Scheduled_Payment+Extra_Payment</definedName>
    <definedName name="Total_Payment_61">Scheduled_Payment+Extra_Payment</definedName>
    <definedName name="Total_Payment_62" localSheetId="1">Scheduled_Payment+Extra_Payment</definedName>
    <definedName name="Total_Payment_62">Scheduled_Payment+Extra_Payment</definedName>
    <definedName name="Total_Payment_63" localSheetId="1">Scheduled_Payment+Extra_Payment</definedName>
    <definedName name="Total_Payment_63">Scheduled_Payment+Extra_Payment</definedName>
    <definedName name="Total_Payment_64" localSheetId="1">Scheduled_Payment+Extra_Payment</definedName>
    <definedName name="Total_Payment_64">Scheduled_Payment+Extra_Payment</definedName>
    <definedName name="Total_Payment_68" localSheetId="1">Scheduled_Payment+Extra_Payment</definedName>
    <definedName name="Total_Payment_68">Scheduled_Payment+Extra_Payment</definedName>
    <definedName name="Total_Payment_69" localSheetId="1">Scheduled_Payment+Extra_Payment</definedName>
    <definedName name="Total_Payment_69">Scheduled_Payment+Extra_Payment</definedName>
    <definedName name="Total_Payment_76" localSheetId="1">Scheduled_Payment+Extra_Payment</definedName>
    <definedName name="Total_Payment_76">Scheduled_Payment+Extra_Payment</definedName>
    <definedName name="Total_Payment_79" localSheetId="1">Scheduled_Payment+Extra_Payment</definedName>
    <definedName name="Total_Payment_79">Scheduled_Payment+Extra_Payment</definedName>
    <definedName name="Total_Payment_80" localSheetId="1">Scheduled_Payment+Extra_Payment</definedName>
    <definedName name="Total_Payment_80">Scheduled_Payment+Extra_Payment</definedName>
    <definedName name="Total_Payment_81" localSheetId="1">Scheduled_Payment+Extra_Payment</definedName>
    <definedName name="Total_Payment_81">Scheduled_Payment+Extra_Payment</definedName>
    <definedName name="Total_Payment_82" localSheetId="1">Scheduled_Payment+Extra_Payment</definedName>
    <definedName name="Total_Payment_82">Scheduled_Payment+Extra_Payment</definedName>
    <definedName name="Total_Payment_83" localSheetId="1">Scheduled_Payment+Extra_Payment</definedName>
    <definedName name="Total_Payment_83">Scheduled_Payment+Extra_Payment</definedName>
    <definedName name="Total_Payment_95" localSheetId="1">Scheduled_Payment+Extra_Payment</definedName>
    <definedName name="Total_Payment_95">Scheduled_Payment+Extra_Payment</definedName>
    <definedName name="Total_Payment_96" localSheetId="1">Scheduled_Payment+Extra_Payment</definedName>
    <definedName name="Total_Payment_96">Scheduled_Payment+Extra_Payment</definedName>
    <definedName name="Total_Payment_97" localSheetId="1">Scheduled_Payment+Extra_Payment</definedName>
    <definedName name="Total_Payment_97">Scheduled_Payment+Extra_Payment</definedName>
    <definedName name="Total_Payment_98" localSheetId="1">Scheduled_Payment+Extra_Payment</definedName>
    <definedName name="Total_Payment_98">Scheduled_Payment+Extra_Payment</definedName>
    <definedName name="Total_Payment_99" localSheetId="1">Scheduled_Payment+Extra_Payment</definedName>
    <definedName name="Total_Payment_99">Scheduled_Payment+Extra_Payment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TOTOTO">{"'VQ ENG'!$A$1:$K$50"}</definedName>
    <definedName name="Townlets">NA()</definedName>
    <definedName name="townlets.hcm">NA()</definedName>
    <definedName name="TPLRP">NA()</definedName>
    <definedName name="TR">{"'Eng (page2)'!$A$1:$D$52"}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m">NA()</definedName>
    <definedName name="TRAM_35">NA()</definedName>
    <definedName name="tram100">NA()</definedName>
    <definedName name="tram1x25">NA()</definedName>
    <definedName name="TRANSFORMER">NA()</definedName>
    <definedName name="TRANSFORMER_35">NA()</definedName>
    <definedName name="TraTH">NA()</definedName>
    <definedName name="TRAVL">NA()</definedName>
    <definedName name="TRE">{"'Eng (page2)'!$A$1:$D$52"}</definedName>
    <definedName name="tre4r564t">{"'Eng (page2)'!$A$1:$D$52"}</definedName>
    <definedName name="treetree">{"'Model'!$A$1:$N$53"}</definedName>
    <definedName name="trhrgsrgfs">{"'Summary'!$A$5:$H$42"}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u10mtc">NA()</definedName>
    <definedName name="tru8mtc">NA()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hi">NA()</definedName>
    <definedName name="TTJA_LINK">{"'VQ ENG'!$A$1:$K$50"}</definedName>
    <definedName name="TTJA_TV">{"'VQ ENG'!$A$1:$K$50"}</definedName>
    <definedName name="TTK3p">NA()</definedName>
    <definedName name="ttronmk">NA()</definedName>
    <definedName name="ttt">NA()</definedName>
    <definedName name="ttt_35">NA()</definedName>
    <definedName name="tttb">NA()</definedName>
    <definedName name="tttb_35">NA()</definedName>
    <definedName name="tttt" localSheetId="1">Scheduled_Payment+Extra_Payment</definedName>
    <definedName name="tttt">Scheduled_Payment+Extra_Payment</definedName>
    <definedName name="tun">{"'Model'!$A$1:$N$53"}</definedName>
    <definedName name="TV_link_component">{"'VQ ENG'!$A$1:$K$50"}</definedName>
    <definedName name="tv75nc">NA()</definedName>
    <definedName name="tv75vl">NA()</definedName>
    <definedName name="TWE">{"'Eng (page2)'!$A$1:$D$52"}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UCost_1">NA()</definedName>
    <definedName name="UCost_2">NA()</definedName>
    <definedName name="ujj">{"'Eng (page2)'!$A$1:$D$52"}</definedName>
    <definedName name="UKL">{"'Eng (page2)'!$A$1:$D$52"}</definedName>
    <definedName name="unew">{"'Model'!$A$1:$N$53"}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OO">{"'Eng (page2)'!$A$1:$D$52"}</definedName>
    <definedName name="Uor">{"'Eng (page2)'!$A$1:$D$52"}</definedName>
    <definedName name="Uor_1">{"'Eng (page2)'!$A$1:$D$52"}</definedName>
    <definedName name="v">NA()</definedName>
    <definedName name="VA">NA()</definedName>
    <definedName name="VAÄT_LIEÄU">"ATRAM"</definedName>
    <definedName name="value">3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1" localSheetId="1">IF(Loan_Amount_1*Interest_Rate_1*Loan_Years_1*Loan_Start_1&gt;0,1,0)</definedName>
    <definedName name="Values_Entered_1">IF(Loan_Amount_1*Interest_Rate_1*Loan_Years_1*Loan_Start_1&gt;0,1,0)</definedName>
    <definedName name="Values_Entered_39" localSheetId="1">IF(Loan_Amount_39*Interest_Rate_39*Loan_Years_39*Loan_Start_39&gt;0,1,0)</definedName>
    <definedName name="Values_Entered_39">IF(Loan_Amount_39*Interest_Rate_39*Loan_Years_39*Loan_Start_39&gt;0,1,0)</definedName>
    <definedName name="Values_Entered_4" localSheetId="1">IF(Loan_Amount_4*Interest_Rate_4*Loan_Years_4*Loan_Start_4&gt;0,1,0)</definedName>
    <definedName name="Values_Entered_4">IF(Loan_Amount_4*Interest_Rate_4*Loan_Years_4*Loan_Start_4&gt;0,1,0)</definedName>
    <definedName name="Values_Entered_42" localSheetId="1">IF(Loan_Amount_42*Interest_Rate_42*Loan_Years_42*Loan_Start_42&gt;0,1,0)</definedName>
    <definedName name="Values_Entered_42">IF(Loan_Amount_42*Interest_Rate_42*Loan_Years_42*Loan_Start_42&gt;0,1,0)</definedName>
    <definedName name="Values_Entered_58" localSheetId="1">IF(Loan_Amount_58*Interest_Rate_58*Loan_Years_58*Loan_Start_58&gt;0,1,0)</definedName>
    <definedName name="Values_Entered_58">IF(Loan_Amount_58*Interest_Rate_58*Loan_Years_58*Loan_Start_58&gt;0,1,0)</definedName>
    <definedName name="Values_Entered_64" localSheetId="1">IF(Loan_Amount_64*Interest_Rate_64*Loan_Years_64*Loan_Start_64&gt;0,1,0)</definedName>
    <definedName name="Values_Entered_64">IF(Loan_Amount_64*Interest_Rate_64*Loan_Years_64*Loan_Start_64&gt;0,1,0)</definedName>
    <definedName name="Values_Entered_68" localSheetId="1">IF(Loan_Amount_68*Interest_Rate_68*Loan_Years_68*Loan_Start_68&gt;0,1,0)</definedName>
    <definedName name="Values_Entered_68">IF(Loan_Amount_68*Interest_Rate_68*Loan_Years_68*Loan_Start_68&gt;0,1,0)</definedName>
    <definedName name="Values_Entered_69" localSheetId="1">IF(Loan_Amount_69*Interest_Rate_69*Loan_Years_69*Loan_Start_69&gt;0,1,0)</definedName>
    <definedName name="Values_Entered_69">IF(Loan_Amount_69*Interest_Rate_69*Loan_Years_69*Loan_Start_69&gt;0,1,0)</definedName>
    <definedName name="Values_Entered_76" localSheetId="1">IF(Loan_Amount_76*Interest_Rate_76*Loan_Years_76*Loan_Start_76&gt;0,1,0)</definedName>
    <definedName name="Values_Entered_76">IF(Loan_Amount_76*Interest_Rate_76*Loan_Years_76*Loan_Start_76&gt;0,1,0)</definedName>
    <definedName name="valuevx">42.314159</definedName>
    <definedName name="VARIINST">NA()</definedName>
    <definedName name="VARIPURC">NA()</definedName>
    <definedName name="vb_1" localSheetId="1">IF('5 (3M)'!Values_Entered_1,Header_Row_1+'5 (3M)'!Number_of_Payments_1,Header_Row_1)</definedName>
    <definedName name="vb_1">IF(Values_Entered_1,Header_Row_1+Number_of_Payments_1,Header_Row_1)</definedName>
    <definedName name="vb_39" localSheetId="1">IF('5 (3M)'!Values_Entered_39,Header_Row_39+'5 (3M)'!Number_of_Payments_39,Header_Row_39)</definedName>
    <definedName name="vb_39">IF(Values_Entered_39,Header_Row_39+Number_of_Payments_39,Header_Row_39)</definedName>
    <definedName name="vb_4" localSheetId="1">IF('5 (3M)'!Values_Entered_4,Header_Row_4+'5 (3M)'!Number_of_Payments_4,Header_Row_4)</definedName>
    <definedName name="vb_4">IF(Values_Entered_4,Header_Row_4+Number_of_Payments_4,Header_Row_4)</definedName>
    <definedName name="vb_42" localSheetId="1">IF('5 (3M)'!Values_Entered_42,Header_Row_42+'5 (3M)'!Number_of_Payments_42,Header_Row_42)</definedName>
    <definedName name="vb_42">IF(Values_Entered_42,Header_Row_42+Number_of_Payments_42,Header_Row_42)</definedName>
    <definedName name="vb_58" localSheetId="1">IF('5 (3M)'!Values_Entered_58,Header_Row_58+'5 (3M)'!Number_of_Payments_58,Header_Row_58)</definedName>
    <definedName name="vb_58">IF(Values_Entered_58,Header_Row_58+Number_of_Payments_58,Header_Row_58)</definedName>
    <definedName name="vb_64" localSheetId="1">IF('5 (3M)'!Values_Entered_64,Header_Row_64+'5 (3M)'!Number_of_Payments_64,Header_Row_64)</definedName>
    <definedName name="vb_64">IF(Values_Entered_64,Header_Row_64+Number_of_Payments_64,Header_Row_64)</definedName>
    <definedName name="vb_68" localSheetId="1">IF('5 (3M)'!Values_Entered_68,Header_Row_68+'5 (3M)'!Number_of_Payments_68,Header_Row_68)</definedName>
    <definedName name="vb_68">IF(Values_Entered_68,Header_Row_68+Number_of_Payments_68,Header_Row_68)</definedName>
    <definedName name="vb_69" localSheetId="1">IF('5 (3M)'!Values_Entered_69,Header_Row_69+'5 (3M)'!Number_of_Payments_69,Header_Row_69)</definedName>
    <definedName name="vb_69">IF(Values_Entered_69,Header_Row_69+Number_of_Payments_69,Header_Row_69)</definedName>
    <definedName name="vb_76" localSheetId="1">IF('5 (3M)'!Values_Entered_76,Header_Row_76+'5 (3M)'!Number_of_Payments_76,Header_Row_76)</definedName>
    <definedName name="vb_76">IF(Values_Entered_76,Header_Row_76+Number_of_Payments_76,Header_Row_76)</definedName>
    <definedName name="vbs">{"'Model'!$A$1:$N$53"}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">{"'Model'!$A$1:$N$53"}</definedName>
    <definedName name="vcxa">NA()</definedName>
    <definedName name="vd3p">NA()</definedName>
    <definedName name="VDCLY">NA()</definedName>
    <definedName name="VDF">{"'Eng (page2)'!$A$1:$D$52"}</definedName>
    <definedName name="vdkt">NA()</definedName>
    <definedName name="vdsqe">{"'Model'!$A$1:$N$53"}</definedName>
    <definedName name="veevee">{"'Model'!$A$1:$N$53"}</definedName>
    <definedName name="vehicle" localSheetId="1">BlankMacro1</definedName>
    <definedName name="vehicle">BlankMacro1</definedName>
    <definedName name="versionno">1</definedName>
    <definedName name="vkds">NA()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I">{"'Proposal Balance Sheet'!$A$268:$L$320"}</definedName>
    <definedName name="vltco">NA()</definedName>
    <definedName name="vltr">NA()</definedName>
    <definedName name="vltram">NA()</definedName>
    <definedName name="vr3p">NA()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vv">{"'Sell_Office'!$C$5:$D$6"}</definedName>
    <definedName name="vxvx">{"'Eng (page2)'!$A$1:$D$52"}</definedName>
    <definedName name="vxvxert">{"'Eng (page2)'!$A$1:$D$52"}</definedName>
    <definedName name="Waiting">"Picture 1"</definedName>
    <definedName name="walkthrough">{"'Eng (page2)'!$A$1:$D$52"}</definedName>
    <definedName name="wanna">{"'Model'!$A$1:$N$53"}</definedName>
    <definedName name="WED">{"'Eng (page2)'!$A$1:$D$52"}</definedName>
    <definedName name="weee">{"'Eng (page2)'!$A$1:$D$52"}</definedName>
    <definedName name="weewee">{"'Model'!$A$1:$N$53"}</definedName>
    <definedName name="weg">{"'Model'!$A$1:$N$53"}</definedName>
    <definedName name="werwer">{"'Model'!$A$1:$N$53"}</definedName>
    <definedName name="wewewertrhgjgxd">{"'Eng (page2)'!$A$1:$D$52"}</definedName>
    <definedName name="wq">{"'Model'!$A$1:$N$53"}</definedName>
    <definedName name="wqw">{"'Model'!$A$1:$N$53"}</definedName>
    <definedName name="wqwrr">{"'Eng (page2)'!$A$1:$D$52"}</definedName>
    <definedName name="wr">{"'Eng (page2)'!$A$1:$D$52"}</definedName>
    <definedName name="ww">{"'Eng (page2)'!$A$1:$D$52"}</definedName>
    <definedName name="WWE">{"'Eng (page2)'!$A$1:$D$52"}</definedName>
    <definedName name="X">NA()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CCT">0.5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lqCom">"OK3"</definedName>
    <definedName name="XLS">{"'Eng (page2)'!$A$1:$D$52"}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ColumnsCount">1</definedName>
    <definedName name="XRefCopyRangeCount">1</definedName>
    <definedName name="XRefPasteRangeCount">1</definedName>
    <definedName name="xs" localSheetId="1">BlankMacro1</definedName>
    <definedName name="xs">BlankMacro1</definedName>
    <definedName name="XSA">{"'Eng (page2)'!$A$1:$D$52"}</definedName>
    <definedName name="XSAX">{"'Eng (page2)'!$A$1:$D$52"}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WC">{"'Eng (page2)'!$A$1:$D$52"}</definedName>
    <definedName name="xwee">{"'Model'!$A$1:$N$53"}</definedName>
    <definedName name="xxxx">{"'Eng (page2)'!$A$1:$D$52"}</definedName>
    <definedName name="y_1" localSheetId="1">Scheduled_Payment+Extra_Payment</definedName>
    <definedName name="y_1">Scheduled_Payment+Extra_Payment</definedName>
    <definedName name="y_100" localSheetId="1">Scheduled_Payment+Extra_Payment</definedName>
    <definedName name="y_100">Scheduled_Payment+Extra_Payment</definedName>
    <definedName name="y_101" localSheetId="1">Scheduled_Payment+Extra_Payment</definedName>
    <definedName name="y_101">Scheduled_Payment+Extra_Payment</definedName>
    <definedName name="y_13" localSheetId="1">Scheduled_Payment+Extra_Payment</definedName>
    <definedName name="y_13">Scheduled_Payment+Extra_Payment</definedName>
    <definedName name="y_14" localSheetId="1">Scheduled_Payment+Extra_Payment</definedName>
    <definedName name="y_14">Scheduled_Payment+Extra_Payment</definedName>
    <definedName name="y_15" localSheetId="1">Scheduled_Payment+Extra_Payment</definedName>
    <definedName name="y_15">Scheduled_Payment+Extra_Payment</definedName>
    <definedName name="y_16" localSheetId="1">Scheduled_Payment+Extra_Payment</definedName>
    <definedName name="y_16">Scheduled_Payment+Extra_Payment</definedName>
    <definedName name="y_17" localSheetId="1">Scheduled_Payment+Extra_Payment</definedName>
    <definedName name="y_17">Scheduled_Payment+Extra_Payment</definedName>
    <definedName name="y_18" localSheetId="1">Scheduled_Payment+Extra_Payment</definedName>
    <definedName name="y_18">Scheduled_Payment+Extra_Payment</definedName>
    <definedName name="y_19" localSheetId="1">Scheduled_Payment+Extra_Payment</definedName>
    <definedName name="y_19">Scheduled_Payment+Extra_Payment</definedName>
    <definedName name="y_20" localSheetId="1">Scheduled_Payment+Extra_Payment</definedName>
    <definedName name="y_20">Scheduled_Payment+Extra_Payment</definedName>
    <definedName name="y_21" localSheetId="1">Scheduled_Payment+Extra_Payment</definedName>
    <definedName name="y_21">Scheduled_Payment+Extra_Payment</definedName>
    <definedName name="y_22" localSheetId="1">Scheduled_Payment+Extra_Payment</definedName>
    <definedName name="y_22">Scheduled_Payment+Extra_Payment</definedName>
    <definedName name="y_23" localSheetId="1">Scheduled_Payment+Extra_Payment</definedName>
    <definedName name="y_23">Scheduled_Payment+Extra_Payment</definedName>
    <definedName name="y_35" localSheetId="1">Scheduled_Payment+Extra_Payment</definedName>
    <definedName name="y_35">Scheduled_Payment+Extra_Payment</definedName>
    <definedName name="y_39" localSheetId="1">Scheduled_Payment+Extra_Payment</definedName>
    <definedName name="y_39">Scheduled_Payment+Extra_Payment</definedName>
    <definedName name="y_4" localSheetId="1">Scheduled_Payment+Extra_Payment</definedName>
    <definedName name="y_4">Scheduled_Payment+Extra_Payment</definedName>
    <definedName name="y_41" localSheetId="1">Scheduled_Payment+Extra_Payment</definedName>
    <definedName name="y_41">Scheduled_Payment+Extra_Payment</definedName>
    <definedName name="y_42" localSheetId="1">Scheduled_Payment+Extra_Payment</definedName>
    <definedName name="y_42">Scheduled_Payment+Extra_Payment</definedName>
    <definedName name="y_5" localSheetId="1">Scheduled_Payment+Extra_Payment</definedName>
    <definedName name="y_5">Scheduled_Payment+Extra_Payment</definedName>
    <definedName name="y_54" localSheetId="1">Scheduled_Payment+Extra_Payment</definedName>
    <definedName name="y_54">Scheduled_Payment+Extra_Payment</definedName>
    <definedName name="y_58" localSheetId="1">Scheduled_Payment+Extra_Payment</definedName>
    <definedName name="y_58">Scheduled_Payment+Extra_Payment</definedName>
    <definedName name="y_60" localSheetId="1">Scheduled_Payment+Extra_Payment</definedName>
    <definedName name="y_60">Scheduled_Payment+Extra_Payment</definedName>
    <definedName name="y_61" localSheetId="1">Scheduled_Payment+Extra_Payment</definedName>
    <definedName name="y_61">Scheduled_Payment+Extra_Payment</definedName>
    <definedName name="y_62" localSheetId="1">Scheduled_Payment+Extra_Payment</definedName>
    <definedName name="y_62">Scheduled_Payment+Extra_Payment</definedName>
    <definedName name="y_63" localSheetId="1">Scheduled_Payment+Extra_Payment</definedName>
    <definedName name="y_63">Scheduled_Payment+Extra_Payment</definedName>
    <definedName name="y_64" localSheetId="1">Scheduled_Payment+Extra_Payment</definedName>
    <definedName name="y_64">Scheduled_Payment+Extra_Payment</definedName>
    <definedName name="y_68" localSheetId="1">Scheduled_Payment+Extra_Payment</definedName>
    <definedName name="y_68">Scheduled_Payment+Extra_Payment</definedName>
    <definedName name="y_69" localSheetId="1">Scheduled_Payment+Extra_Payment</definedName>
    <definedName name="y_69">Scheduled_Payment+Extra_Payment</definedName>
    <definedName name="y_76" localSheetId="1">Scheduled_Payment+Extra_Payment</definedName>
    <definedName name="y_76">Scheduled_Payment+Extra_Payment</definedName>
    <definedName name="y_79" localSheetId="1">Scheduled_Payment+Extra_Payment</definedName>
    <definedName name="y_79">Scheduled_Payment+Extra_Payment</definedName>
    <definedName name="y_80" localSheetId="1">Scheduled_Payment+Extra_Payment</definedName>
    <definedName name="y_80">Scheduled_Payment+Extra_Payment</definedName>
    <definedName name="y_81" localSheetId="1">Scheduled_Payment+Extra_Payment</definedName>
    <definedName name="y_81">Scheduled_Payment+Extra_Payment</definedName>
    <definedName name="y_82" localSheetId="1">Scheduled_Payment+Extra_Payment</definedName>
    <definedName name="y_82">Scheduled_Payment+Extra_Payment</definedName>
    <definedName name="y_83" localSheetId="1">Scheduled_Payment+Extra_Payment</definedName>
    <definedName name="y_83">Scheduled_Payment+Extra_Payment</definedName>
    <definedName name="y_95" localSheetId="1">Scheduled_Payment+Extra_Payment</definedName>
    <definedName name="y_95">Scheduled_Payment+Extra_Payment</definedName>
    <definedName name="y_96" localSheetId="1">Scheduled_Payment+Extra_Payment</definedName>
    <definedName name="y_96">Scheduled_Payment+Extra_Payment</definedName>
    <definedName name="y_97" localSheetId="1">Scheduled_Payment+Extra_Payment</definedName>
    <definedName name="y_97">Scheduled_Payment+Extra_Payment</definedName>
    <definedName name="y_98" localSheetId="1">Scheduled_Payment+Extra_Payment</definedName>
    <definedName name="y_98">Scheduled_Payment+Extra_Payment</definedName>
    <definedName name="y_99" localSheetId="1">Scheduled_Payment+Extra_Payment</definedName>
    <definedName name="y_99">Scheduled_Payment+Extra_Payment</definedName>
    <definedName name="yhn">{"'Eng (page2)'!$A$1:$D$52"}</definedName>
    <definedName name="yinyin">{"'Model'!$A$1:$N$53"}</definedName>
    <definedName name="YRE">{"'Eng (page2)'!$A$1:$D$52"}</definedName>
    <definedName name="yrprd">"year"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ry">{"'Eng (page2)'!$A$1:$D$52"}</definedName>
    <definedName name="YTU">{"'Eng (page2)'!$A$1:$D$52"}</definedName>
    <definedName name="ywer">{"'Eng (page2)'!$A$1:$D$52"}</definedName>
    <definedName name="YWRW">{"'Eng (page2)'!$A$1:$D$52"}</definedName>
    <definedName name="yy_1" localSheetId="1">Scheduled_Payment+Extra_Payment</definedName>
    <definedName name="yy_1">Scheduled_Payment+Extra_Payment</definedName>
    <definedName name="yy_100" localSheetId="1">Scheduled_Payment+Extra_Payment</definedName>
    <definedName name="yy_100">Scheduled_Payment+Extra_Payment</definedName>
    <definedName name="yy_101" localSheetId="1">Scheduled_Payment+Extra_Payment</definedName>
    <definedName name="yy_101">Scheduled_Payment+Extra_Payment</definedName>
    <definedName name="yy_13" localSheetId="1">Scheduled_Payment+Extra_Payment</definedName>
    <definedName name="yy_13">Scheduled_Payment+Extra_Payment</definedName>
    <definedName name="yy_14" localSheetId="1">Scheduled_Payment+Extra_Payment</definedName>
    <definedName name="yy_14">Scheduled_Payment+Extra_Payment</definedName>
    <definedName name="yy_15" localSheetId="1">Scheduled_Payment+Extra_Payment</definedName>
    <definedName name="yy_15">Scheduled_Payment+Extra_Payment</definedName>
    <definedName name="yy_16" localSheetId="1">Scheduled_Payment+Extra_Payment</definedName>
    <definedName name="yy_16">Scheduled_Payment+Extra_Payment</definedName>
    <definedName name="yy_17" localSheetId="1">Scheduled_Payment+Extra_Payment</definedName>
    <definedName name="yy_17">Scheduled_Payment+Extra_Payment</definedName>
    <definedName name="yy_18" localSheetId="1">Scheduled_Payment+Extra_Payment</definedName>
    <definedName name="yy_18">Scheduled_Payment+Extra_Payment</definedName>
    <definedName name="yy_19" localSheetId="1">Scheduled_Payment+Extra_Payment</definedName>
    <definedName name="yy_19">Scheduled_Payment+Extra_Payment</definedName>
    <definedName name="yy_20" localSheetId="1">Scheduled_Payment+Extra_Payment</definedName>
    <definedName name="yy_20">Scheduled_Payment+Extra_Payment</definedName>
    <definedName name="yy_21" localSheetId="1">Scheduled_Payment+Extra_Payment</definedName>
    <definedName name="yy_21">Scheduled_Payment+Extra_Payment</definedName>
    <definedName name="yy_22" localSheetId="1">Scheduled_Payment+Extra_Payment</definedName>
    <definedName name="yy_22">Scheduled_Payment+Extra_Payment</definedName>
    <definedName name="yy_23" localSheetId="1">Scheduled_Payment+Extra_Payment</definedName>
    <definedName name="yy_23">Scheduled_Payment+Extra_Payment</definedName>
    <definedName name="yy_35" localSheetId="1">Scheduled_Payment+Extra_Payment</definedName>
    <definedName name="yy_35">Scheduled_Payment+Extra_Payment</definedName>
    <definedName name="yy_39" localSheetId="1">Scheduled_Payment+Extra_Payment</definedName>
    <definedName name="yy_39">Scheduled_Payment+Extra_Payment</definedName>
    <definedName name="yy_4" localSheetId="1">Scheduled_Payment+Extra_Payment</definedName>
    <definedName name="yy_4">Scheduled_Payment+Extra_Payment</definedName>
    <definedName name="yy_41" localSheetId="1">Scheduled_Payment+Extra_Payment</definedName>
    <definedName name="yy_41">Scheduled_Payment+Extra_Payment</definedName>
    <definedName name="yy_42" localSheetId="1">Scheduled_Payment+Extra_Payment</definedName>
    <definedName name="yy_42">Scheduled_Payment+Extra_Payment</definedName>
    <definedName name="yy_5" localSheetId="1">Scheduled_Payment+Extra_Payment</definedName>
    <definedName name="yy_5">Scheduled_Payment+Extra_Payment</definedName>
    <definedName name="yy_54" localSheetId="1">Scheduled_Payment+Extra_Payment</definedName>
    <definedName name="yy_54">Scheduled_Payment+Extra_Payment</definedName>
    <definedName name="yy_58" localSheetId="1">Scheduled_Payment+Extra_Payment</definedName>
    <definedName name="yy_58">Scheduled_Payment+Extra_Payment</definedName>
    <definedName name="yy_60" localSheetId="1">Scheduled_Payment+Extra_Payment</definedName>
    <definedName name="yy_60">Scheduled_Payment+Extra_Payment</definedName>
    <definedName name="yy_61" localSheetId="1">Scheduled_Payment+Extra_Payment</definedName>
    <definedName name="yy_61">Scheduled_Payment+Extra_Payment</definedName>
    <definedName name="yy_62" localSheetId="1">Scheduled_Payment+Extra_Payment</definedName>
    <definedName name="yy_62">Scheduled_Payment+Extra_Payment</definedName>
    <definedName name="yy_63" localSheetId="1">Scheduled_Payment+Extra_Payment</definedName>
    <definedName name="yy_63">Scheduled_Payment+Extra_Payment</definedName>
    <definedName name="yy_64" localSheetId="1">Scheduled_Payment+Extra_Payment</definedName>
    <definedName name="yy_64">Scheduled_Payment+Extra_Payment</definedName>
    <definedName name="yy_68" localSheetId="1">Scheduled_Payment+Extra_Payment</definedName>
    <definedName name="yy_68">Scheduled_Payment+Extra_Payment</definedName>
    <definedName name="yy_69" localSheetId="1">Scheduled_Payment+Extra_Payment</definedName>
    <definedName name="yy_69">Scheduled_Payment+Extra_Payment</definedName>
    <definedName name="yy_76" localSheetId="1">Scheduled_Payment+Extra_Payment</definedName>
    <definedName name="yy_76">Scheduled_Payment+Extra_Payment</definedName>
    <definedName name="yy_79" localSheetId="1">Scheduled_Payment+Extra_Payment</definedName>
    <definedName name="yy_79">Scheduled_Payment+Extra_Payment</definedName>
    <definedName name="yy_80" localSheetId="1">Scheduled_Payment+Extra_Payment</definedName>
    <definedName name="yy_80">Scheduled_Payment+Extra_Payment</definedName>
    <definedName name="yy_81" localSheetId="1">Scheduled_Payment+Extra_Payment</definedName>
    <definedName name="yy_81">Scheduled_Payment+Extra_Payment</definedName>
    <definedName name="yy_82" localSheetId="1">Scheduled_Payment+Extra_Payment</definedName>
    <definedName name="yy_82">Scheduled_Payment+Extra_Payment</definedName>
    <definedName name="yy_83" localSheetId="1">Scheduled_Payment+Extra_Payment</definedName>
    <definedName name="yy_83">Scheduled_Payment+Extra_Payment</definedName>
    <definedName name="yy_95" localSheetId="1">Scheduled_Payment+Extra_Payment</definedName>
    <definedName name="yy_95">Scheduled_Payment+Extra_Payment</definedName>
    <definedName name="yy_96" localSheetId="1">Scheduled_Payment+Extra_Payment</definedName>
    <definedName name="yy_96">Scheduled_Payment+Extra_Payment</definedName>
    <definedName name="yy_97" localSheetId="1">Scheduled_Payment+Extra_Payment</definedName>
    <definedName name="yy_97">Scheduled_Payment+Extra_Payment</definedName>
    <definedName name="yy_98" localSheetId="1">Scheduled_Payment+Extra_Payment</definedName>
    <definedName name="yy_98">Scheduled_Payment+Extra_Payment</definedName>
    <definedName name="yy_99" localSheetId="1">Scheduled_Payment+Extra_Payment</definedName>
    <definedName name="yy_99">Scheduled_Payment+Extra_Payment</definedName>
    <definedName name="yyy">{"'Eng (page2)'!$A$1:$D$52"}</definedName>
    <definedName name="Z">NA()</definedName>
    <definedName name="zasx">{"'Eng (page2)'!$A$1:$D$52"}</definedName>
    <definedName name="ZC">{"'Model'!$A$1:$N$53"}</definedName>
    <definedName name="ZC_1">{"'Model'!$A$1:$N$53"}</definedName>
    <definedName name="ZD">{"'Eng (page2)'!$A$1:$D$52"}</definedName>
    <definedName name="ZD1copy">{"'Eng (page2)'!$A$1:$D$52"}</definedName>
    <definedName name="ze">{"'Model'!$A$1:$N$53"}</definedName>
    <definedName name="zed1">"Q"</definedName>
    <definedName name="ZL">{"'Eng (page2)'!$A$1:$D$52"}</definedName>
    <definedName name="zxc">{"'Eng (page2)'!$A$1:$D$52"}</definedName>
    <definedName name="zxcv">{"'Eng (page2)'!$A$1:$D$52"}</definedName>
    <definedName name="ZYX">NA()</definedName>
    <definedName name="ZYX_35">NA()</definedName>
    <definedName name="zz">{"'Eng (page2)'!$A$1:$D$52"}</definedName>
    <definedName name="ZZZ">NA()</definedName>
    <definedName name="ZZZ_35">NA()</definedName>
    <definedName name="いいいいｋ">{"'Eng (page2)'!$A$1:$D$52"}</definedName>
    <definedName name="ｶｸ9">{"'VQ ENG'!$A$1:$K$50"}</definedName>
    <definedName name="セレクト">"ボタン 22"</definedName>
    <definedName name="เงินเดือน">{"'Eng (page2)'!$A$1:$D$52"}</definedName>
    <definedName name="เด">{"'Model'!$A$1:$N$53"}</definedName>
    <definedName name="แดดเก">{"'Model'!$A$1:$N$53"}</definedName>
    <definedName name="แนวคำตอบ">{"'Model'!$A$1:$N$53"}</definedName>
    <definedName name="แบบสอบถาม28_2_44">"$"</definedName>
    <definedName name="แพร" localSheetId="1">BlankMacro1</definedName>
    <definedName name="แพร">BlankMacro1</definedName>
    <definedName name="ก">{"'Model'!$A$1:$N$53"}</definedName>
    <definedName name="ก_1" localSheetId="1">IF('5 (3M)'!Values_Entered_1,Header_Row_1+'5 (3M)'!Number_of_Payments_1,Header_Row_1)</definedName>
    <definedName name="ก_1">IF(Values_Entered_1,Header_Row_1+Number_of_Payments_1,Header_Row_1)</definedName>
    <definedName name="ก_4" localSheetId="1">IF('5 (3M)'!Values_Entered_4,Header_Row_4+'5 (3M)'!Number_of_Payments_4,Header_Row_4)</definedName>
    <definedName name="ก_4">IF(Values_Entered_4,Header_Row_4+Number_of_Payments_4,Header_Row_4)</definedName>
    <definedName name="ก_64" localSheetId="1">IF('5 (3M)'!Values_Entered_64,Header_Row_64+'5 (3M)'!Number_of_Payments_64,Header_Row_64)</definedName>
    <definedName name="ก_64">IF(Values_Entered_64,Header_Row_64+Number_of_Payments_64,Header_Row_64)</definedName>
    <definedName name="ก_69" localSheetId="1">IF('5 (3M)'!Values_Entered_69,Header_Row_69+'5 (3M)'!Number_of_Payments_69,Header_Row_69)</definedName>
    <definedName name="ก_69">IF(Values_Entered_69,Header_Row_69+Number_of_Payments_69,Header_Row_69)</definedName>
    <definedName name="ก_76" localSheetId="1">IF('5 (3M)'!Values_Entered_76,Header_Row_76+'5 (3M)'!Number_of_Payments_76,Header_Row_76)</definedName>
    <definedName name="ก_76">IF(Values_Entered_76,Header_Row_76+Number_of_Payments_76,Header_Row_76)</definedName>
    <definedName name="กเด" localSheetId="1">BlankMacro1</definedName>
    <definedName name="กเด">BlankMacro1</definedName>
    <definedName name="กกก">{"'Model'!$A$1:$N$53"}</definedName>
    <definedName name="กดากดน">{"'Eng (page2)'!$A$1:$D$52"}</definedName>
    <definedName name="กราฟ" localSheetId="1">IF(Loan_Amount*Interest_Rate*Loan_Years*Loan_Start&gt;0,1,0)</definedName>
    <definedName name="กราฟ">IF(Loan_Amount*Interest_Rate*Loan_Years*Loan_Start&gt;0,1,0)</definedName>
    <definedName name="กราฟ16" localSheetId="1">IF(Loan_Amount*Interest_Rate*Loan_Years*Loan_Start&gt;0,1,0)</definedName>
    <definedName name="กราฟ16">IF(Loan_Amount*Interest_Rate*Loan_Years*Loan_Start&gt;0,1,0)</definedName>
    <definedName name="กราฟ2" localSheetId="1">DATE(YEAR(Loan_Start),MONTH(Loan_Start)+Payment_Number,DAY(Loan_Start))</definedName>
    <definedName name="กราฟ2">DATE(YEAR(Loan_Start),MONTH(Loan_Start)+Payment_Number,DAY(Loan_Start))</definedName>
    <definedName name="กราฟp" localSheetId="1">IF(Loan_Amount*Interest_Rate*Loan_Years*Loan_Start&gt;0,1,0)</definedName>
    <definedName name="กราฟp">IF(Loan_Amount*Interest_Rate*Loan_Years*Loan_Start&gt;0,1,0)</definedName>
    <definedName name="ขขขขข">{"'Sell_Office'!$C$5:$D$6"}</definedName>
    <definedName name="ค่าเสื่อมอาคารปี4445">"$"</definedName>
    <definedName name="งบการเงิน" localSheetId="1">Scheduled_Payment+Extra_Payment</definedName>
    <definedName name="งบการเงิน">Scheduled_Payment+Extra_Payment</definedName>
    <definedName name="ด_1" localSheetId="1">Scheduled_Payment+Extra_Payment</definedName>
    <definedName name="ด_1">Scheduled_Payment+Extra_Payment</definedName>
    <definedName name="ด_4" localSheetId="1">Scheduled_Payment+Extra_Payment</definedName>
    <definedName name="ด_4">Scheduled_Payment+Extra_Payment</definedName>
    <definedName name="ด_5" localSheetId="1">Scheduled_Payment+Extra_Payment</definedName>
    <definedName name="ด_5">Scheduled_Payment+Extra_Payment</definedName>
    <definedName name="ด_64" localSheetId="1">Scheduled_Payment+Extra_Payment</definedName>
    <definedName name="ด_64">Scheduled_Payment+Extra_Payment</definedName>
    <definedName name="ด_69" localSheetId="1">Scheduled_Payment+Extra_Payment</definedName>
    <definedName name="ด_69">Scheduled_Payment+Extra_Payment</definedName>
    <definedName name="ด_76" localSheetId="1">Scheduled_Payment+Extra_Payment</definedName>
    <definedName name="ด_76">Scheduled_Payment+Extra_Payment</definedName>
    <definedName name="ป">{"'Model'!$A$1:$N$53"}</definedName>
    <definedName name="ผิดพลาด">"บกพร่อง"</definedName>
    <definedName name="ฟ" localSheetId="1">Scheduled_Payment+Extra_Payment</definedName>
    <definedName name="ฟ">Scheduled_Payment+Extra_Payment</definedName>
    <definedName name="ฟ_1" localSheetId="1">Scheduled_Payment+Extra_Payment</definedName>
    <definedName name="ฟ_1">Scheduled_Payment+Extra_Payment</definedName>
    <definedName name="ฟ_101" localSheetId="1">Scheduled_Payment+Extra_Payment</definedName>
    <definedName name="ฟ_101">Scheduled_Payment+Extra_Payment</definedName>
    <definedName name="ฟ_13" localSheetId="1">Scheduled_Payment+Extra_Payment</definedName>
    <definedName name="ฟ_13">Scheduled_Payment+Extra_Payment</definedName>
    <definedName name="ฟ_14" localSheetId="1">Scheduled_Payment+Extra_Payment</definedName>
    <definedName name="ฟ_14">Scheduled_Payment+Extra_Payment</definedName>
    <definedName name="ฟ_15" localSheetId="1">Scheduled_Payment+Extra_Payment</definedName>
    <definedName name="ฟ_15">Scheduled_Payment+Extra_Payment</definedName>
    <definedName name="ฟ_16" localSheetId="1">Scheduled_Payment+Extra_Payment</definedName>
    <definedName name="ฟ_16">Scheduled_Payment+Extra_Payment</definedName>
    <definedName name="ฟ_17" localSheetId="1">Scheduled_Payment+Extra_Payment</definedName>
    <definedName name="ฟ_17">Scheduled_Payment+Extra_Payment</definedName>
    <definedName name="ฟ_18" localSheetId="1">Scheduled_Payment+Extra_Payment</definedName>
    <definedName name="ฟ_18">Scheduled_Payment+Extra_Payment</definedName>
    <definedName name="ฟ_19" localSheetId="1">Scheduled_Payment+Extra_Payment</definedName>
    <definedName name="ฟ_19">Scheduled_Payment+Extra_Payment</definedName>
    <definedName name="ฟ_20" localSheetId="1">Scheduled_Payment+Extra_Payment</definedName>
    <definedName name="ฟ_20">Scheduled_Payment+Extra_Payment</definedName>
    <definedName name="ฟ_21" localSheetId="1">Scheduled_Payment+Extra_Payment</definedName>
    <definedName name="ฟ_21">Scheduled_Payment+Extra_Payment</definedName>
    <definedName name="ฟ_22" localSheetId="1">Scheduled_Payment+Extra_Payment</definedName>
    <definedName name="ฟ_22">Scheduled_Payment+Extra_Payment</definedName>
    <definedName name="ฟ_23" localSheetId="1">Scheduled_Payment+Extra_Payment</definedName>
    <definedName name="ฟ_23">Scheduled_Payment+Extra_Payment</definedName>
    <definedName name="ฟ_4" localSheetId="1">Scheduled_Payment+Extra_Payment</definedName>
    <definedName name="ฟ_4">Scheduled_Payment+Extra_Payment</definedName>
    <definedName name="ฟ_5" localSheetId="1">Scheduled_Payment+Extra_Payment</definedName>
    <definedName name="ฟ_5">Scheduled_Payment+Extra_Payment</definedName>
    <definedName name="ฟ_64" localSheetId="1">Scheduled_Payment+Extra_Payment</definedName>
    <definedName name="ฟ_64">Scheduled_Payment+Extra_Payment</definedName>
    <definedName name="ฟ_69" localSheetId="1">Scheduled_Payment+Extra_Payment</definedName>
    <definedName name="ฟ_69">Scheduled_Payment+Extra_Payment</definedName>
    <definedName name="ฟ_76" localSheetId="1">Scheduled_Payment+Extra_Payment</definedName>
    <definedName name="ฟ_76">Scheduled_Payment+Extra_Payment</definedName>
    <definedName name="ฟ_99" localSheetId="1">Scheduled_Payment+Extra_Payment</definedName>
    <definedName name="ฟ_99">Scheduled_Payment+Extra_Payment</definedName>
    <definedName name="ร">{"'Model'!$A$1:$N$53"}</definedName>
    <definedName name="รายละเอียด" localSheetId="1">IF(Loan_Amount*Interest_Rate*Loan_Years*Loan_Start&gt;0,1,0)</definedName>
    <definedName name="รายละเอียด">IF(Loan_Amount*Interest_Rate*Loan_Years*Loan_Start&gt;0,1,0)</definedName>
    <definedName name="สบทร">{"'Model'!$A$1:$N$53"}</definedName>
    <definedName name="ส่วนลดจ่าย">{"'Eng (page2)'!$A$1:$D$52"}</definedName>
    <definedName name="สสสส_1" localSheetId="1">DATE(YEAR(Loan_Start_1),MONTH(Loan_Start_1)+Payment_Number,DAY(Loan_Start_1))</definedName>
    <definedName name="สสสส_1">DATE(YEAR(Loan_Start_1),MONTH(Loan_Start_1)+Payment_Number,DAY(Loan_Start_1))</definedName>
    <definedName name="สสสส_4" localSheetId="1">DATE(YEAR(Loan_Start_4),MONTH(Loan_Start_4)+Payment_Number,DAY(Loan_Start_4))</definedName>
    <definedName name="สสสส_4">DATE(YEAR(Loan_Start_4),MONTH(Loan_Start_4)+Payment_Number,DAY(Loan_Start_4))</definedName>
    <definedName name="สสสส_64" localSheetId="1">DATE(YEAR(Loan_Start_64),MONTH(Loan_Start_64)+Payment_Number,DAY(Loan_Start_64))</definedName>
    <definedName name="สสสส_64">DATE(YEAR(Loan_Start_64),MONTH(Loan_Start_64)+Payment_Number,DAY(Loan_Start_64))</definedName>
    <definedName name="สสสส_69" localSheetId="1">DATE(YEAR(Loan_Start_69),MONTH(Loan_Start_69)+Payment_Number,DAY(Loan_Start_69))</definedName>
    <definedName name="สสสส_69">DATE(YEAR(Loan_Start_69),MONTH(Loan_Start_69)+Payment_Number,DAY(Loan_Start_69))</definedName>
    <definedName name="สสสส_76" localSheetId="1">DATE(YEAR(Loan_Start_76),MONTH(Loan_Start_76)+Payment_Number,DAY(Loan_Start_76))</definedName>
    <definedName name="สสสส_76">DATE(YEAR(Loan_Start_76),MONTH(Loan_Start_76)+Payment_Number,DAY(Loan_Start_76))</definedName>
    <definedName name="สาวาฟหก" localSheetId="1">Scheduled_Payment+Extra_Payment</definedName>
    <definedName name="สาวาฟหก">Scheduled_Payment+Extra_Payment</definedName>
    <definedName name="อ_">"'file:///d:/qc job 4445/remelt/feb14.xls'#$r.$"</definedName>
    <definedName name="อ_1" localSheetId="1">IF('5 (3M)'!Values_Entered_1,Header_Row_1+'5 (3M)'!Number_of_Payments_1,Header_Row_1)</definedName>
    <definedName name="อ_1">IF(Values_Entered_1,Header_Row_1+Number_of_Payments_1,Header_Row_1)</definedName>
    <definedName name="อ_39" localSheetId="1">IF('5 (3M)'!Values_Entered_39,Header_Row_39+'5 (3M)'!Number_of_Payments_39,Header_Row_39)</definedName>
    <definedName name="อ_39">IF(Values_Entered_39,Header_Row_39+Number_of_Payments_39,Header_Row_39)</definedName>
    <definedName name="อ_4" localSheetId="1">IF('5 (3M)'!Values_Entered_4,Header_Row_4+'5 (3M)'!Number_of_Payments_4,Header_Row_4)</definedName>
    <definedName name="อ_4">IF(Values_Entered_4,Header_Row_4+Number_of_Payments_4,Header_Row_4)</definedName>
    <definedName name="อ_42" localSheetId="1">IF('5 (3M)'!Values_Entered_42,Header_Row_42+'5 (3M)'!Number_of_Payments_42,Header_Row_42)</definedName>
    <definedName name="อ_42">IF(Values_Entered_42,Header_Row_42+Number_of_Payments_42,Header_Row_42)</definedName>
    <definedName name="อ_58" localSheetId="1">IF('5 (3M)'!Values_Entered_58,Header_Row_58+'5 (3M)'!Number_of_Payments_58,Header_Row_58)</definedName>
    <definedName name="อ_58">IF(Values_Entered_58,Header_Row_58+Number_of_Payments_58,Header_Row_58)</definedName>
    <definedName name="อ_64" localSheetId="1">IF('5 (3M)'!Values_Entered_64,Header_Row_64+'5 (3M)'!Number_of_Payments_64,Header_Row_64)</definedName>
    <definedName name="อ_64">IF(Values_Entered_64,Header_Row_64+Number_of_Payments_64,Header_Row_64)</definedName>
    <definedName name="อ_68" localSheetId="1">IF('5 (3M)'!Values_Entered_68,Header_Row_68+'5 (3M)'!Number_of_Payments_68,Header_Row_68)</definedName>
    <definedName name="อ_68">IF(Values_Entered_68,Header_Row_68+Number_of_Payments_68,Header_Row_68)</definedName>
    <definedName name="อ_69" localSheetId="1">IF('5 (3M)'!Values_Entered_69,Header_Row_69+'5 (3M)'!Number_of_Payments_69,Header_Row_69)</definedName>
    <definedName name="อ_69">IF(Values_Entered_69,Header_Row_69+Number_of_Payments_69,Header_Row_69)</definedName>
    <definedName name="อ_76" localSheetId="1">IF('5 (3M)'!Values_Entered_76,Header_Row_76+'5 (3M)'!Number_of_Payments_76,Header_Row_76)</definedName>
    <definedName name="อ_76">IF(Values_Entered_76,Header_Row_76+Number_of_Payments_76,Header_Row_76)</definedName>
    <definedName name="อธิกา" localSheetId="1">DATE(YEAR(Loan_Start),MONTH(Loan_Start)+Payment_Number,DAY(Loan_Start))</definedName>
    <definedName name="อธิกา">DATE(YEAR(Loan_Start),MONTH(Loan_Start)+Payment_Number,DAY(Loan_Start))</definedName>
    <definedName name="าาา">{"'Model'!$A$1:$N$53"}</definedName>
    <definedName name="าาา_1">{"'Model'!$A$1:$N$53"}</definedName>
    <definedName name="าาาา">{"'Model'!$A$1:$N$53"}</definedName>
    <definedName name="าาาา_1">{"'Model'!$A$1:$N$53"}</definedName>
    <definedName name="건물임.">{"'손익현황'!$A$1:$J$29"}</definedName>
    <definedName name="검증" localSheetId="1">BlankMacro1</definedName>
    <definedName name="검증">BlankMacro1</definedName>
    <definedName name="공">{"'손익현황'!$A$1:$J$29"}</definedName>
    <definedName name="공구">{"'손익현황'!$A$1:$J$29"}</definedName>
    <definedName name="공구기구">{"'손익현황'!$A$1:$J$29"}</definedName>
    <definedName name="구">{"'손익현황'!$A$1:$J$29"}</definedName>
    <definedName name="구축물임">{"'손익현황'!$A$1:$J$29"}</definedName>
    <definedName name="ㄴㄴ">{"'수정손익계산서'!$AT$97:$AY$174"}</definedName>
    <definedName name="ㄹㄹ" localSheetId="1">BlankMacro1</definedName>
    <definedName name="ㄹㄹ">BlankMacro1</definedName>
    <definedName name="미실현" localSheetId="1">BlankMacro1</definedName>
    <definedName name="미실현">BlankMacro1</definedName>
    <definedName name="ㅂㅂ" localSheetId="1">BlankMacro1</definedName>
    <definedName name="ㅂㅂ">BlankMacro1</definedName>
    <definedName name="부대설비사용료">"부대설비 사용료"</definedName>
    <definedName name="ㅅㅅㅅ">{"'손익현황'!$A$1:$J$29"}</definedName>
    <definedName name="수정사항2" localSheetId="1">BlankMacro1</definedName>
    <definedName name="수정사항2">BlankMacro1</definedName>
    <definedName name="ㅇㅇㅇ">{"'2001년(품의전) 8월'!$A$5:$L$64","'2001년(품의전) 8월'!$C$73"}</definedName>
    <definedName name="템플리트모듈1" localSheetId="1">BlankMacro1</definedName>
    <definedName name="템플리트모듈1">BlankMacro1</definedName>
    <definedName name="템플리트모듈2" localSheetId="1">BlankMacro1</definedName>
    <definedName name="템플리트모듈2">BlankMacro1</definedName>
    <definedName name="템플리트모듈3" localSheetId="1">BlankMacro1</definedName>
    <definedName name="템플리트모듈3">BlankMacro1</definedName>
    <definedName name="템플리트모듈4" localSheetId="1">BlankMacro1</definedName>
    <definedName name="템플리트모듈4">BlankMacro1</definedName>
    <definedName name="템플리트모듈5" localSheetId="1">BlankMacro1</definedName>
    <definedName name="템플리트모듈5">BlankMacro1</definedName>
    <definedName name="템플리트모듈6" localSheetId="1">BlankMacro1</definedName>
    <definedName name="템플리트모듈6">BlankMacro1</definedName>
    <definedName name="佐藤">{"'VQ ENG'!$A$1:$K$50"}</definedName>
    <definedName name="佐藤　実施計画実績">{"'VQ ENG'!$A$1:$K$50"}</definedName>
    <definedName name="判断書変番ﾘｽﾄ">{1,2,3,4,5,6,7,8,9,10}</definedName>
    <definedName name="北陽産業">#REF!</definedName>
    <definedName name="実績">{"'VQ ENG'!$A$1:$K$50"}</definedName>
    <definedName name="文字2">"文字 2"</definedName>
    <definedName name="日付">"テキスト 6"</definedName>
    <definedName name="比例費">255</definedName>
    <definedName name="資金繰り表">{"'Sheet1'!$L$16"}</definedName>
    <definedName name="部門長　実施計画タイ語版">{"'VQ ENG'!$A$1:$K$50"}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6" i="12" l="1"/>
  <c r="G76" i="12"/>
  <c r="K76" i="12"/>
  <c r="I76" i="12"/>
  <c r="G30" i="12" l="1"/>
  <c r="K30" i="12"/>
  <c r="F30" i="13"/>
  <c r="J30" i="13"/>
  <c r="F30" i="8"/>
  <c r="L30" i="8"/>
  <c r="J30" i="8"/>
  <c r="H30" i="8"/>
  <c r="L30" i="13"/>
  <c r="H30" i="13"/>
  <c r="L47" i="8"/>
  <c r="J47" i="8"/>
  <c r="H47" i="8"/>
  <c r="F47" i="8"/>
  <c r="L47" i="13"/>
  <c r="J47" i="13"/>
  <c r="H47" i="13"/>
  <c r="F47" i="13"/>
  <c r="A104" i="1"/>
  <c r="A104" i="12"/>
  <c r="J23" i="10" l="1"/>
  <c r="P19" i="11"/>
  <c r="P19" i="10"/>
  <c r="I89" i="12"/>
  <c r="E89" i="12"/>
  <c r="K89" i="12"/>
  <c r="G89" i="12"/>
  <c r="P20" i="11"/>
  <c r="P20" i="10"/>
  <c r="P12" i="10" l="1"/>
  <c r="L20" i="13"/>
  <c r="J20" i="13"/>
  <c r="H20" i="13"/>
  <c r="F20" i="13"/>
  <c r="L15" i="13"/>
  <c r="J15" i="13"/>
  <c r="H15" i="13"/>
  <c r="F15" i="13"/>
  <c r="P18" i="10"/>
  <c r="P18" i="11"/>
  <c r="A52" i="12"/>
  <c r="A3" i="12"/>
  <c r="A3" i="11"/>
  <c r="A3" i="10"/>
  <c r="P13" i="10"/>
  <c r="L22" i="13" l="1"/>
  <c r="L25" i="13" s="1"/>
  <c r="L32" i="13" s="1"/>
  <c r="L35" i="13" s="1"/>
  <c r="L38" i="13" s="1"/>
  <c r="L49" i="13" s="1"/>
  <c r="J22" i="13"/>
  <c r="J25" i="13" s="1"/>
  <c r="J32" i="13" s="1"/>
  <c r="J35" i="13" s="1"/>
  <c r="J38" i="13" s="1"/>
  <c r="J49" i="13" s="1"/>
  <c r="F22" i="13"/>
  <c r="F25" i="13" s="1"/>
  <c r="F32" i="13" s="1"/>
  <c r="F35" i="13" s="1"/>
  <c r="F38" i="13" s="1"/>
  <c r="F49" i="13" s="1"/>
  <c r="P15" i="10"/>
  <c r="H22" i="13"/>
  <c r="H25" i="13" s="1"/>
  <c r="H32" i="13" s="1"/>
  <c r="H35" i="13" s="1"/>
  <c r="H38" i="13" s="1"/>
  <c r="H49" i="13" s="1"/>
  <c r="K85" i="1"/>
  <c r="K43" i="1"/>
  <c r="L20" i="8"/>
  <c r="L15" i="8"/>
  <c r="H20" i="8"/>
  <c r="H15" i="8"/>
  <c r="L23" i="10"/>
  <c r="H23" i="10"/>
  <c r="F23" i="10"/>
  <c r="N15" i="10"/>
  <c r="L15" i="10"/>
  <c r="J15" i="10"/>
  <c r="H15" i="10"/>
  <c r="F15" i="10"/>
  <c r="L23" i="11"/>
  <c r="J23" i="11"/>
  <c r="H23" i="11"/>
  <c r="F23" i="11"/>
  <c r="P13" i="11"/>
  <c r="P12" i="11"/>
  <c r="N15" i="11"/>
  <c r="L15" i="11"/>
  <c r="J15" i="11"/>
  <c r="H15" i="11"/>
  <c r="F15" i="11"/>
  <c r="J20" i="8"/>
  <c r="F20" i="8"/>
  <c r="J15" i="8"/>
  <c r="F15" i="8"/>
  <c r="J22" i="8" l="1"/>
  <c r="J25" i="8" s="1"/>
  <c r="J32" i="8" s="1"/>
  <c r="J35" i="8" s="1"/>
  <c r="F22" i="8"/>
  <c r="F25" i="8" s="1"/>
  <c r="F32" i="8" s="1"/>
  <c r="F35" i="8" s="1"/>
  <c r="H22" i="8"/>
  <c r="H25" i="8" s="1"/>
  <c r="H32" i="8" s="1"/>
  <c r="H35" i="8" s="1"/>
  <c r="L22" i="8"/>
  <c r="L25" i="8" s="1"/>
  <c r="L32" i="8" s="1"/>
  <c r="L35" i="8" s="1"/>
  <c r="P15" i="11"/>
  <c r="I43" i="1"/>
  <c r="G43" i="1"/>
  <c r="L38" i="8" l="1"/>
  <c r="L49" i="8" s="1"/>
  <c r="K12" i="12"/>
  <c r="K26" i="12" s="1"/>
  <c r="K37" i="12" s="1"/>
  <c r="K40" i="12" s="1"/>
  <c r="K91" i="12" s="1"/>
  <c r="K94" i="12" s="1"/>
  <c r="H38" i="8"/>
  <c r="H49" i="8" s="1"/>
  <c r="G12" i="12"/>
  <c r="G26" i="12" s="1"/>
  <c r="G37" i="12" s="1"/>
  <c r="G40" i="12" s="1"/>
  <c r="G91" i="12" s="1"/>
  <c r="G94" i="12" s="1"/>
  <c r="F38" i="8"/>
  <c r="E12" i="12"/>
  <c r="E26" i="12" s="1"/>
  <c r="E37" i="12" s="1"/>
  <c r="E40" i="12" s="1"/>
  <c r="J38" i="8"/>
  <c r="I12" i="12"/>
  <c r="I26" i="12" s="1"/>
  <c r="I37" i="12" s="1"/>
  <c r="I40" i="12" s="1"/>
  <c r="M76" i="1"/>
  <c r="I91" i="12" l="1"/>
  <c r="I94" i="12" s="1"/>
  <c r="E91" i="12"/>
  <c r="E94" i="12" s="1"/>
  <c r="F49" i="8"/>
  <c r="N21" i="10" s="1"/>
  <c r="P21" i="10" s="1"/>
  <c r="P23" i="10" s="1"/>
  <c r="J49" i="8"/>
  <c r="N21" i="11" s="1"/>
  <c r="P21" i="11" s="1"/>
  <c r="G76" i="1"/>
  <c r="N23" i="10" l="1"/>
  <c r="G135" i="1" s="1"/>
  <c r="G137" i="1" s="1"/>
  <c r="P23" i="11"/>
  <c r="N23" i="11"/>
  <c r="K135" i="1" s="1"/>
  <c r="K137" i="1" s="1"/>
  <c r="I26" i="1"/>
  <c r="G85" i="1" l="1"/>
  <c r="A156" i="1" l="1"/>
  <c r="M137" i="1"/>
  <c r="I137" i="1"/>
  <c r="A107" i="1"/>
  <c r="A105" i="1"/>
  <c r="M85" i="1"/>
  <c r="I85" i="1"/>
  <c r="K76" i="1"/>
  <c r="I76" i="1"/>
  <c r="A55" i="1"/>
  <c r="A53" i="1"/>
  <c r="M43" i="1"/>
  <c r="M26" i="1"/>
  <c r="K26" i="1"/>
  <c r="G26" i="1"/>
  <c r="I87" i="1" l="1"/>
  <c r="I139" i="1" s="1"/>
  <c r="K87" i="1"/>
  <c r="M87" i="1"/>
  <c r="M139" i="1" s="1"/>
  <c r="M45" i="1"/>
  <c r="G45" i="1"/>
  <c r="I45" i="1"/>
  <c r="K45" i="1"/>
  <c r="G87" i="1"/>
  <c r="K139" i="1" l="1"/>
  <c r="G139" i="1"/>
</calcChain>
</file>

<file path=xl/sharedStrings.xml><?xml version="1.0" encoding="utf-8"?>
<sst xmlns="http://schemas.openxmlformats.org/spreadsheetml/2006/main" count="405" uniqueCount="192">
  <si>
    <t>Stone One Public Company Limited</t>
  </si>
  <si>
    <t>Statement of Financial Position</t>
  </si>
  <si>
    <t>Consolidated</t>
  </si>
  <si>
    <t>Seperate</t>
  </si>
  <si>
    <t>financial information</t>
  </si>
  <si>
    <t>(Unaudited)</t>
  </si>
  <si>
    <t>(Audited)</t>
  </si>
  <si>
    <t>Notes</t>
  </si>
  <si>
    <t>Assets</t>
  </si>
  <si>
    <t>Current assets</t>
  </si>
  <si>
    <t>Cash and cash equivalents</t>
  </si>
  <si>
    <t>Financial assets measured at amortised cost</t>
  </si>
  <si>
    <t>- Current portion</t>
  </si>
  <si>
    <t>Inventories, net</t>
  </si>
  <si>
    <t>Other current assets</t>
  </si>
  <si>
    <t>Total current assets</t>
  </si>
  <si>
    <t>Non-current assets</t>
  </si>
  <si>
    <t>Restricted deposits at financial institutions</t>
  </si>
  <si>
    <t>Deposits at financial institutions used as collateral</t>
  </si>
  <si>
    <t>Investment property, net</t>
  </si>
  <si>
    <t>Property, plant and equipment, net</t>
  </si>
  <si>
    <t>Right-of-use assets, net</t>
  </si>
  <si>
    <t>Intangible assets, net</t>
  </si>
  <si>
    <t>Deferred tax assets, net</t>
  </si>
  <si>
    <t>Other non-current assets</t>
  </si>
  <si>
    <t>Total non-current assets</t>
  </si>
  <si>
    <t>Total assets</t>
  </si>
  <si>
    <t>Liabilities and equity</t>
  </si>
  <si>
    <t>Current liabilities</t>
  </si>
  <si>
    <t>Other current liabilities</t>
  </si>
  <si>
    <t>Total current liabilities</t>
  </si>
  <si>
    <t>Non-current liabilities</t>
  </si>
  <si>
    <t>Total non-current liabilities</t>
  </si>
  <si>
    <t>Total liabilities</t>
  </si>
  <si>
    <t>Equity</t>
  </si>
  <si>
    <t>Share capital</t>
  </si>
  <si>
    <t>Registered share capital</t>
  </si>
  <si>
    <t>Issued and paid-up share capital</t>
  </si>
  <si>
    <t>Share premium</t>
  </si>
  <si>
    <t>Retained earnings</t>
  </si>
  <si>
    <t>Unappropriated</t>
  </si>
  <si>
    <t>Total equity</t>
  </si>
  <si>
    <t>Total liabilities and equity</t>
  </si>
  <si>
    <t>Statement of Comprehensive Income</t>
  </si>
  <si>
    <t>Management fee</t>
  </si>
  <si>
    <t>Management cost</t>
  </si>
  <si>
    <t>Gross profit</t>
  </si>
  <si>
    <t>Other income</t>
  </si>
  <si>
    <t>Profit before expenses</t>
  </si>
  <si>
    <t>Selling expenses</t>
  </si>
  <si>
    <t>Administrative expenses</t>
  </si>
  <si>
    <t>Total expenses</t>
  </si>
  <si>
    <t>Profit before income tax</t>
  </si>
  <si>
    <t>Other comprehensive income :</t>
  </si>
  <si>
    <t>for the period, net of tax</t>
  </si>
  <si>
    <t>Total comprehensive income for the period</t>
  </si>
  <si>
    <t>Statement of Changes in Equity</t>
  </si>
  <si>
    <t>Consolidated financial information</t>
  </si>
  <si>
    <t>Issued and</t>
  </si>
  <si>
    <t>Surplus on</t>
  </si>
  <si>
    <t xml:space="preserve"> paid-up</t>
  </si>
  <si>
    <t>Premium on</t>
  </si>
  <si>
    <t>share-based</t>
  </si>
  <si>
    <t>Appropriated</t>
  </si>
  <si>
    <t>share capital</t>
  </si>
  <si>
    <t>payment</t>
  </si>
  <si>
    <t>-</t>
  </si>
  <si>
    <t>Separate financial information</t>
  </si>
  <si>
    <t>Cash flows from operating activities</t>
  </si>
  <si>
    <t>- Depreciation</t>
  </si>
  <si>
    <t>- Amortisation</t>
  </si>
  <si>
    <t>- Interest income</t>
  </si>
  <si>
    <t xml:space="preserve">Profit from operating activities before </t>
  </si>
  <si>
    <t>changes in working capital</t>
  </si>
  <si>
    <t>Changes in working capital</t>
  </si>
  <si>
    <t xml:space="preserve">- Inventories </t>
  </si>
  <si>
    <t>- Other current assets</t>
  </si>
  <si>
    <t>- Other non-current assets</t>
  </si>
  <si>
    <t>- Other current liabilities</t>
  </si>
  <si>
    <t>- Income tax paid</t>
  </si>
  <si>
    <t>Cash flows from investing activities</t>
  </si>
  <si>
    <t>Interest received</t>
  </si>
  <si>
    <t>Cash flows from financing activities</t>
  </si>
  <si>
    <t>Interest paid</t>
  </si>
  <si>
    <t>Cash and cash equivalents at the beginning of the period</t>
  </si>
  <si>
    <t>Cash and cash equivalents at the end of the period</t>
  </si>
  <si>
    <t>Acquisition of right-of-use assets under lease liabilities</t>
  </si>
  <si>
    <t>Earnings per share</t>
  </si>
  <si>
    <t>Investment in a subsidiary</t>
  </si>
  <si>
    <t>Payment for lease liabilities</t>
  </si>
  <si>
    <t>31 December</t>
  </si>
  <si>
    <t>to profit or loss</t>
  </si>
  <si>
    <t>Adjustments to reconcile profit before income tax</t>
  </si>
  <si>
    <t>Lease liabilities, net</t>
  </si>
  <si>
    <t>2023</t>
  </si>
  <si>
    <t>Deferred mine rehabilitation costs, net</t>
  </si>
  <si>
    <t>Provision for mine rehabilitation</t>
  </si>
  <si>
    <t>Opening balance as at 1 January 2023</t>
  </si>
  <si>
    <t>Long-term loans to a subsidiary</t>
  </si>
  <si>
    <t>Deferred excavation costs, net</t>
  </si>
  <si>
    <t>Surplus on share-based payment</t>
  </si>
  <si>
    <t>Total revenue</t>
  </si>
  <si>
    <t xml:space="preserve">Total cost </t>
  </si>
  <si>
    <t>Baht</t>
  </si>
  <si>
    <t xml:space="preserve">Short-term loan to a subsidiary </t>
  </si>
  <si>
    <t>Payment for deposits</t>
  </si>
  <si>
    <t>………………………………………………..</t>
  </si>
  <si>
    <t xml:space="preserve"> (                                                )</t>
  </si>
  <si>
    <t>Net cash generated from operating activities</t>
  </si>
  <si>
    <t>Payment for long-term loans to a subsidiary</t>
  </si>
  <si>
    <t>Revenue from sales and services</t>
  </si>
  <si>
    <t>Separate</t>
  </si>
  <si>
    <t>Item that will not be reclassified subsequently</t>
  </si>
  <si>
    <t xml:space="preserve">Other comprehensive income </t>
  </si>
  <si>
    <t>Net profit for the period</t>
  </si>
  <si>
    <t>Total</t>
  </si>
  <si>
    <t>Statement of Cash Flows</t>
  </si>
  <si>
    <t xml:space="preserve">       </t>
  </si>
  <si>
    <t>Payment for intangible assets</t>
  </si>
  <si>
    <t>Short-term loan from financial institution</t>
  </si>
  <si>
    <t>Long-term loans from financial institution</t>
  </si>
  <si>
    <t>- Employee benefit obligations paid</t>
  </si>
  <si>
    <t>Proceeds from disposal of fixed assets</t>
  </si>
  <si>
    <t>Payment for purchase of fixed assets</t>
  </si>
  <si>
    <t>Purchase of fixed assets and intangible assets on payable</t>
  </si>
  <si>
    <t xml:space="preserve"> - current portion</t>
  </si>
  <si>
    <t>Lease liabilities - current portion, net</t>
  </si>
  <si>
    <t>2024</t>
  </si>
  <si>
    <t>Opening balance as at 1 January 2024</t>
  </si>
  <si>
    <t>Trade and other current payables</t>
  </si>
  <si>
    <t>Trade and other current receivables, net</t>
  </si>
  <si>
    <t>- Gain on disposal and write-off of fixed assets</t>
  </si>
  <si>
    <t>to net cash from operating activities</t>
  </si>
  <si>
    <t>Cost of sales and cost of services</t>
  </si>
  <si>
    <t xml:space="preserve">Income tax expense </t>
  </si>
  <si>
    <t>Profit before income tax expense</t>
  </si>
  <si>
    <t>Statement of Changes in Equity (continued)</t>
  </si>
  <si>
    <t>- Employee benefit obligations</t>
  </si>
  <si>
    <t>- Allowance for inventory obsolete (reversal)</t>
  </si>
  <si>
    <t>Proceeds from long-term loans from financial institution</t>
  </si>
  <si>
    <t>Payment for long-term loans from financial institution</t>
  </si>
  <si>
    <t>Corporate income tax payable</t>
  </si>
  <si>
    <t>Appropriated - legal reserve</t>
  </si>
  <si>
    <t>- legal reserve</t>
  </si>
  <si>
    <t xml:space="preserve">Ordinary shares, 307,134,600 shares </t>
  </si>
  <si>
    <t>of par Baht 1 each</t>
  </si>
  <si>
    <t xml:space="preserve">Ordinary shares, 242,134,600 shares </t>
  </si>
  <si>
    <t>Cash generated from operations</t>
  </si>
  <si>
    <t>Dividend paid</t>
  </si>
  <si>
    <t>Dividends paid</t>
  </si>
  <si>
    <t>Issuance of ordinary shares</t>
  </si>
  <si>
    <t>Employee benefit obligations</t>
  </si>
  <si>
    <t>Net increase (decrease) in cash and cash equivalents</t>
  </si>
  <si>
    <t>Proceeds from short-term loan from financial institution</t>
  </si>
  <si>
    <t>Payment for short-term loan from financial institution</t>
  </si>
  <si>
    <t>Net cash generated from (used in) financing activities</t>
  </si>
  <si>
    <t>Basic earnings per share (Baht per share)</t>
  </si>
  <si>
    <t>Note</t>
  </si>
  <si>
    <t>- Trade and other current receivables</t>
  </si>
  <si>
    <t>- Trade and other current payables</t>
  </si>
  <si>
    <t>Proceeds from ordinary shares issued</t>
  </si>
  <si>
    <t>Payment for transaction costs related to share issued</t>
  </si>
  <si>
    <t>Proceeds for long-term loans to a subsidiary</t>
  </si>
  <si>
    <t>Payment from short-term loan to a subsidiary</t>
  </si>
  <si>
    <t>Proceeds for short-term loan to a subsidiary</t>
  </si>
  <si>
    <r>
      <t>Statement of Financial Position</t>
    </r>
    <r>
      <rPr>
        <sz val="10"/>
        <color theme="1"/>
        <rFont val="Arial"/>
        <family val="2"/>
        <scheme val="minor"/>
      </rPr>
      <t xml:space="preserve"> (continued)</t>
    </r>
  </si>
  <si>
    <r>
      <t xml:space="preserve">Liabilities and equity </t>
    </r>
    <r>
      <rPr>
        <sz val="10"/>
        <color rgb="FF000000"/>
        <rFont val="Arial"/>
        <family val="2"/>
        <scheme val="minor"/>
      </rPr>
      <t>(continued)</t>
    </r>
  </si>
  <si>
    <t>- Provision for mine rehabilitation</t>
  </si>
  <si>
    <t>As at 30 September 2024</t>
  </si>
  <si>
    <t>30 September</t>
  </si>
  <si>
    <t>For the three-month period ended 30 September 2024</t>
  </si>
  <si>
    <t>Closing balance as at 30 September 2023</t>
  </si>
  <si>
    <t>Closing balance as at 30 September 2024</t>
  </si>
  <si>
    <t>For the nine-month period ended 30 September 2024</t>
  </si>
  <si>
    <t xml:space="preserve">Remeasurement of employment benefit </t>
  </si>
  <si>
    <t>obligations, net of tax</t>
  </si>
  <si>
    <t>Finance costs</t>
  </si>
  <si>
    <t xml:space="preserve">- Loss on modification of long-term loans to a subsidiary </t>
  </si>
  <si>
    <t>- Finance costs</t>
  </si>
  <si>
    <t>Payment for investment in a subsidiary</t>
  </si>
  <si>
    <t>Non-cash transactions:</t>
  </si>
  <si>
    <t>Profit before finance costs and income tax</t>
  </si>
  <si>
    <t>12,13</t>
  </si>
  <si>
    <t>Short-term loan to other party</t>
  </si>
  <si>
    <t>Payment from short-term loan to other party</t>
  </si>
  <si>
    <t xml:space="preserve">Expected credit losses </t>
  </si>
  <si>
    <t>- Allowance for expected credit losses (reversal)</t>
  </si>
  <si>
    <t>Payment for financial assets measured at amortised cost</t>
  </si>
  <si>
    <t xml:space="preserve">Net cash generated from (used in) investing activities </t>
  </si>
  <si>
    <t xml:space="preserve">Agreement modification of long-term loans to a subsidiary </t>
  </si>
  <si>
    <t xml:space="preserve">The notes to the interim financial statement on pages 11 to 23 are an integral part of this interim financial information.                                                                                        </t>
  </si>
  <si>
    <r>
      <t>Statement of Cash Flows</t>
    </r>
    <r>
      <rPr>
        <sz val="10"/>
        <color theme="1"/>
        <rFont val="Arial"/>
        <family val="2"/>
        <scheme val="minor"/>
      </rPr>
      <t xml:space="preserve"> (continued)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</si>
</sst>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9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#,##0.0;\(#,##0.0\);&quot;-&quot;"/>
    <numFmt numFmtId="174" formatCode="#,##0;\(#,##0\);&quot;-&quot;;@"/>
    <numFmt numFmtId="175" formatCode="#,##0.00;\(#,##0.00\);&quot;-&quot;;@"/>
    <numFmt numFmtId="176" formatCode="_(* #,##0.00_);_(* \(#,##0.00\);_(* &quot;-&quot;_);_(@_)"/>
    <numFmt numFmtId="177" formatCode="_-* #,##0_-;\-* #,##0_-;_-* &quot;-&quot;??_-;_-@_-"/>
    <numFmt numFmtId="178" formatCode="#,##0.000;\(#,##0.000\)"/>
    <numFmt numFmtId="179" formatCode="_(* #,##0.0_);_(* \(#,##0.0\);_(* &quot;-&quot;??_);_(@_)"/>
    <numFmt numFmtId="180" formatCode="_(* #,##0_);_(* \(#,##0\);_(* &quot;-&quot;??_);_(@_)"/>
    <numFmt numFmtId="181" formatCode="0.0%"/>
    <numFmt numFmtId="182" formatCode="&quot;Yes&quot;;&quot;Yes&quot;;&quot;No&quot;"/>
    <numFmt numFmtId="183" formatCode="&quot;True&quot;;&quot;True&quot;;&quot;False&quot;"/>
    <numFmt numFmtId="184" formatCode="#,##0.00;[Red]\(#,##0.00\)"/>
    <numFmt numFmtId="185" formatCode="#,##0.00;\(#,##0.00\)"/>
    <numFmt numFmtId="186" formatCode="#,##0.00\ ;\(#,##0.00\);\-\ \ \ \ \ ;"/>
    <numFmt numFmtId="187" formatCode="[$-409]d\-mmm\-yy;@"/>
    <numFmt numFmtId="188" formatCode="_(* #,##0.00000_);_(* \(#,##0.00000\);_(* &quot;-&quot;??_);_(@_)"/>
    <numFmt numFmtId="189" formatCode="#,##0.00_ ;[Red]\-#,##0.00\ "/>
    <numFmt numFmtId="190" formatCode="0.000"/>
    <numFmt numFmtId="191" formatCode="&quot;฿&quot;#,##0;\-&quot;฿&quot;#,##0"/>
    <numFmt numFmtId="192" formatCode="&quot;฿&quot;#,##0.00;[Red]\-&quot;฿&quot;#,##0.00"/>
    <numFmt numFmtId="193" formatCode="_-&quot;฿&quot;* #,##0_-;\-&quot;฿&quot;* #,##0_-;_-&quot;฿&quot;* &quot;-&quot;_-;_-@_-"/>
    <numFmt numFmtId="194" formatCode="_-&quot;฿&quot;* #,##0.00_-;\-&quot;฿&quot;* #,##0.00_-;_-&quot;฿&quot;* &quot;-&quot;??_-;_-@_-"/>
    <numFmt numFmtId="195" formatCode="#,##0.00\ ;\(#,##0.00\)"/>
    <numFmt numFmtId="196" formatCode="dd\-mmm\-yy_)"/>
    <numFmt numFmtId="197" formatCode="#,##0.00\ &quot;F&quot;;\-#,##0.00\ &quot;F&quot;"/>
    <numFmt numFmtId="198" formatCode="_-* #,##0.00\ _F_-;\-* #,##0.00\ _F_-;_-* &quot;-&quot;??\ _F_-;_-@_-"/>
    <numFmt numFmtId="199" formatCode="0.00000000000"/>
    <numFmt numFmtId="200" formatCode="_-[$€-2]* #,##0.00_-;\-[$€-2]* #,##0.00_-;_-[$€-2]* &quot;-&quot;??_-"/>
    <numFmt numFmtId="201" formatCode="0.00\ [$EUR]"/>
    <numFmt numFmtId="202" formatCode="_(* #,##0.000000_);_(* \(#,##0.000000\);_(* &quot;-&quot;??_);_(@_)"/>
    <numFmt numFmtId="203" formatCode="_(&quot;ß&quot;* #,##0.00_);_(&quot;ß&quot;* \(#,##0.00\);_(&quot;ß&quot;* &quot;-&quot;??_);_(@_)"/>
    <numFmt numFmtId="204" formatCode="_(&quot;$&quot;* #,##0.00_);_(&quot;&quot;* \(#,##0.00\);_(&quot;$&quot;* &quot;-&quot;??_);_(@_)"/>
    <numFmt numFmtId="205" formatCode="\t&quot;$&quot;#,##0.00_);[Red]\(\t&quot;$&quot;#,##0.00\)"/>
    <numFmt numFmtId="206" formatCode=";;;"/>
    <numFmt numFmtId="207" formatCode="\t0.00"/>
    <numFmt numFmtId="208" formatCode="&quot;US$&quot;#,##0_);[Red]\(&quot;US$&quot;#,##0\)"/>
    <numFmt numFmtId="209" formatCode="d/mm/yy;@"/>
    <numFmt numFmtId="210" formatCode="#,##0;\-#,##0;&quot;-&quot;"/>
    <numFmt numFmtId="211" formatCode="0;[Red]0"/>
    <numFmt numFmtId="212" formatCode="0.00_);[Red]\(0.00\)"/>
    <numFmt numFmtId="213" formatCode="0.00_);\(0.00\)"/>
    <numFmt numFmtId="214" formatCode="0.00;[Red]0.00"/>
    <numFmt numFmtId="215" formatCode="0.0_);\(0.0\)"/>
    <numFmt numFmtId="216" formatCode="&quot;$&quot;#,##0\ ;\(&quot;$&quot;#,##0\)"/>
    <numFmt numFmtId="217" formatCode="&quot;€&quot;#,##0.00_);\(&quot;€&quot;#,##0.00\)"/>
    <numFmt numFmtId="218" formatCode="0%;\(0%\)"/>
    <numFmt numFmtId="219" formatCode="0_);\(0\)"/>
    <numFmt numFmtId="220" formatCode="0.0_);[Red]\(0.0\)"/>
    <numFmt numFmtId="221" formatCode="General_)"/>
    <numFmt numFmtId="222" formatCode="_-&quot;NT$&quot;* #,##0_-;\-&quot;NT$&quot;* #,##0_-;_-&quot;NT$&quot;* &quot;-&quot;_-;_-@_-"/>
    <numFmt numFmtId="223" formatCode="_-&quot;NT$&quot;* #,##0.00_-;\-&quot;NT$&quot;* #,##0.00_-;_-&quot;NT$&quot;* &quot;-&quot;??_-;_-@_-"/>
    <numFmt numFmtId="224" formatCode="\t&quot;£&quot;#,##0_);\(\t&quot;£&quot;#,##0\)"/>
    <numFmt numFmtId="225" formatCode="d/mm/yy\ "/>
    <numFmt numFmtId="226" formatCode="\t&quot;£&quot;#,##0.00_);[Red]\(\t&quot;£&quot;#,##0.00\)"/>
    <numFmt numFmtId="227" formatCode="\t&quot;฿&quot;#,##0_);\(\t&quot;฿&quot;#,##0\)"/>
    <numFmt numFmtId="228" formatCode="#,##0.0_);[Red]\(#,##0.0\)"/>
    <numFmt numFmtId="229" formatCode="\t&quot;£&quot;#,##0_);[Red]\(\t&quot;£&quot;#,##0\)"/>
    <numFmt numFmtId="230" formatCode="#,##0;[Red]\(#,##0\)"/>
    <numFmt numFmtId="231" formatCode="_(* #,##0.0000_);_(* \(#,##0.0000\);_(* &quot;-&quot;????_);_(@_)"/>
    <numFmt numFmtId="232" formatCode="#,##0.00\ &quot;FB&quot;;[Red]\-#,##0.00\ &quot;FB&quot;"/>
    <numFmt numFmtId="233" formatCode="&quot;$&quot;#,##0;\-&quot;$&quot;#,##0"/>
    <numFmt numFmtId="234" formatCode="&quot;$&quot;#,##0.00;[Red]\-&quot;$&quot;#,##0.00"/>
    <numFmt numFmtId="235" formatCode="_-&quot;$&quot;* #,##0_-;\-&quot;$&quot;* #,##0_-;_-&quot;$&quot;* &quot;-&quot;_-;_-@_-"/>
    <numFmt numFmtId="236" formatCode="_-&quot;$&quot;* #,##0.00_-;\-&quot;$&quot;* #,##0.00_-;_-&quot;$&quot;* &quot;-&quot;??_-;_-@_-"/>
    <numFmt numFmtId="237" formatCode="#,##0.0;\(#,##0.0\);&quot;-&quot;;@"/>
  </numFmts>
  <fonts count="150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4"/>
      <name val="Angsana New"/>
      <family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9"/>
      <color theme="1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theme="1"/>
      <name val="Arial"/>
      <family val="2"/>
      <scheme val="minor"/>
    </font>
    <font>
      <sz val="9"/>
      <name val="Arial"/>
      <family val="2"/>
      <scheme val="minor"/>
    </font>
    <font>
      <sz val="10"/>
      <color rgb="FFFF0000"/>
      <name val="Arial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AFAFA"/>
        <bgColor rgb="FFFAFAFA"/>
      </patternFill>
    </fill>
    <fill>
      <patternFill patternType="solid">
        <fgColor rgb="FFFAFAF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25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439">
    <xf numFmtId="0" fontId="0" fillId="0" borderId="0"/>
    <xf numFmtId="0" fontId="4" fillId="0" borderId="3"/>
    <xf numFmtId="0" fontId="5" fillId="0" borderId="3"/>
    <xf numFmtId="0" fontId="4" fillId="0" borderId="3"/>
    <xf numFmtId="0" fontId="6" fillId="0" borderId="3"/>
    <xf numFmtId="0" fontId="7" fillId="0" borderId="3"/>
    <xf numFmtId="0" fontId="6" fillId="0" borderId="3"/>
    <xf numFmtId="9" fontId="5" fillId="0" borderId="3" applyFont="0" applyFill="0" applyBorder="0" applyAlignment="0" applyProtection="0"/>
    <xf numFmtId="43" fontId="3" fillId="0" borderId="3" applyFont="0" applyFill="0" applyBorder="0" applyAlignment="0" applyProtection="0"/>
    <xf numFmtId="43" fontId="5" fillId="0" borderId="3" applyFont="0" applyFill="0" applyBorder="0" applyAlignment="0" applyProtection="0"/>
    <xf numFmtId="43" fontId="5" fillId="0" borderId="3" applyFont="0" applyFill="0" applyBorder="0" applyAlignment="0" applyProtection="0"/>
    <xf numFmtId="0" fontId="5" fillId="0" borderId="3"/>
    <xf numFmtId="0" fontId="5" fillId="0" borderId="3"/>
    <xf numFmtId="43" fontId="2" fillId="0" borderId="3" applyFont="0" applyFill="0" applyBorder="0" applyAlignment="0" applyProtection="0"/>
    <xf numFmtId="43" fontId="5" fillId="0" borderId="3" applyFont="0" applyFill="0" applyBorder="0" applyAlignment="0" applyProtection="0"/>
    <xf numFmtId="0" fontId="9" fillId="0" borderId="3"/>
    <xf numFmtId="0" fontId="10" fillId="0" borderId="3"/>
    <xf numFmtId="0" fontId="109" fillId="0" borderId="95">
      <alignment horizontal="center"/>
    </xf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09" fillId="0" borderId="86">
      <alignment horizont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3" fillId="0" borderId="87">
      <alignment horizontal="left" vertical="center"/>
    </xf>
    <xf numFmtId="10" fontId="26" fillId="56" borderId="86" applyNumberFormat="0" applyBorder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05" fillId="0" borderId="90"/>
    <xf numFmtId="0" fontId="105" fillId="0" borderId="9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44" fillId="41" borderId="89" applyNumberFormat="0" applyAlignment="0" applyProtection="0"/>
    <xf numFmtId="0" fontId="66" fillId="54" borderId="89" applyNumberFormat="0" applyAlignment="0" applyProtection="0"/>
    <xf numFmtId="0" fontId="66" fillId="54" borderId="89" applyNumberFormat="0" applyAlignment="0" applyProtection="0"/>
    <xf numFmtId="0" fontId="21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37" fillId="54" borderId="97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78" fillId="41" borderId="89" applyNumberFormat="0" applyAlignment="0" applyProtection="0"/>
    <xf numFmtId="0" fontId="78" fillId="41" borderId="89" applyNumberFormat="0" applyAlignment="0" applyProtection="0"/>
    <xf numFmtId="0" fontId="105" fillId="0" borderId="98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08" fillId="0" borderId="90"/>
    <xf numFmtId="0" fontId="108" fillId="62" borderId="90"/>
    <xf numFmtId="40" fontId="117" fillId="0" borderId="86" applyFont="0" applyFill="0" applyBorder="0" applyAlignment="0" applyProtection="0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37" fillId="54" borderId="97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0" fontId="26" fillId="56" borderId="86" applyNumberFormat="0" applyBorder="0" applyAlignment="0" applyProtection="0"/>
    <xf numFmtId="0" fontId="33" fillId="0" borderId="87">
      <alignment horizontal="left" vertic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80" fillId="0" borderId="93" applyNumberFormat="0" applyFill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78" fillId="41" borderId="89" applyNumberFormat="0" applyAlignment="0" applyProtection="0"/>
    <xf numFmtId="0" fontId="66" fillId="54" borderId="9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66" fillId="54" borderId="89" applyNumberFormat="0" applyAlignment="0" applyProtection="0"/>
    <xf numFmtId="0" fontId="21" fillId="58" borderId="99" applyNumberFormat="0" applyFont="0" applyAlignment="0" applyProtection="0"/>
    <xf numFmtId="0" fontId="44" fillId="41" borderId="97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0" fontId="26" fillId="56" borderId="86" applyNumberFormat="0" applyBorder="0" applyAlignment="0" applyProtection="0"/>
    <xf numFmtId="0" fontId="33" fillId="0" borderId="87">
      <alignment horizontal="left" vertic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66" fillId="54" borderId="97" applyNumberFormat="0" applyAlignment="0" applyProtection="0"/>
    <xf numFmtId="0" fontId="44" fillId="41" borderId="97" applyNumberFormat="0" applyAlignment="0" applyProtection="0"/>
    <xf numFmtId="0" fontId="66" fillId="54" borderId="97" applyNumberForma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78" fillId="41" borderId="97" applyNumberFormat="0" applyAlignment="0" applyProtection="0"/>
    <xf numFmtId="0" fontId="78" fillId="41" borderId="97" applyNumberFormat="0" applyAlignment="0" applyProtection="0"/>
    <xf numFmtId="0" fontId="14" fillId="58" borderId="99" applyNumberFormat="0" applyFont="0" applyAlignment="0" applyProtection="0"/>
    <xf numFmtId="0" fontId="109" fillId="0" borderId="95">
      <alignment horizontal="center"/>
    </xf>
    <xf numFmtId="0" fontId="14" fillId="58" borderId="99" applyNumberFormat="0" applyFon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3" fillId="0" borderId="96">
      <alignment horizontal="left" vertical="center"/>
    </xf>
    <xf numFmtId="10" fontId="26" fillId="56" borderId="95" applyNumberFormat="0" applyBorder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40" fontId="117" fillId="0" borderId="95" applyFont="0" applyFill="0" applyBorder="0" applyAlignment="0" applyProtection="0"/>
    <xf numFmtId="0" fontId="109" fillId="0" borderId="95">
      <alignment horizontal="center"/>
    </xf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05" fillId="0" borderId="84"/>
    <xf numFmtId="0" fontId="105" fillId="0" borderId="84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44" fillId="41" borderId="89" applyNumberFormat="0" applyAlignment="0" applyProtection="0"/>
    <xf numFmtId="0" fontId="66" fillId="54" borderId="89" applyNumberFormat="0" applyAlignment="0" applyProtection="0"/>
    <xf numFmtId="0" fontId="66" fillId="54" borderId="89" applyNumberForma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37" fillId="54" borderId="97" applyNumberForma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78" fillId="41" borderId="89" applyNumberFormat="0" applyAlignment="0" applyProtection="0"/>
    <xf numFmtId="0" fontId="78" fillId="41" borderId="89" applyNumberFormat="0" applyAlignment="0" applyProtection="0"/>
    <xf numFmtId="0" fontId="105" fillId="0" borderId="98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08" fillId="0" borderId="84"/>
    <xf numFmtId="0" fontId="108" fillId="62" borderId="84"/>
    <xf numFmtId="0" fontId="44" fillId="41" borderId="97" applyNumberFormat="0" applyAlignment="0" applyProtection="0"/>
    <xf numFmtId="40" fontId="117" fillId="0" borderId="95" applyFont="0" applyFill="0" applyBorder="0" applyAlignment="0" applyProtection="0"/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0" fontId="26" fillId="56" borderId="95" applyNumberFormat="0" applyBorder="0" applyAlignment="0" applyProtection="0"/>
    <xf numFmtId="0" fontId="33" fillId="0" borderId="96">
      <alignment horizontal="left" vertic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40" fontId="117" fillId="0" borderId="95" applyFont="0" applyFill="0" applyBorder="0" applyAlignment="0" applyProtection="0"/>
    <xf numFmtId="0" fontId="109" fillId="0" borderId="95">
      <alignment horizontal="center"/>
    </xf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78" fillId="41" borderId="89" applyNumberFormat="0" applyAlignment="0" applyProtection="0"/>
    <xf numFmtId="0" fontId="66" fillId="54" borderId="89" applyNumberForma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37" fillId="54" borderId="97" applyNumberFormat="0" applyAlignment="0" applyProtection="0"/>
    <xf numFmtId="0" fontId="21" fillId="58" borderId="99" applyNumberFormat="0" applyFont="0" applyAlignment="0" applyProtection="0"/>
    <xf numFmtId="0" fontId="111" fillId="0" borderId="33"/>
    <xf numFmtId="0" fontId="44" fillId="41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111" fillId="0" borderId="33"/>
    <xf numFmtId="0" fontId="109" fillId="0" borderId="95">
      <alignment horizontal="center"/>
    </xf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111" fillId="0" borderId="33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111" fillId="0" borderId="33"/>
    <xf numFmtId="0" fontId="37" fillId="54" borderId="97" applyNumberForma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11" fillId="0" borderId="33"/>
    <xf numFmtId="0" fontId="109" fillId="0" borderId="86">
      <alignment horizont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3" fillId="0" borderId="87">
      <alignment horizontal="left" vertical="center"/>
    </xf>
    <xf numFmtId="10" fontId="26" fillId="56" borderId="86" applyNumberFormat="0" applyBorder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11" fillId="0" borderId="33"/>
    <xf numFmtId="0" fontId="105" fillId="0" borderId="90"/>
    <xf numFmtId="0" fontId="105" fillId="0" borderId="9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44" fillId="41" borderId="89" applyNumberFormat="0" applyAlignment="0" applyProtection="0"/>
    <xf numFmtId="0" fontId="66" fillId="54" borderId="89" applyNumberFormat="0" applyAlignment="0" applyProtection="0"/>
    <xf numFmtId="0" fontId="66" fillId="54" borderId="89" applyNumberFormat="0" applyAlignment="0" applyProtection="0"/>
    <xf numFmtId="0" fontId="21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37" fillId="54" borderId="97" applyNumberFormat="0" applyAlignment="0" applyProtection="0"/>
    <xf numFmtId="0" fontId="111" fillId="0" borderId="33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78" fillId="41" borderId="89" applyNumberFormat="0" applyAlignment="0" applyProtection="0"/>
    <xf numFmtId="0" fontId="78" fillId="41" borderId="89" applyNumberFormat="0" applyAlignment="0" applyProtection="0"/>
    <xf numFmtId="0" fontId="105" fillId="0" borderId="98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08" fillId="0" borderId="90"/>
    <xf numFmtId="0" fontId="108" fillId="62" borderId="90"/>
    <xf numFmtId="40" fontId="117" fillId="0" borderId="86" applyFont="0" applyFill="0" applyBorder="0" applyAlignment="0" applyProtection="0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37" fillId="54" borderId="97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0" fontId="26" fillId="56" borderId="86" applyNumberFormat="0" applyBorder="0" applyAlignment="0" applyProtection="0"/>
    <xf numFmtId="0" fontId="33" fillId="0" borderId="87">
      <alignment horizontal="left" vertic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80" fillId="0" borderId="93" applyNumberFormat="0" applyFill="0" applyAlignment="0" applyProtection="0"/>
    <xf numFmtId="0" fontId="111" fillId="0" borderId="33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78" fillId="41" borderId="89" applyNumberFormat="0" applyAlignment="0" applyProtection="0"/>
    <xf numFmtId="0" fontId="66" fillId="54" borderId="9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66" fillId="54" borderId="89" applyNumberFormat="0" applyAlignment="0" applyProtection="0"/>
    <xf numFmtId="0" fontId="21" fillId="58" borderId="99" applyNumberFormat="0" applyFon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0" fontId="26" fillId="56" borderId="86" applyNumberFormat="0" applyBorder="0" applyAlignment="0" applyProtection="0"/>
    <xf numFmtId="0" fontId="33" fillId="0" borderId="87">
      <alignment horizontal="left" vertic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66" fillId="54" borderId="97" applyNumberFormat="0" applyAlignment="0" applyProtection="0"/>
    <xf numFmtId="0" fontId="44" fillId="41" borderId="97" applyNumberFormat="0" applyAlignment="0" applyProtection="0"/>
    <xf numFmtId="0" fontId="66" fillId="54" borderId="97" applyNumberForma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9" applyNumberFormat="0" applyFont="0" applyAlignment="0" applyProtection="0"/>
    <xf numFmtId="0" fontId="78" fillId="41" borderId="97" applyNumberFormat="0" applyAlignment="0" applyProtection="0"/>
    <xf numFmtId="0" fontId="78" fillId="41" borderId="97" applyNumberFormat="0" applyAlignment="0" applyProtection="0"/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21" fillId="58" borderId="99" applyNumberFormat="0" applyFont="0" applyAlignment="0" applyProtection="0"/>
    <xf numFmtId="0" fontId="111" fillId="0" borderId="33"/>
    <xf numFmtId="0" fontId="109" fillId="0" borderId="86">
      <alignment horizontal="center"/>
    </xf>
    <xf numFmtId="0" fontId="14" fillId="58" borderId="91" applyNumberFormat="0" applyFon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3" fillId="0" borderId="87">
      <alignment horizontal="left" vertical="center"/>
    </xf>
    <xf numFmtId="10" fontId="26" fillId="56" borderId="86" applyNumberFormat="0" applyBorder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11" fillId="0" borderId="33"/>
    <xf numFmtId="0" fontId="105" fillId="0" borderId="84"/>
    <xf numFmtId="0" fontId="105" fillId="0" borderId="84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44" fillId="41" borderId="97" applyNumberFormat="0" applyAlignment="0" applyProtection="0"/>
    <xf numFmtId="0" fontId="44" fillId="41" borderId="89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66" fillId="54" borderId="89" applyNumberFormat="0" applyAlignment="0" applyProtection="0"/>
    <xf numFmtId="0" fontId="66" fillId="54" borderId="89" applyNumberFormat="0" applyAlignment="0" applyProtection="0"/>
    <xf numFmtId="0" fontId="21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21" fillId="58" borderId="91" applyNumberFormat="0" applyFont="0" applyAlignment="0" applyProtection="0"/>
    <xf numFmtId="0" fontId="37" fillId="54" borderId="97" applyNumberForma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21" fillId="58" borderId="91" applyNumberFormat="0" applyFont="0" applyAlignment="0" applyProtection="0"/>
    <xf numFmtId="0" fontId="50" fillId="0" borderId="93" applyNumberFormat="0" applyFill="0" applyAlignment="0" applyProtection="0"/>
    <xf numFmtId="0" fontId="44" fillId="41" borderId="75" applyNumberFormat="0" applyAlignment="0" applyProtection="0"/>
    <xf numFmtId="0" fontId="14" fillId="58" borderId="91" applyNumberFormat="0" applyFont="0" applyAlignment="0" applyProtection="0"/>
    <xf numFmtId="0" fontId="21" fillId="58" borderId="91" applyNumberFormat="0" applyFont="0" applyAlignment="0" applyProtection="0"/>
    <xf numFmtId="0" fontId="44" fillId="41" borderId="89" applyNumberFormat="0" applyAlignment="0" applyProtection="0"/>
    <xf numFmtId="0" fontId="111" fillId="0" borderId="33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111" fillId="0" borderId="33"/>
    <xf numFmtId="0" fontId="109" fillId="0" borderId="81">
      <alignment horizontal="center"/>
    </xf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37" fillId="54" borderId="83" applyNumberFormat="0" applyAlignment="0" applyProtection="0"/>
    <xf numFmtId="0" fontId="111" fillId="0" borderId="33"/>
    <xf numFmtId="0" fontId="44" fillId="41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111" fillId="0" borderId="33"/>
    <xf numFmtId="0" fontId="37" fillId="54" borderId="83" applyNumberFormat="0" applyAlignment="0" applyProtection="0"/>
    <xf numFmtId="0" fontId="44" fillId="41" borderId="8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11" fillId="0" borderId="33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11" fillId="0" borderId="33"/>
    <xf numFmtId="0" fontId="105" fillId="0" borderId="76"/>
    <xf numFmtId="0" fontId="105" fillId="0" borderId="76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44" fillId="41" borderId="75" applyNumberFormat="0" applyAlignment="0" applyProtection="0"/>
    <xf numFmtId="0" fontId="66" fillId="54" borderId="75" applyNumberFormat="0" applyAlignment="0" applyProtection="0"/>
    <xf numFmtId="0" fontId="66" fillId="54" borderId="75" applyNumberFormat="0" applyAlignment="0" applyProtection="0"/>
    <xf numFmtId="0" fontId="21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37" fillId="54" borderId="83" applyNumberFormat="0" applyAlignment="0" applyProtection="0"/>
    <xf numFmtId="0" fontId="111" fillId="0" borderId="33"/>
    <xf numFmtId="0" fontId="37" fillId="54" borderId="89" applyNumberFormat="0" applyAlignment="0" applyProtection="0"/>
    <xf numFmtId="0" fontId="50" fillId="0" borderId="80" applyNumberFormat="0" applyFill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78" fillId="41" borderId="75" applyNumberFormat="0" applyAlignment="0" applyProtection="0"/>
    <xf numFmtId="0" fontId="78" fillId="41" borderId="75" applyNumberFormat="0" applyAlignment="0" applyProtection="0"/>
    <xf numFmtId="0" fontId="105" fillId="0" borderId="84"/>
    <xf numFmtId="0" fontId="108" fillId="0" borderId="76"/>
    <xf numFmtId="0" fontId="108" fillId="62" borderId="76"/>
    <xf numFmtId="3" fontId="11" fillId="0" borderId="86" applyNumberFormat="0" applyFont="0" applyFill="0" applyAlignment="0" applyProtection="0">
      <alignment vertical="center"/>
    </xf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37" fillId="54" borderId="83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80" fillId="0" borderId="80" applyNumberFormat="0" applyFill="0" applyAlignment="0" applyProtection="0"/>
    <xf numFmtId="0" fontId="111" fillId="0" borderId="33"/>
    <xf numFmtId="0" fontId="14" fillId="58" borderId="77" applyNumberFormat="0" applyFont="0" applyAlignment="0" applyProtection="0"/>
    <xf numFmtId="0" fontId="37" fillId="54" borderId="83" applyNumberFormat="0" applyAlignment="0" applyProtection="0"/>
    <xf numFmtId="0" fontId="37" fillId="54" borderId="89" applyNumberFormat="0" applyAlignment="0" applyProtection="0"/>
    <xf numFmtId="0" fontId="78" fillId="41" borderId="75" applyNumberFormat="0" applyAlignment="0" applyProtection="0"/>
    <xf numFmtId="0" fontId="66" fillId="54" borderId="83" applyNumberFormat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66" fillId="54" borderId="75" applyNumberFormat="0" applyAlignment="0" applyProtection="0"/>
    <xf numFmtId="190" fontId="113" fillId="0" borderId="78" applyFont="0" applyBorder="0" applyAlignment="0">
      <alignment horizontal="center" vertical="center"/>
    </xf>
    <xf numFmtId="0" fontId="21" fillId="58" borderId="85" applyNumberFormat="0" applyFont="0" applyAlignment="0" applyProtection="0"/>
    <xf numFmtId="0" fontId="44" fillId="41" borderId="83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66" fillId="54" borderId="83" applyNumberFormat="0" applyAlignment="0" applyProtection="0"/>
    <xf numFmtId="0" fontId="44" fillId="41" borderId="83" applyNumberFormat="0" applyAlignment="0" applyProtection="0"/>
    <xf numFmtId="0" fontId="66" fillId="54" borderId="83" applyNumberFormat="0" applyAlignment="0" applyProtection="0"/>
    <xf numFmtId="0" fontId="21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14" fillId="58" borderId="85" applyNumberFormat="0" applyFont="0" applyAlignment="0" applyProtection="0"/>
    <xf numFmtId="0" fontId="78" fillId="41" borderId="83" applyNumberFormat="0" applyAlignment="0" applyProtection="0"/>
    <xf numFmtId="0" fontId="78" fillId="41" borderId="83" applyNumberFormat="0" applyAlignment="0" applyProtection="0"/>
    <xf numFmtId="0" fontId="21" fillId="58" borderId="99" applyNumberFormat="0" applyFont="0" applyAlignment="0" applyProtection="0"/>
    <xf numFmtId="0" fontId="105" fillId="0" borderId="84"/>
    <xf numFmtId="0" fontId="82" fillId="54" borderId="92" applyNumberFormat="0" applyAlignment="0" applyProtection="0"/>
    <xf numFmtId="0" fontId="44" fillId="41" borderId="75" applyNumberFormat="0" applyAlignment="0" applyProtection="0"/>
    <xf numFmtId="0" fontId="111" fillId="0" borderId="33"/>
    <xf numFmtId="0" fontId="21" fillId="58" borderId="91" applyNumberFormat="0" applyFont="0" applyAlignment="0" applyProtection="0"/>
    <xf numFmtId="0" fontId="109" fillId="0" borderId="86">
      <alignment horizontal="center"/>
    </xf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14" fillId="58" borderId="99" applyNumberFormat="0" applyFont="0" applyAlignment="0" applyProtection="0"/>
    <xf numFmtId="0" fontId="37" fillId="54" borderId="89" applyNumberFormat="0" applyAlignment="0" applyProtection="0"/>
    <xf numFmtId="0" fontId="111" fillId="0" borderId="33"/>
    <xf numFmtId="0" fontId="37" fillId="54" borderId="89" applyNumberFormat="0" applyAlignment="0" applyProtection="0"/>
    <xf numFmtId="0" fontId="37" fillId="54" borderId="89" applyNumberFormat="0" applyAlignment="0" applyProtection="0"/>
    <xf numFmtId="0" fontId="109" fillId="0" borderId="86">
      <alignment horizontal="center"/>
    </xf>
    <xf numFmtId="0" fontId="37" fillId="54" borderId="97" applyNumberFormat="0" applyAlignment="0" applyProtection="0"/>
    <xf numFmtId="0" fontId="111" fillId="0" borderId="33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0" fontId="37" fillId="54" borderId="75" applyNumberFormat="0" applyAlignment="0" applyProtection="0"/>
    <xf numFmtId="0" fontId="37" fillId="54" borderId="83" applyNumberFormat="0" applyAlignment="0" applyProtection="0"/>
    <xf numFmtId="0" fontId="37" fillId="54" borderId="89" applyNumberFormat="0" applyAlignment="0" applyProtection="0"/>
    <xf numFmtId="0" fontId="22" fillId="19" borderId="3" applyNumberFormat="0" applyBorder="0" applyAlignment="0" applyProtection="0"/>
    <xf numFmtId="0" fontId="44" fillId="41" borderId="89" applyNumberFormat="0" applyAlignment="0" applyProtection="0"/>
    <xf numFmtId="0" fontId="105" fillId="0" borderId="84"/>
    <xf numFmtId="0" fontId="21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8" borderId="91" applyNumberFormat="0" applyFont="0" applyAlignment="0" applyProtection="0"/>
    <xf numFmtId="0" fontId="78" fillId="41" borderId="89" applyNumberFormat="0" applyAlignment="0" applyProtection="0"/>
    <xf numFmtId="0" fontId="14" fillId="58" borderId="91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41" borderId="97" applyNumberFormat="0" applyAlignment="0" applyProtection="0"/>
    <xf numFmtId="0" fontId="37" fillId="54" borderId="75" applyNumberFormat="0" applyAlignment="0" applyProtection="0"/>
    <xf numFmtId="0" fontId="21" fillId="58" borderId="85" applyNumberFormat="0" applyFon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4" fillId="41" borderId="97" applyNumberFormat="0" applyAlignment="0" applyProtection="0"/>
    <xf numFmtId="0" fontId="82" fillId="54" borderId="92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2" fillId="27" borderId="3" applyNumberFormat="0" applyBorder="0" applyAlignment="0" applyProtection="0"/>
    <xf numFmtId="0" fontId="44" fillId="41" borderId="97" applyNumberFormat="0" applyAlignment="0" applyProtection="0"/>
    <xf numFmtId="0" fontId="108" fillId="62" borderId="98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14" fillId="58" borderId="99" applyNumberFormat="0" applyFont="0" applyAlignment="0" applyProtection="0"/>
    <xf numFmtId="0" fontId="37" fillId="54" borderId="97" applyNumberForma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10" fontId="26" fillId="56" borderId="95" applyNumberFormat="0" applyBorder="0" applyAlignment="0" applyProtection="0"/>
    <xf numFmtId="0" fontId="21" fillId="58" borderId="91" applyNumberFormat="0" applyFont="0" applyAlignment="0" applyProtection="0"/>
    <xf numFmtId="40" fontId="117" fillId="0" borderId="86" applyFont="0" applyFill="0" applyBorder="0" applyAlignment="0" applyProtection="0"/>
    <xf numFmtId="0" fontId="44" fillId="41" borderId="97" applyNumberFormat="0" applyAlignment="0" applyProtection="0"/>
    <xf numFmtId="0" fontId="50" fillId="0" borderId="93" applyNumberFormat="0" applyFill="0" applyAlignment="0" applyProtection="0"/>
    <xf numFmtId="0" fontId="44" fillId="41" borderId="75" applyNumberFormat="0" applyAlignment="0" applyProtection="0"/>
    <xf numFmtId="0" fontId="66" fillId="54" borderId="89" applyNumberFormat="0" applyAlignment="0" applyProtection="0"/>
    <xf numFmtId="0" fontId="44" fillId="41" borderId="75" applyNumberFormat="0" applyAlignment="0" applyProtection="0"/>
    <xf numFmtId="0" fontId="21" fillId="58" borderId="91" applyNumberFormat="0" applyFont="0" applyAlignment="0" applyProtection="0"/>
    <xf numFmtId="0" fontId="14" fillId="58" borderId="91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111" fillId="0" borderId="33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109" fillId="0" borderId="95">
      <alignment horizontal="center"/>
    </xf>
    <xf numFmtId="3" fontId="11" fillId="0" borderId="95" applyNumberFormat="0" applyFont="0" applyFill="0" applyAlignment="0" applyProtection="0">
      <alignment vertical="center"/>
    </xf>
    <xf numFmtId="0" fontId="80" fillId="0" borderId="93" applyNumberFormat="0" applyFill="0" applyAlignment="0" applyProtection="0"/>
    <xf numFmtId="0" fontId="37" fillId="54" borderId="97" applyNumberFormat="0" applyAlignment="0" applyProtection="0"/>
    <xf numFmtId="10" fontId="26" fillId="56" borderId="86" applyNumberFormat="0" applyBorder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3" fillId="0" borderId="96">
      <alignment horizontal="left" vertical="center"/>
    </xf>
    <xf numFmtId="0" fontId="37" fillId="54" borderId="97" applyNumberFormat="0" applyAlignment="0" applyProtection="0"/>
    <xf numFmtId="0" fontId="37" fillId="54" borderId="97" applyNumberFormat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37" fillId="54" borderId="75" applyNumberFormat="0" applyAlignment="0" applyProtection="0"/>
    <xf numFmtId="0" fontId="22" fillId="31" borderId="3" applyNumberFormat="0" applyBorder="0" applyAlignment="0" applyProtection="0"/>
    <xf numFmtId="0" fontId="14" fillId="58" borderId="85" applyNumberFormat="0" applyFont="0" applyAlignment="0" applyProtection="0"/>
    <xf numFmtId="0" fontId="37" fillId="54" borderId="89" applyNumberFormat="0" applyAlignment="0" applyProtection="0"/>
    <xf numFmtId="0" fontId="37" fillId="54" borderId="97" applyNumberFormat="0" applyAlignment="0" applyProtection="0"/>
    <xf numFmtId="0" fontId="44" fillId="41" borderId="89" applyNumberFormat="0" applyAlignment="0" applyProtection="0"/>
    <xf numFmtId="0" fontId="37" fillId="54" borderId="89" applyNumberFormat="0" applyAlignment="0" applyProtection="0"/>
    <xf numFmtId="0" fontId="95" fillId="7" borderId="11" applyNumberFormat="0" applyAlignment="0" applyProtection="0"/>
    <xf numFmtId="0" fontId="48" fillId="54" borderId="92" applyNumberFormat="0" applyAlignment="0" applyProtection="0"/>
    <xf numFmtId="0" fontId="14" fillId="58" borderId="85" applyNumberFormat="0" applyFont="0" applyAlignment="0" applyProtection="0"/>
    <xf numFmtId="0" fontId="37" fillId="54" borderId="89" applyNumberFormat="0" applyAlignment="0" applyProtection="0"/>
    <xf numFmtId="0" fontId="48" fillId="54" borderId="92" applyNumberFormat="0" applyAlignment="0" applyProtection="0"/>
    <xf numFmtId="9" fontId="14" fillId="0" borderId="3" applyFont="0" applyFill="0" applyBorder="0" applyAlignment="0" applyProtection="0"/>
    <xf numFmtId="0" fontId="44" fillId="41" borderId="75" applyNumberFormat="0" applyAlignment="0" applyProtection="0"/>
    <xf numFmtId="0" fontId="44" fillId="41" borderId="97" applyNumberFormat="0" applyAlignment="0" applyProtection="0"/>
    <xf numFmtId="0" fontId="44" fillId="41" borderId="75" applyNumberFormat="0" applyAlignment="0" applyProtection="0"/>
    <xf numFmtId="0" fontId="14" fillId="58" borderId="85" applyNumberFormat="0" applyFont="0" applyAlignment="0" applyProtection="0"/>
    <xf numFmtId="0" fontId="44" fillId="41" borderId="75" applyNumberFormat="0" applyAlignment="0" applyProtection="0"/>
    <xf numFmtId="0" fontId="111" fillId="0" borderId="33"/>
    <xf numFmtId="0" fontId="50" fillId="0" borderId="93" applyNumberFormat="0" applyFill="0" applyAlignment="0" applyProtection="0"/>
    <xf numFmtId="0" fontId="21" fillId="58" borderId="85" applyNumberFormat="0" applyFont="0" applyAlignment="0" applyProtection="0"/>
    <xf numFmtId="0" fontId="37" fillId="54" borderId="83" applyNumberFormat="0" applyAlignment="0" applyProtection="0"/>
    <xf numFmtId="0" fontId="111" fillId="0" borderId="33"/>
    <xf numFmtId="0" fontId="109" fillId="0" borderId="73">
      <alignment horizontal="center"/>
    </xf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111" fillId="0" borderId="33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111" fillId="0" borderId="33"/>
    <xf numFmtId="0" fontId="37" fillId="54" borderId="75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11" fillId="0" borderId="33"/>
    <xf numFmtId="0" fontId="109" fillId="0" borderId="64">
      <alignment horizont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11" fillId="0" borderId="33"/>
    <xf numFmtId="0" fontId="105" fillId="0" borderId="67"/>
    <xf numFmtId="0" fontId="105" fillId="0" borderId="67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66" fillId="54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75" applyNumberFormat="0" applyAlignment="0" applyProtection="0"/>
    <xf numFmtId="0" fontId="111" fillId="0" borderId="33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50" fillId="0" borderId="70" applyNumberFormat="0" applyFill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05" fillId="0" borderId="76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8" fillId="0" borderId="67"/>
    <xf numFmtId="0" fontId="108" fillId="62" borderId="67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75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0" fillId="0" borderId="70" applyNumberFormat="0" applyFill="0" applyAlignment="0" applyProtection="0"/>
    <xf numFmtId="0" fontId="111" fillId="0" borderId="33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66" fillId="54" borderId="75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4" borderId="66" applyNumberFormat="0" applyAlignment="0" applyProtection="0"/>
    <xf numFmtId="0" fontId="21" fillId="58" borderId="77" applyNumberFormat="0" applyFon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66" fillId="54" borderId="75" applyNumberFormat="0" applyAlignment="0" applyProtection="0"/>
    <xf numFmtId="0" fontId="44" fillId="41" borderId="75" applyNumberFormat="0" applyAlignment="0" applyProtection="0"/>
    <xf numFmtId="0" fontId="66" fillId="54" borderId="75" applyNumberFormat="0" applyAlignment="0" applyProtection="0"/>
    <xf numFmtId="0" fontId="21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77" applyNumberFormat="0" applyFont="0" applyAlignment="0" applyProtection="0"/>
    <xf numFmtId="0" fontId="78" fillId="41" borderId="75" applyNumberFormat="0" applyAlignment="0" applyProtection="0"/>
    <xf numFmtId="0" fontId="78" fillId="41" borderId="75" applyNumberFormat="0" applyAlignment="0" applyProtection="0"/>
    <xf numFmtId="0" fontId="14" fillId="58" borderId="68" applyNumberFormat="0" applyFont="0" applyAlignment="0" applyProtection="0"/>
    <xf numFmtId="0" fontId="66" fillId="54" borderId="75" applyNumberFormat="0" applyAlignment="0" applyProtection="0"/>
    <xf numFmtId="0" fontId="33" fillId="0" borderId="87">
      <alignment horizontal="left" vertical="center"/>
    </xf>
    <xf numFmtId="0" fontId="21" fillId="58" borderId="91" applyNumberFormat="0" applyFont="0" applyAlignment="0" applyProtection="0"/>
    <xf numFmtId="0" fontId="44" fillId="41" borderId="89" applyNumberFormat="0" applyAlignment="0" applyProtection="0"/>
    <xf numFmtId="0" fontId="111" fillId="0" borderId="33"/>
    <xf numFmtId="0" fontId="109" fillId="0" borderId="64">
      <alignment horizontal="center"/>
    </xf>
    <xf numFmtId="0" fontId="44" fillId="41" borderId="97" applyNumberFormat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11" fillId="0" borderId="33"/>
    <xf numFmtId="0" fontId="22" fillId="31" borderId="3" applyNumberFormat="0" applyBorder="0" applyAlignment="0" applyProtection="0"/>
    <xf numFmtId="0" fontId="105" fillId="0" borderId="67"/>
    <xf numFmtId="0" fontId="105" fillId="0" borderId="67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14" fillId="58" borderId="99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66" fillId="54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99" applyNumberFormat="0" applyFont="0" applyAlignment="0" applyProtection="0"/>
    <xf numFmtId="0" fontId="48" fillId="54" borderId="92" applyNumberFormat="0" applyAlignment="0" applyProtection="0"/>
    <xf numFmtId="0" fontId="44" fillId="41" borderId="89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05" fillId="0" borderId="76"/>
    <xf numFmtId="0" fontId="21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8" fillId="0" borderId="67"/>
    <xf numFmtId="0" fontId="108" fillId="62" borderId="67"/>
    <xf numFmtId="0" fontId="44" fillId="41" borderId="75" applyNumberForma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97" applyNumberFormat="0" applyAlignment="0" applyProtection="0"/>
    <xf numFmtId="0" fontId="14" fillId="58" borderId="91" applyNumberFormat="0" applyFont="0" applyAlignment="0" applyProtection="0"/>
    <xf numFmtId="0" fontId="14" fillId="58" borderId="99" applyNumberFormat="0" applyFon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89" applyNumberFormat="0" applyAlignment="0" applyProtection="0"/>
    <xf numFmtId="0" fontId="78" fillId="41" borderId="75" applyNumberFormat="0" applyAlignment="0" applyProtection="0"/>
    <xf numFmtId="0" fontId="105" fillId="0" borderId="76"/>
    <xf numFmtId="0" fontId="37" fillId="54" borderId="89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37" fillId="54" borderId="83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8" fillId="54" borderId="92" applyNumberFormat="0" applyAlignment="0" applyProtection="0"/>
    <xf numFmtId="0" fontId="37" fillId="54" borderId="66" applyNumberFormat="0" applyAlignment="0" applyProtection="0"/>
    <xf numFmtId="40" fontId="117" fillId="0" borderId="95" applyFont="0" applyFill="0" applyBorder="0" applyAlignment="0" applyProtection="0"/>
    <xf numFmtId="0" fontId="50" fillId="0" borderId="93" applyNumberFormat="0" applyFill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75" applyNumberFormat="0" applyAlignment="0" applyProtection="0"/>
    <xf numFmtId="0" fontId="50" fillId="0" borderId="93" applyNumberFormat="0" applyFill="0" applyAlignment="0" applyProtection="0"/>
    <xf numFmtId="0" fontId="44" fillId="41" borderId="75" applyNumberFormat="0" applyAlignment="0" applyProtection="0"/>
    <xf numFmtId="0" fontId="37" fillId="54" borderId="97" applyNumberFormat="0" applyAlignment="0" applyProtection="0"/>
    <xf numFmtId="0" fontId="44" fillId="41" borderId="89" applyNumberFormat="0" applyAlignment="0" applyProtection="0"/>
    <xf numFmtId="0" fontId="37" fillId="54" borderId="89" applyNumberFormat="0" applyAlignment="0" applyProtection="0"/>
    <xf numFmtId="0" fontId="22" fillId="19" borderId="3" applyNumberFormat="0" applyBorder="0" applyAlignment="0" applyProtection="0"/>
    <xf numFmtId="0" fontId="14" fillId="58" borderId="85" applyNumberFormat="0" applyFont="0" applyAlignment="0" applyProtection="0"/>
    <xf numFmtId="0" fontId="22" fillId="31" borderId="3" applyNumberFormat="0" applyBorder="0" applyAlignment="0" applyProtection="0"/>
    <xf numFmtId="0" fontId="44" fillId="41" borderId="89" applyNumberFormat="0" applyAlignment="0" applyProtection="0"/>
    <xf numFmtId="0" fontId="50" fillId="0" borderId="93" applyNumberFormat="0" applyFill="0" applyAlignment="0" applyProtection="0"/>
    <xf numFmtId="0" fontId="111" fillId="0" borderId="33"/>
    <xf numFmtId="0" fontId="50" fillId="0" borderId="93" applyNumberFormat="0" applyFill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41" borderId="97" applyNumberFormat="0" applyAlignment="0" applyProtection="0"/>
    <xf numFmtId="0" fontId="44" fillId="41" borderId="83" applyNumberFormat="0" applyAlignment="0" applyProtection="0"/>
    <xf numFmtId="0" fontId="14" fillId="58" borderId="91" applyNumberFormat="0" applyFont="0" applyAlignment="0" applyProtection="0"/>
    <xf numFmtId="0" fontId="48" fillId="54" borderId="92" applyNumberFormat="0" applyAlignment="0" applyProtection="0"/>
    <xf numFmtId="190" fontId="113" fillId="0" borderId="94" applyFont="0" applyBorder="0" applyAlignment="0">
      <alignment horizontal="center" vertical="center"/>
    </xf>
    <xf numFmtId="40" fontId="117" fillId="0" borderId="95" applyFont="0" applyFill="0" applyBorder="0" applyAlignment="0" applyProtection="0"/>
    <xf numFmtId="0" fontId="44" fillId="41" borderId="97" applyNumberFormat="0" applyAlignment="0" applyProtection="0"/>
    <xf numFmtId="0" fontId="37" fillId="54" borderId="75" applyNumberFormat="0" applyAlignment="0" applyProtection="0"/>
    <xf numFmtId="0" fontId="44" fillId="41" borderId="89" applyNumberFormat="0" applyAlignment="0" applyProtection="0"/>
    <xf numFmtId="0" fontId="44" fillId="41" borderId="97" applyNumberFormat="0" applyAlignment="0" applyProtection="0"/>
    <xf numFmtId="0" fontId="111" fillId="0" borderId="33"/>
    <xf numFmtId="0" fontId="14" fillId="58" borderId="85" applyNumberFormat="0" applyFont="0" applyAlignment="0" applyProtection="0"/>
    <xf numFmtId="0" fontId="48" fillId="54" borderId="92" applyNumberFormat="0" applyAlignment="0" applyProtection="0"/>
    <xf numFmtId="0" fontId="14" fillId="58" borderId="77" applyNumberFormat="0" applyFont="0" applyAlignment="0" applyProtection="0"/>
    <xf numFmtId="0" fontId="37" fillId="54" borderId="75" applyNumberFormat="0" applyAlignment="0" applyProtection="0"/>
    <xf numFmtId="0" fontId="14" fillId="58" borderId="91" applyNumberFormat="0" applyFont="0" applyAlignment="0" applyProtection="0"/>
    <xf numFmtId="0" fontId="78" fillId="41" borderId="89" applyNumberFormat="0" applyAlignment="0" applyProtection="0"/>
    <xf numFmtId="0" fontId="21" fillId="58" borderId="99" applyNumberFormat="0" applyFont="0" applyAlignment="0" applyProtection="0"/>
    <xf numFmtId="0" fontId="44" fillId="41" borderId="97" applyNumberFormat="0" applyAlignment="0" applyProtection="0"/>
    <xf numFmtId="0" fontId="14" fillId="58" borderId="85" applyNumberFormat="0" applyFont="0" applyAlignment="0" applyProtection="0"/>
    <xf numFmtId="0" fontId="108" fillId="62" borderId="84"/>
    <xf numFmtId="3" fontId="11" fillId="0" borderId="86" applyNumberFormat="0" applyFont="0" applyFill="0" applyAlignment="0" applyProtection="0">
      <alignment vertical="center"/>
    </xf>
    <xf numFmtId="0" fontId="21" fillId="58" borderId="91" applyNumberFormat="0" applyFont="0" applyAlignment="0" applyProtection="0"/>
    <xf numFmtId="0" fontId="78" fillId="41" borderId="66" applyNumberFormat="0" applyAlignment="0" applyProtection="0"/>
    <xf numFmtId="0" fontId="44" fillId="41" borderId="97" applyNumberFormat="0" applyAlignment="0" applyProtection="0"/>
    <xf numFmtId="0" fontId="95" fillId="7" borderId="11" applyNumberFormat="0" applyAlignment="0" applyProtection="0"/>
    <xf numFmtId="0" fontId="14" fillId="58" borderId="99" applyNumberFormat="0" applyFont="0" applyAlignment="0" applyProtection="0"/>
    <xf numFmtId="0" fontId="44" fillId="41" borderId="89" applyNumberFormat="0" applyAlignment="0" applyProtection="0"/>
    <xf numFmtId="0" fontId="48" fillId="54" borderId="92" applyNumberFormat="0" applyAlignment="0" applyProtection="0"/>
    <xf numFmtId="0" fontId="37" fillId="54" borderId="97" applyNumberFormat="0" applyAlignment="0" applyProtection="0"/>
    <xf numFmtId="0" fontId="14" fillId="58" borderId="85" applyNumberFormat="0" applyFont="0" applyAlignment="0" applyProtection="0"/>
    <xf numFmtId="0" fontId="66" fillId="54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41" borderId="97" applyNumberFormat="0" applyAlignment="0" applyProtection="0"/>
    <xf numFmtId="0" fontId="14" fillId="58" borderId="99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99" applyNumberFormat="0" applyFon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10" fontId="26" fillId="56" borderId="95" applyNumberFormat="0" applyBorder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8" borderId="99" applyNumberFormat="0" applyFont="0" applyAlignment="0" applyProtection="0"/>
    <xf numFmtId="0" fontId="44" fillId="41" borderId="89" applyNumberFormat="0" applyAlignment="0" applyProtection="0"/>
    <xf numFmtId="0" fontId="37" fillId="54" borderId="89" applyNumberFormat="0" applyAlignment="0" applyProtection="0"/>
    <xf numFmtId="0" fontId="33" fillId="0" borderId="87">
      <alignment horizontal="left" vertical="center"/>
    </xf>
    <xf numFmtId="0" fontId="21" fillId="58" borderId="99" applyNumberFormat="0" applyFont="0" applyAlignment="0" applyProtection="0"/>
    <xf numFmtId="0" fontId="44" fillId="41" borderId="66" applyNumberFormat="0" applyAlignment="0" applyProtection="0"/>
    <xf numFmtId="0" fontId="109" fillId="0" borderId="64">
      <alignment horizont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80" fillId="0" borderId="93" applyNumberFormat="0" applyFill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9" fillId="0" borderId="64">
      <alignment horizont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97" applyNumberFormat="0" applyAlignment="0" applyProtection="0"/>
    <xf numFmtId="0" fontId="105" fillId="0" borderId="67"/>
    <xf numFmtId="0" fontId="105" fillId="0" borderId="67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66" fillId="54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50" fillId="0" borderId="70" applyNumberFormat="0" applyFill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05" fillId="0" borderId="67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8" fillId="0" borderId="67"/>
    <xf numFmtId="0" fontId="108" fillId="62" borderId="67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0" fillId="0" borderId="70" applyNumberFormat="0" applyFill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66" fillId="54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66" fillId="54" borderId="66" applyNumberFormat="0" applyAlignment="0" applyProtection="0"/>
    <xf numFmtId="0" fontId="44" fillId="41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4" fillId="58" borderId="68" applyNumberFormat="0" applyFont="0" applyAlignment="0" applyProtection="0"/>
    <xf numFmtId="0" fontId="50" fillId="0" borderId="93" applyNumberFormat="0" applyFill="0" applyAlignment="0" applyProtection="0"/>
    <xf numFmtId="0" fontId="37" fillId="54" borderId="83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44" fillId="41" borderId="89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97" applyNumberFormat="0" applyAlignment="0" applyProtection="0"/>
    <xf numFmtId="0" fontId="105" fillId="0" borderId="58"/>
    <xf numFmtId="0" fontId="105" fillId="0" borderId="58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89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89" applyNumberFormat="0" applyAlignment="0" applyProtection="0"/>
    <xf numFmtId="0" fontId="37" fillId="54" borderId="75" applyNumberFormat="0" applyAlignment="0" applyProtection="0"/>
    <xf numFmtId="0" fontId="66" fillId="54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108" fillId="62" borderId="76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99" applyNumberFormat="0" applyFont="0" applyAlignment="0" applyProtection="0"/>
    <xf numFmtId="0" fontId="14" fillId="58" borderId="85" applyNumberFormat="0" applyFon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14" fillId="58" borderId="85" applyNumberFormat="0" applyFont="0" applyAlignment="0" applyProtection="0"/>
    <xf numFmtId="0" fontId="109" fillId="0" borderId="95">
      <alignment horizontal="center"/>
    </xf>
    <xf numFmtId="1" fontId="11" fillId="0" borderId="23" applyNumberFormat="0" applyFill="0" applyAlignment="0" applyProtection="0">
      <alignment horizontal="center" vertical="center"/>
    </xf>
    <xf numFmtId="0" fontId="108" fillId="0" borderId="84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05" fillId="0" borderId="67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08" fillId="0" borderId="58"/>
    <xf numFmtId="0" fontId="108" fillId="62" borderId="58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37" fillId="54" borderId="97" applyNumberFormat="0" applyAlignment="0" applyProtection="0"/>
    <xf numFmtId="0" fontId="50" fillId="0" borderId="93" applyNumberFormat="0" applyFill="0" applyAlignment="0" applyProtection="0"/>
    <xf numFmtId="0" fontId="44" fillId="41" borderId="97" applyNumberFormat="0" applyAlignment="0" applyProtection="0"/>
    <xf numFmtId="0" fontId="44" fillId="41" borderId="83" applyNumberFormat="0" applyAlignment="0" applyProtection="0"/>
    <xf numFmtId="0" fontId="21" fillId="58" borderId="68" applyNumberFormat="0" applyFont="0" applyAlignment="0" applyProtection="0"/>
    <xf numFmtId="0" fontId="48" fillId="54" borderId="92" applyNumberFormat="0" applyAlignment="0" applyProtection="0"/>
    <xf numFmtId="0" fontId="37" fillId="54" borderId="97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40" fontId="117" fillId="0" borderId="86" applyFont="0" applyFill="0" applyBorder="0" applyAlignment="0" applyProtection="0"/>
    <xf numFmtId="3" fontId="11" fillId="0" borderId="95" applyNumberFormat="0" applyFont="0" applyFill="0" applyAlignment="0" applyProtection="0">
      <alignment vertical="center"/>
    </xf>
    <xf numFmtId="0" fontId="111" fillId="0" borderId="33"/>
    <xf numFmtId="0" fontId="21" fillId="58" borderId="68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95" fillId="7" borderId="11" applyNumberFormat="0" applyAlignment="0" applyProtection="0"/>
    <xf numFmtId="0" fontId="44" fillId="41" borderId="89" applyNumberFormat="0" applyAlignment="0" applyProtection="0"/>
    <xf numFmtId="0" fontId="48" fillId="54" borderId="79" applyNumberFormat="0" applyAlignment="0" applyProtection="0"/>
    <xf numFmtId="0" fontId="14" fillId="58" borderId="99" applyNumberFormat="0" applyFont="0" applyAlignment="0" applyProtection="0"/>
    <xf numFmtId="0" fontId="37" fillId="54" borderId="75" applyNumberFormat="0" applyAlignment="0" applyProtection="0"/>
    <xf numFmtId="0" fontId="14" fillId="58" borderId="85" applyNumberFormat="0" applyFont="0" applyAlignment="0" applyProtection="0"/>
    <xf numFmtId="0" fontId="109" fillId="0" borderId="86">
      <alignment horizontal="center"/>
    </xf>
    <xf numFmtId="0" fontId="37" fillId="54" borderId="89" applyNumberFormat="0" applyAlignment="0" applyProtection="0"/>
    <xf numFmtId="0" fontId="37" fillId="54" borderId="89" applyNumberFormat="0" applyAlignment="0" applyProtection="0"/>
    <xf numFmtId="0" fontId="105" fillId="0" borderId="84"/>
    <xf numFmtId="0" fontId="14" fillId="58" borderId="85" applyNumberFormat="0" applyFont="0" applyAlignment="0" applyProtection="0"/>
    <xf numFmtId="0" fontId="78" fillId="41" borderId="89" applyNumberFormat="0" applyAlignment="0" applyProtection="0"/>
    <xf numFmtId="0" fontId="21" fillId="58" borderId="77" applyNumberFormat="0" applyFont="0" applyAlignment="0" applyProtection="0"/>
    <xf numFmtId="0" fontId="44" fillId="41" borderId="89" applyNumberFormat="0" applyAlignment="0" applyProtection="0"/>
    <xf numFmtId="0" fontId="21" fillId="58" borderId="99" applyNumberFormat="0" applyFon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44" fillId="41" borderId="66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44" fillId="41" borderId="75" applyNumberFormat="0" applyAlignment="0" applyProtection="0"/>
    <xf numFmtId="0" fontId="108" fillId="0" borderId="76"/>
    <xf numFmtId="0" fontId="44" fillId="41" borderId="75" applyNumberFormat="0" applyAlignment="0" applyProtection="0"/>
    <xf numFmtId="40" fontId="117" fillId="0" borderId="64" applyFont="0" applyFill="0" applyBorder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89" applyNumberFormat="0" applyAlignment="0" applyProtection="0"/>
    <xf numFmtId="0" fontId="78" fillId="41" borderId="66" applyNumberFormat="0" applyAlignment="0" applyProtection="0"/>
    <xf numFmtId="0" fontId="14" fillId="58" borderId="85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1" fontId="11" fillId="0" borderId="23" applyNumberFormat="0" applyFill="0" applyAlignment="0" applyProtection="0">
      <alignment horizontal="center" vertical="center"/>
    </xf>
    <xf numFmtId="40" fontId="117" fillId="0" borderId="86" applyFont="0" applyFill="0" applyBorder="0" applyAlignment="0" applyProtection="0"/>
    <xf numFmtId="0" fontId="44" fillId="41" borderId="97" applyNumberFormat="0" applyAlignment="0" applyProtection="0"/>
    <xf numFmtId="0" fontId="22" fillId="27" borderId="3" applyNumberFormat="0" applyBorder="0" applyAlignment="0" applyProtection="0"/>
    <xf numFmtId="10" fontId="26" fillId="56" borderId="95" applyNumberFormat="0" applyBorder="0" applyAlignment="0" applyProtection="0"/>
    <xf numFmtId="0" fontId="48" fillId="54" borderId="79" applyNumberFormat="0" applyAlignment="0" applyProtection="0"/>
    <xf numFmtId="0" fontId="66" fillId="54" borderId="66" applyNumberFormat="0" applyAlignment="0" applyProtection="0"/>
    <xf numFmtId="40" fontId="117" fillId="0" borderId="95" applyFont="0" applyFill="0" applyBorder="0" applyAlignment="0" applyProtection="0"/>
    <xf numFmtId="0" fontId="37" fillId="54" borderId="89" applyNumberFormat="0" applyAlignment="0" applyProtection="0"/>
    <xf numFmtId="0" fontId="21" fillId="58" borderId="99" applyNumberFormat="0" applyFont="0" applyAlignment="0" applyProtection="0"/>
    <xf numFmtId="0" fontId="37" fillId="54" borderId="89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97" applyNumberFormat="0" applyAlignment="0" applyProtection="0"/>
    <xf numFmtId="0" fontId="44" fillId="41" borderId="89" applyNumberFormat="0" applyAlignment="0" applyProtection="0"/>
    <xf numFmtId="0" fontId="21" fillId="58" borderId="85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3" fillId="0" borderId="87">
      <alignment horizontal="left" vertical="center"/>
    </xf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14" fillId="58" borderId="68" applyNumberFormat="0" applyFont="0" applyAlignment="0" applyProtection="0"/>
    <xf numFmtId="0" fontId="44" fillId="41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111" fillId="0" borderId="33"/>
    <xf numFmtId="0" fontId="37" fillId="54" borderId="89" applyNumberFormat="0" applyAlignment="0" applyProtection="0"/>
    <xf numFmtId="0" fontId="21" fillId="58" borderId="68" applyNumberFormat="0" applyFont="0" applyAlignment="0" applyProtection="0"/>
    <xf numFmtId="43" fontId="14" fillId="0" borderId="3" applyFont="0" applyFill="0" applyBorder="0" applyAlignment="0" applyProtection="0"/>
    <xf numFmtId="0" fontId="33" fillId="0" borderId="65">
      <alignment horizontal="left" vertical="center"/>
    </xf>
    <xf numFmtId="0" fontId="44" fillId="41" borderId="66" applyNumberFormat="0" applyAlignment="0" applyProtection="0"/>
    <xf numFmtId="0" fontId="111" fillId="0" borderId="33"/>
    <xf numFmtId="0" fontId="109" fillId="0" borderId="64">
      <alignment horizont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111" fillId="0" borderId="33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11" fillId="0" borderId="33"/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11" fillId="0" borderId="33"/>
    <xf numFmtId="0" fontId="109" fillId="0" borderId="55">
      <alignment horizont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3" fillId="0" borderId="56">
      <alignment horizontal="left" vertical="center"/>
    </xf>
    <xf numFmtId="10" fontId="26" fillId="56" borderId="55" applyNumberFormat="0" applyBorder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11" fillId="0" borderId="33"/>
    <xf numFmtId="0" fontId="105" fillId="0" borderId="58"/>
    <xf numFmtId="0" fontId="105" fillId="0" borderId="58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44" fillId="41" borderId="57" applyNumberFormat="0" applyAlignment="0" applyProtection="0"/>
    <xf numFmtId="0" fontId="66" fillId="54" borderId="57" applyNumberFormat="0" applyAlignment="0" applyProtection="0"/>
    <xf numFmtId="0" fontId="66" fillId="54" borderId="57" applyNumberForma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37" fillId="54" borderId="66" applyNumberFormat="0" applyAlignment="0" applyProtection="0"/>
    <xf numFmtId="0" fontId="111" fillId="0" borderId="33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50" fillId="0" borderId="62" applyNumberFormat="0" applyFill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78" fillId="41" borderId="57" applyNumberFormat="0" applyAlignment="0" applyProtection="0"/>
    <xf numFmtId="0" fontId="78" fillId="41" borderId="57" applyNumberFormat="0" applyAlignment="0" applyProtection="0"/>
    <xf numFmtId="0" fontId="105" fillId="0" borderId="67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08" fillId="0" borderId="58"/>
    <xf numFmtId="0" fontId="108" fillId="62" borderId="58"/>
    <xf numFmtId="40" fontId="117" fillId="0" borderId="55" applyFont="0" applyFill="0" applyBorder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37" fillId="54" borderId="66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10" fontId="26" fillId="56" borderId="55" applyNumberFormat="0" applyBorder="0" applyAlignment="0" applyProtection="0"/>
    <xf numFmtId="0" fontId="33" fillId="0" borderId="56">
      <alignment horizontal="left" vertic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0" fillId="0" borderId="62" applyNumberFormat="0" applyFill="0" applyAlignment="0" applyProtection="0"/>
    <xf numFmtId="0" fontId="111" fillId="0" borderId="33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8" borderId="59" applyNumberFormat="0" applyFont="0" applyAlignment="0" applyProtection="0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78" fillId="41" borderId="57" applyNumberFormat="0" applyAlignment="0" applyProtection="0"/>
    <xf numFmtId="0" fontId="66" fillId="54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66" fillId="54" borderId="57" applyNumberFormat="0" applyAlignment="0" applyProtection="0"/>
    <xf numFmtId="0" fontId="21" fillId="58" borderId="68" applyNumberFormat="0" applyFont="0" applyAlignment="0" applyProtection="0"/>
    <xf numFmtId="0" fontId="44" fillId="41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10" fontId="26" fillId="56" borderId="55" applyNumberFormat="0" applyBorder="0" applyAlignment="0" applyProtection="0"/>
    <xf numFmtId="0" fontId="33" fillId="0" borderId="56">
      <alignment horizontal="left" vertic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66" fillId="54" borderId="66" applyNumberFormat="0" applyAlignment="0" applyProtection="0"/>
    <xf numFmtId="0" fontId="44" fillId="41" borderId="66" applyNumberForma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78" fillId="41" borderId="66" applyNumberFormat="0" applyAlignment="0" applyProtection="0"/>
    <xf numFmtId="0" fontId="14" fillId="58" borderId="59" applyNumberFormat="0" applyFont="0" applyAlignment="0" applyProtection="0"/>
    <xf numFmtId="0" fontId="80" fillId="0" borderId="93" applyNumberFormat="0" applyFill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11" fillId="0" borderId="33"/>
    <xf numFmtId="0" fontId="109" fillId="0" borderId="55">
      <alignment horizontal="center"/>
    </xf>
    <xf numFmtId="0" fontId="37" fillId="54" borderId="89" applyNumberFormat="0" applyAlignment="0" applyProtection="0"/>
    <xf numFmtId="0" fontId="14" fillId="58" borderId="59" applyNumberFormat="0" applyFon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3" fillId="0" borderId="47">
      <alignment horizontal="left" vertical="center"/>
    </xf>
    <xf numFmtId="10" fontId="26" fillId="56" borderId="55" applyNumberFormat="0" applyBorder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11" fillId="0" borderId="33"/>
    <xf numFmtId="0" fontId="44" fillId="41" borderId="97" applyNumberFormat="0" applyAlignment="0" applyProtection="0"/>
    <xf numFmtId="0" fontId="105" fillId="0" borderId="58"/>
    <xf numFmtId="0" fontId="105" fillId="0" borderId="58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44" fillId="41" borderId="57" applyNumberFormat="0" applyAlignment="0" applyProtection="0"/>
    <xf numFmtId="0" fontId="37" fillId="54" borderId="89" applyNumberFormat="0" applyAlignment="0" applyProtection="0"/>
    <xf numFmtId="0" fontId="66" fillId="54" borderId="57" applyNumberFormat="0" applyAlignment="0" applyProtection="0"/>
    <xf numFmtId="0" fontId="66" fillId="54" borderId="57" applyNumberForma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37" fillId="54" borderId="97" applyNumberFormat="0" applyAlignment="0" applyProtection="0"/>
    <xf numFmtId="0" fontId="14" fillId="0" borderId="3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44" fillId="41" borderId="89" applyNumberFormat="0" applyAlignment="0" applyProtection="0"/>
    <xf numFmtId="0" fontId="48" fillId="54" borderId="92" applyNumberFormat="0" applyAlignment="0" applyProtection="0"/>
    <xf numFmtId="0" fontId="48" fillId="54" borderId="79" applyNumberFormat="0" applyAlignment="0" applyProtection="0"/>
    <xf numFmtId="0" fontId="37" fillId="54" borderId="83" applyNumberFormat="0" applyAlignment="0" applyProtection="0"/>
    <xf numFmtId="0" fontId="14" fillId="58" borderId="9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11" fillId="0" borderId="33"/>
    <xf numFmtId="0" fontId="78" fillId="41" borderId="57" applyNumberFormat="0" applyAlignment="0" applyProtection="0"/>
    <xf numFmtId="0" fontId="78" fillId="41" borderId="57" applyNumberFormat="0" applyAlignment="0" applyProtection="0"/>
    <xf numFmtId="0" fontId="105" fillId="0" borderId="67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08" fillId="0" borderId="58"/>
    <xf numFmtId="0" fontId="108" fillId="62" borderId="58"/>
    <xf numFmtId="0" fontId="44" fillId="41" borderId="66" applyNumberFormat="0" applyAlignment="0" applyProtection="0"/>
    <xf numFmtId="40" fontId="117" fillId="0" borderId="55" applyFont="0" applyFill="0" applyBorder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33" fillId="0" borderId="96">
      <alignment horizontal="left" vertical="center"/>
    </xf>
    <xf numFmtId="0" fontId="50" fillId="0" borderId="93" applyNumberFormat="0" applyFill="0" applyAlignment="0" applyProtection="0"/>
    <xf numFmtId="0" fontId="21" fillId="58" borderId="85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21" fillId="58" borderId="68" applyNumberFormat="0" applyFont="0" applyAlignment="0" applyProtection="0"/>
    <xf numFmtId="0" fontId="44" fillId="41" borderId="89" applyNumberFormat="0" applyAlignment="0" applyProtection="0"/>
    <xf numFmtId="0" fontId="37" fillId="54" borderId="97" applyNumberFormat="0" applyAlignment="0" applyProtection="0"/>
    <xf numFmtId="0" fontId="14" fillId="58" borderId="68" applyNumberFormat="0" applyFont="0" applyAlignment="0" applyProtection="0"/>
    <xf numFmtId="0" fontId="44" fillId="41" borderId="97" applyNumberFormat="0" applyAlignment="0" applyProtection="0"/>
    <xf numFmtId="10" fontId="26" fillId="56" borderId="95" applyNumberFormat="0" applyBorder="0" applyAlignment="0" applyProtection="0"/>
    <xf numFmtId="0" fontId="37" fillId="54" borderId="89" applyNumberForma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50" fillId="0" borderId="93" applyNumberFormat="0" applyFill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10" fontId="26" fillId="56" borderId="55" applyNumberFormat="0" applyBorder="0" applyAlignment="0" applyProtection="0"/>
    <xf numFmtId="0" fontId="33" fillId="0" borderId="47">
      <alignment horizontal="left" vertic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21" fillId="58" borderId="91" applyNumberFormat="0" applyFont="0" applyAlignment="0" applyProtection="0"/>
    <xf numFmtId="0" fontId="37" fillId="54" borderId="66" applyNumberFormat="0" applyAlignment="0" applyProtection="0"/>
    <xf numFmtId="0" fontId="44" fillId="41" borderId="97" applyNumberFormat="0" applyAlignment="0" applyProtection="0"/>
    <xf numFmtId="0" fontId="14" fillId="58" borderId="68" applyNumberFormat="0" applyFont="0" applyAlignment="0" applyProtection="0"/>
    <xf numFmtId="40" fontId="117" fillId="0" borderId="86" applyFont="0" applyFill="0" applyBorder="0" applyAlignment="0" applyProtection="0"/>
    <xf numFmtId="0" fontId="48" fillId="54" borderId="92" applyNumberFormat="0" applyAlignment="0" applyProtection="0"/>
    <xf numFmtId="0" fontId="14" fillId="58" borderId="68" applyNumberFormat="0" applyFon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44" fillId="41" borderId="97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14" fillId="58" borderId="85" applyNumberFormat="0" applyFont="0" applyAlignment="0" applyProtection="0"/>
    <xf numFmtId="0" fontId="14" fillId="58" borderId="91" applyNumberFormat="0" applyFont="0" applyAlignment="0" applyProtection="0"/>
    <xf numFmtId="0" fontId="37" fillId="54" borderId="89" applyNumberFormat="0" applyAlignment="0" applyProtection="0"/>
    <xf numFmtId="0" fontId="95" fillId="7" borderId="11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41" borderId="83" applyNumberFormat="0" applyAlignment="0" applyProtection="0"/>
    <xf numFmtId="0" fontId="105" fillId="0" borderId="76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0" fontId="48" fillId="54" borderId="69" applyNumberFormat="0" applyAlignment="0" applyProtection="0"/>
    <xf numFmtId="0" fontId="37" fillId="54" borderId="66" applyNumberFormat="0" applyAlignment="0" applyProtection="0"/>
    <xf numFmtId="0" fontId="111" fillId="0" borderId="33"/>
    <xf numFmtId="0" fontId="44" fillId="41" borderId="83" applyNumberFormat="0" applyAlignment="0" applyProtection="0"/>
    <xf numFmtId="0" fontId="37" fillId="54" borderId="8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44" fillId="41" borderId="89" applyNumberFormat="0" applyAlignment="0" applyProtection="0"/>
    <xf numFmtId="0" fontId="37" fillId="54" borderId="83" applyNumberFormat="0" applyAlignment="0" applyProtection="0"/>
    <xf numFmtId="40" fontId="117" fillId="0" borderId="64" applyFont="0" applyFill="0" applyBorder="0" applyAlignment="0" applyProtection="0"/>
    <xf numFmtId="0" fontId="37" fillId="54" borderId="89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44" fillId="41" borderId="66" applyNumberFormat="0" applyAlignment="0" applyProtection="0"/>
    <xf numFmtId="0" fontId="44" fillId="41" borderId="66" applyNumberFormat="0" applyAlignment="0" applyProtection="0"/>
    <xf numFmtId="0" fontId="50" fillId="0" borderId="93" applyNumberFormat="0" applyFill="0" applyAlignment="0" applyProtection="0"/>
    <xf numFmtId="0" fontId="78" fillId="41" borderId="66" applyNumberFormat="0" applyAlignment="0" applyProtection="0"/>
    <xf numFmtId="0" fontId="48" fillId="54" borderId="61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05" fillId="0" borderId="58"/>
    <xf numFmtId="0" fontId="44" fillId="41" borderId="66" applyNumberFormat="0" applyAlignment="0" applyProtection="0"/>
    <xf numFmtId="0" fontId="50" fillId="0" borderId="93" applyNumberFormat="0" applyFill="0" applyAlignment="0" applyProtection="0"/>
    <xf numFmtId="3" fontId="11" fillId="0" borderId="64" applyNumberFormat="0" applyFont="0" applyFill="0" applyAlignment="0" applyProtection="0">
      <alignment vertical="center"/>
    </xf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10" fontId="26" fillId="56" borderId="81" applyNumberFormat="0" applyBorder="0" applyAlignment="0" applyProtection="0"/>
    <xf numFmtId="0" fontId="48" fillId="54" borderId="92" applyNumberFormat="0" applyAlignment="0" applyProtection="0"/>
    <xf numFmtId="0" fontId="78" fillId="41" borderId="57" applyNumberFormat="0" applyAlignment="0" applyProtection="0"/>
    <xf numFmtId="0" fontId="33" fillId="0" borderId="82">
      <alignment horizontal="left" vertical="center"/>
    </xf>
    <xf numFmtId="0" fontId="37" fillId="54" borderId="83" applyNumberFormat="0" applyAlignment="0" applyProtection="0"/>
    <xf numFmtId="0" fontId="44" fillId="41" borderId="8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48" fillId="54" borderId="92" applyNumberFormat="0" applyAlignment="0" applyProtection="0"/>
    <xf numFmtId="0" fontId="14" fillId="58" borderId="85" applyNumberFormat="0" applyFont="0" applyAlignment="0" applyProtection="0"/>
    <xf numFmtId="0" fontId="105" fillId="0" borderId="98"/>
    <xf numFmtId="0" fontId="14" fillId="58" borderId="99" applyNumberFormat="0" applyFont="0" applyAlignment="0" applyProtection="0"/>
    <xf numFmtId="0" fontId="14" fillId="58" borderId="68" applyNumberFormat="0" applyFont="0" applyAlignment="0" applyProtection="0"/>
    <xf numFmtId="0" fontId="44" fillId="41" borderId="57" applyNumberFormat="0" applyAlignment="0" applyProtection="0"/>
    <xf numFmtId="0" fontId="14" fillId="58" borderId="68" applyNumberFormat="0" applyFont="0" applyAlignment="0" applyProtection="0"/>
    <xf numFmtId="40" fontId="117" fillId="0" borderId="81" applyFont="0" applyFill="0" applyBorder="0" applyAlignment="0" applyProtection="0"/>
    <xf numFmtId="0" fontId="48" fillId="54" borderId="92" applyNumberFormat="0" applyAlignment="0" applyProtection="0"/>
    <xf numFmtId="0" fontId="14" fillId="58" borderId="99" applyNumberFormat="0" applyFont="0" applyAlignment="0" applyProtection="0"/>
    <xf numFmtId="0" fontId="44" fillId="41" borderId="57" applyNumberFormat="0" applyAlignment="0" applyProtection="0"/>
    <xf numFmtId="0" fontId="37" fillId="54" borderId="66" applyNumberFormat="0" applyAlignment="0" applyProtection="0"/>
    <xf numFmtId="0" fontId="44" fillId="41" borderId="83" applyNumberFormat="0" applyAlignment="0" applyProtection="0"/>
    <xf numFmtId="0" fontId="37" fillId="54" borderId="66" applyNumberFormat="0" applyAlignment="0" applyProtection="0"/>
    <xf numFmtId="0" fontId="14" fillId="58" borderId="77" applyNumberFormat="0" applyFont="0" applyAlignment="0" applyProtection="0"/>
    <xf numFmtId="0" fontId="109" fillId="0" borderId="46">
      <alignment horizontal="center"/>
    </xf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9" fillId="0" borderId="46">
      <alignment horizontal="center"/>
    </xf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3" fillId="0" borderId="47">
      <alignment horizontal="left" vertical="center"/>
    </xf>
    <xf numFmtId="10" fontId="26" fillId="56" borderId="46" applyNumberFormat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40" fontId="117" fillId="0" borderId="46" applyFont="0" applyFill="0" applyBorder="0" applyAlignment="0" applyProtection="0"/>
    <xf numFmtId="0" fontId="109" fillId="0" borderId="46">
      <alignment horizontal="center"/>
    </xf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5" fillId="0" borderId="49"/>
    <xf numFmtId="0" fontId="105" fillId="0" borderId="49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44" fillId="41" borderId="48" applyNumberFormat="0" applyAlignment="0" applyProtection="0"/>
    <xf numFmtId="0" fontId="66" fillId="54" borderId="48" applyNumberFormat="0" applyAlignment="0" applyProtection="0"/>
    <xf numFmtId="0" fontId="66" fillId="54" borderId="48" applyNumberForma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37" fillId="54" borderId="48" applyNumberFormat="0" applyAlignment="0" applyProtection="0"/>
    <xf numFmtId="0" fontId="14" fillId="58" borderId="99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50" fillId="0" borderId="53" applyNumberFormat="0" applyFill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78" fillId="41" borderId="48" applyNumberFormat="0" applyAlignment="0" applyProtection="0"/>
    <xf numFmtId="0" fontId="78" fillId="41" borderId="48" applyNumberFormat="0" applyAlignment="0" applyProtection="0"/>
    <xf numFmtId="0" fontId="105" fillId="0" borderId="49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8" fillId="0" borderId="49"/>
    <xf numFmtId="0" fontId="108" fillId="62" borderId="49"/>
    <xf numFmtId="40" fontId="117" fillId="0" borderId="46" applyFont="0" applyFill="0" applyBorder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10" fontId="26" fillId="56" borderId="46" applyNumberFormat="0" applyBorder="0" applyAlignment="0" applyProtection="0"/>
    <xf numFmtId="0" fontId="33" fillId="0" borderId="47">
      <alignment horizontal="left" vertical="center"/>
    </xf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80" fillId="0" borderId="53" applyNumberFormat="0" applyFill="0" applyAlignment="0" applyProtection="0"/>
    <xf numFmtId="40" fontId="117" fillId="0" borderId="46" applyFont="0" applyFill="0" applyBorder="0" applyAlignment="0" applyProtection="0"/>
    <xf numFmtId="0" fontId="109" fillId="0" borderId="46">
      <alignment horizontal="center"/>
    </xf>
    <xf numFmtId="0" fontId="14" fillId="58" borderId="50" applyNumberFormat="0" applyFont="0" applyAlignment="0" applyProtection="0"/>
    <xf numFmtId="0" fontId="37" fillId="54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78" fillId="41" borderId="48" applyNumberFormat="0" applyAlignment="0" applyProtection="0"/>
    <xf numFmtId="0" fontId="66" fillId="54" borderId="48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66" fillId="54" borderId="48" applyNumberFormat="0" applyAlignment="0" applyProtection="0"/>
    <xf numFmtId="0" fontId="37" fillId="54" borderId="89" applyNumberFormat="0" applyAlignment="0" applyProtection="0"/>
    <xf numFmtId="0" fontId="21" fillId="58" borderId="50" applyNumberFormat="0" applyFon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10" fontId="26" fillId="56" borderId="46" applyNumberFormat="0" applyBorder="0" applyAlignment="0" applyProtection="0"/>
    <xf numFmtId="0" fontId="33" fillId="0" borderId="47">
      <alignment horizontal="left" vertical="center"/>
    </xf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66" fillId="54" borderId="48" applyNumberFormat="0" applyAlignment="0" applyProtection="0"/>
    <xf numFmtId="0" fontId="44" fillId="41" borderId="48" applyNumberFormat="0" applyAlignment="0" applyProtection="0"/>
    <xf numFmtId="0" fontId="66" fillId="54" borderId="48" applyNumberForma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78" fillId="41" borderId="48" applyNumberFormat="0" applyAlignment="0" applyProtection="0"/>
    <xf numFmtId="0" fontId="78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41" borderId="57" applyNumberFormat="0" applyAlignment="0" applyProtection="0"/>
    <xf numFmtId="0" fontId="109" fillId="0" borderId="95">
      <alignment horizontal="center"/>
    </xf>
    <xf numFmtId="0" fontId="44" fillId="41" borderId="66" applyNumberFormat="0" applyAlignment="0" applyProtection="0"/>
    <xf numFmtId="40" fontId="117" fillId="0" borderId="95" applyFont="0" applyFill="0" applyBorder="0" applyAlignment="0" applyProtection="0"/>
    <xf numFmtId="0" fontId="37" fillId="54" borderId="57" applyNumberFormat="0" applyAlignment="0" applyProtection="0"/>
    <xf numFmtId="0" fontId="14" fillId="58" borderId="50" applyNumberFormat="0" applyFon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43" fontId="14" fillId="0" borderId="3" applyFont="0" applyFill="0" applyBorder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14" fillId="58" borderId="77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37" fillId="54" borderId="97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5" fillId="0" borderId="49"/>
    <xf numFmtId="0" fontId="105" fillId="0" borderId="49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44" fillId="41" borderId="89" applyNumberFormat="0" applyAlignment="0" applyProtection="0"/>
    <xf numFmtId="0" fontId="44" fillId="41" borderId="48" applyNumberFormat="0" applyAlignment="0" applyProtection="0"/>
    <xf numFmtId="0" fontId="66" fillId="54" borderId="66" applyNumberFormat="0" applyAlignment="0" applyProtection="0"/>
    <xf numFmtId="0" fontId="44" fillId="41" borderId="97" applyNumberFormat="0" applyAlignment="0" applyProtection="0"/>
    <xf numFmtId="0" fontId="37" fillId="54" borderId="66" applyNumberFormat="0" applyAlignment="0" applyProtection="0"/>
    <xf numFmtId="0" fontId="66" fillId="54" borderId="48" applyNumberFormat="0" applyAlignment="0" applyProtection="0"/>
    <xf numFmtId="0" fontId="66" fillId="54" borderId="48" applyNumberForma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9" applyNumberFormat="0" applyFont="0" applyAlignment="0" applyProtection="0"/>
    <xf numFmtId="0" fontId="48" fillId="54" borderId="92" applyNumberFormat="0" applyAlignment="0" applyProtection="0"/>
    <xf numFmtId="0" fontId="37" fillId="54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37" fillId="54" borderId="9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4" borderId="66" applyNumberFormat="0" applyAlignment="0" applyProtection="0"/>
    <xf numFmtId="0" fontId="33" fillId="0" borderId="96">
      <alignment horizontal="left" vertical="center"/>
    </xf>
    <xf numFmtId="0" fontId="22" fillId="15" borderId="3" applyNumberFormat="0" applyBorder="0" applyAlignment="0" applyProtection="0"/>
    <xf numFmtId="0" fontId="50" fillId="0" borderId="70" applyNumberFormat="0" applyFill="0" applyAlignment="0" applyProtection="0"/>
    <xf numFmtId="0" fontId="48" fillId="54" borderId="92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2" fillId="23" borderId="3" applyNumberFormat="0" applyBorder="0" applyAlignment="0" applyProtection="0"/>
    <xf numFmtId="0" fontId="78" fillId="41" borderId="48" applyNumberFormat="0" applyAlignment="0" applyProtection="0"/>
    <xf numFmtId="0" fontId="78" fillId="41" borderId="48" applyNumberFormat="0" applyAlignment="0" applyProtection="0"/>
    <xf numFmtId="0" fontId="105" fillId="0" borderId="49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8" fillId="0" borderId="49"/>
    <xf numFmtId="0" fontId="108" fillId="62" borderId="49"/>
    <xf numFmtId="0" fontId="44" fillId="41" borderId="48" applyNumberFormat="0" applyAlignment="0" applyProtection="0"/>
    <xf numFmtId="0" fontId="14" fillId="58" borderId="85" applyNumberFormat="0" applyFont="0" applyAlignment="0" applyProtection="0"/>
    <xf numFmtId="0" fontId="44" fillId="41" borderId="66" applyNumberForma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37" fillId="54" borderId="89" applyNumberFormat="0" applyAlignment="0" applyProtection="0"/>
    <xf numFmtId="0" fontId="50" fillId="0" borderId="93" applyNumberFormat="0" applyFill="0" applyAlignment="0" applyProtection="0"/>
    <xf numFmtId="0" fontId="37" fillId="54" borderId="89" applyNumberFormat="0" applyAlignment="0" applyProtection="0"/>
    <xf numFmtId="10" fontId="26" fillId="56" borderId="95" applyNumberFormat="0" applyBorder="0" applyAlignment="0" applyProtection="0"/>
    <xf numFmtId="0" fontId="22" fillId="23" borderId="3" applyNumberFormat="0" applyBorder="0" applyAlignment="0" applyProtection="0"/>
    <xf numFmtId="0" fontId="66" fillId="54" borderId="57" applyNumberFormat="0" applyAlignment="0" applyProtection="0"/>
    <xf numFmtId="0" fontId="37" fillId="54" borderId="97" applyNumberFormat="0" applyAlignment="0" applyProtection="0"/>
    <xf numFmtId="0" fontId="21" fillId="58" borderId="59" applyNumberFormat="0" applyFont="0" applyAlignment="0" applyProtection="0"/>
    <xf numFmtId="0" fontId="111" fillId="0" borderId="33"/>
    <xf numFmtId="0" fontId="14" fillId="58" borderId="5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37" fillId="54" borderId="57" applyNumberFormat="0" applyAlignment="0" applyProtection="0"/>
    <xf numFmtId="0" fontId="111" fillId="0" borderId="33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40" fontId="117" fillId="0" borderId="73" applyFont="0" applyFill="0" applyBorder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37" fillId="54" borderId="83" applyNumberFormat="0" applyAlignment="0" applyProtection="0"/>
    <xf numFmtId="0" fontId="21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48" fillId="54" borderId="92" applyNumberFormat="0" applyAlignment="0" applyProtection="0"/>
    <xf numFmtId="10" fontId="26" fillId="56" borderId="64" applyNumberFormat="0" applyBorder="0" applyAlignment="0" applyProtection="0"/>
    <xf numFmtId="0" fontId="82" fillId="54" borderId="92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37" fillId="54" borderId="89" applyNumberFormat="0" applyAlignment="0" applyProtection="0"/>
    <xf numFmtId="0" fontId="14" fillId="58" borderId="68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50" fillId="0" borderId="80" applyNumberFormat="0" applyFill="0" applyAlignment="0" applyProtection="0"/>
    <xf numFmtId="0" fontId="37" fillId="54" borderId="97" applyNumberFormat="0" applyAlignment="0" applyProtection="0"/>
    <xf numFmtId="0" fontId="82" fillId="54" borderId="52" applyNumberFormat="0" applyAlignment="0" applyProtection="0"/>
    <xf numFmtId="0" fontId="14" fillId="58" borderId="68" applyNumberFormat="0" applyFont="0" applyAlignment="0" applyProtection="0"/>
    <xf numFmtId="0" fontId="22" fillId="11" borderId="3" applyNumberFormat="0" applyBorder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8" borderId="85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97" applyNumberFormat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50" fillId="0" borderId="70" applyNumberFormat="0" applyFill="0" applyAlignment="0" applyProtection="0"/>
    <xf numFmtId="0" fontId="14" fillId="58" borderId="50" applyNumberFormat="0" applyFont="0" applyAlignment="0" applyProtection="0"/>
    <xf numFmtId="0" fontId="22" fillId="23" borderId="3" applyNumberFormat="0" applyBorder="0" applyAlignment="0" applyProtection="0"/>
    <xf numFmtId="0" fontId="14" fillId="58" borderId="50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9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21" fillId="58" borderId="91" applyNumberFormat="0" applyFon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21" fillId="58" borderId="59" applyNumberFormat="0" applyFont="0" applyAlignment="0" applyProtection="0"/>
    <xf numFmtId="0" fontId="37" fillId="54" borderId="57" applyNumberFormat="0" applyAlignment="0" applyProtection="0"/>
    <xf numFmtId="0" fontId="22" fillId="27" borderId="3" applyNumberFormat="0" applyBorder="0" applyAlignment="0" applyProtection="0"/>
    <xf numFmtId="0" fontId="21" fillId="58" borderId="85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40" fontId="117" fillId="0" borderId="55" applyFont="0" applyFill="0" applyBorder="0" applyAlignment="0" applyProtection="0"/>
    <xf numFmtId="0" fontId="48" fillId="54" borderId="61" applyNumberFormat="0" applyAlignment="0" applyProtection="0"/>
    <xf numFmtId="0" fontId="14" fillId="58" borderId="99" applyNumberFormat="0" applyFont="0" applyAlignment="0" applyProtection="0"/>
    <xf numFmtId="0" fontId="14" fillId="58" borderId="59" applyNumberFormat="0" applyFont="0" applyAlignment="0" applyProtection="0"/>
    <xf numFmtId="0" fontId="21" fillId="58" borderId="68" applyNumberFormat="0" applyFont="0" applyAlignment="0" applyProtection="0"/>
    <xf numFmtId="10" fontId="26" fillId="56" borderId="64" applyNumberFormat="0" applyBorder="0" applyAlignment="0" applyProtection="0"/>
    <xf numFmtId="0" fontId="37" fillId="54" borderId="75" applyNumberFormat="0" applyAlignment="0" applyProtection="0"/>
    <xf numFmtId="0" fontId="21" fillId="58" borderId="99" applyNumberFormat="0" applyFon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8" fillId="54" borderId="69" applyNumberFormat="0" applyAlignment="0" applyProtection="0"/>
    <xf numFmtId="0" fontId="44" fillId="41" borderId="66" applyNumberFormat="0" applyAlignment="0" applyProtection="0"/>
    <xf numFmtId="0" fontId="44" fillId="41" borderId="97" applyNumberForma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50" fillId="0" borderId="93" applyNumberFormat="0" applyFill="0" applyAlignment="0" applyProtection="0"/>
    <xf numFmtId="0" fontId="21" fillId="58" borderId="91" applyNumberFormat="0" applyFont="0" applyAlignment="0" applyProtection="0"/>
    <xf numFmtId="0" fontId="50" fillId="0" borderId="9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0" fontId="26" fillId="56" borderId="73" applyNumberFormat="0" applyBorder="0" applyAlignment="0" applyProtection="0"/>
    <xf numFmtId="0" fontId="14" fillId="0" borderId="3"/>
    <xf numFmtId="0" fontId="37" fillId="54" borderId="75" applyNumberFormat="0" applyAlignment="0" applyProtection="0"/>
    <xf numFmtId="0" fontId="22" fillId="27" borderId="3" applyNumberFormat="0" applyBorder="0" applyAlignment="0" applyProtection="0"/>
    <xf numFmtId="0" fontId="21" fillId="58" borderId="68" applyNumberFormat="0" applyFont="0" applyAlignment="0" applyProtection="0"/>
    <xf numFmtId="0" fontId="44" fillId="41" borderId="97" applyNumberFormat="0" applyAlignment="0" applyProtection="0"/>
    <xf numFmtId="0" fontId="50" fillId="0" borderId="62" applyNumberFormat="0" applyFill="0" applyAlignment="0" applyProtection="0"/>
    <xf numFmtId="0" fontId="44" fillId="41" borderId="66" applyNumberFormat="0" applyAlignment="0" applyProtection="0"/>
    <xf numFmtId="0" fontId="37" fillId="54" borderId="97" applyNumberFormat="0" applyAlignment="0" applyProtection="0"/>
    <xf numFmtId="0" fontId="48" fillId="54" borderId="79" applyNumberFormat="0" applyAlignment="0" applyProtection="0"/>
    <xf numFmtId="190" fontId="113" fillId="0" borderId="71" applyFont="0" applyBorder="0" applyAlignment="0">
      <alignment horizontal="center"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37" fillId="54" borderId="97" applyNumberFormat="0" applyAlignment="0" applyProtection="0"/>
    <xf numFmtId="0" fontId="37" fillId="54" borderId="66" applyNumberFormat="0" applyAlignment="0" applyProtection="0"/>
    <xf numFmtId="0" fontId="22" fillId="15" borderId="3" applyNumberFormat="0" applyBorder="0" applyAlignment="0" applyProtection="0"/>
    <xf numFmtId="0" fontId="109" fillId="0" borderId="95">
      <alignment horizontal="center"/>
    </xf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97" applyNumberFormat="0" applyAlignment="0" applyProtection="0"/>
    <xf numFmtId="0" fontId="105" fillId="0" borderId="84"/>
    <xf numFmtId="0" fontId="44" fillId="41" borderId="97" applyNumberFormat="0" applyAlignment="0" applyProtection="0"/>
    <xf numFmtId="0" fontId="44" fillId="41" borderId="97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37" fillId="54" borderId="75" applyNumberFormat="0" applyAlignment="0" applyProtection="0"/>
    <xf numFmtId="0" fontId="111" fillId="0" borderId="33"/>
    <xf numFmtId="0" fontId="14" fillId="58" borderId="68" applyNumberFormat="0" applyFon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0" fontId="37" fillId="54" borderId="66" applyNumberFormat="0" applyAlignment="0" applyProtection="0"/>
    <xf numFmtId="0" fontId="37" fillId="54" borderId="83" applyNumberFormat="0" applyAlignment="0" applyProtection="0"/>
    <xf numFmtId="0" fontId="44" fillId="41" borderId="83" applyNumberFormat="0" applyAlignment="0" applyProtection="0"/>
    <xf numFmtId="0" fontId="21" fillId="58" borderId="91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8" fillId="54" borderId="69" applyNumberFormat="0" applyAlignment="0" applyProtection="0"/>
    <xf numFmtId="0" fontId="37" fillId="54" borderId="75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4" borderId="75" applyNumberFormat="0" applyAlignment="0" applyProtection="0"/>
    <xf numFmtId="0" fontId="109" fillId="0" borderId="64">
      <alignment horizontal="center"/>
    </xf>
    <xf numFmtId="0" fontId="21" fillId="58" borderId="77" applyNumberFormat="0" applyFont="0" applyAlignment="0" applyProtection="0"/>
    <xf numFmtId="0" fontId="44" fillId="41" borderId="75" applyNumberFormat="0" applyAlignment="0" applyProtection="0"/>
    <xf numFmtId="0" fontId="105" fillId="0" borderId="67"/>
    <xf numFmtId="0" fontId="14" fillId="58" borderId="85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75" applyNumberFormat="0" applyAlignment="0" applyProtection="0"/>
    <xf numFmtId="0" fontId="14" fillId="58" borderId="77" applyNumberFormat="0" applyFont="0" applyAlignment="0" applyProtection="0"/>
    <xf numFmtId="0" fontId="22" fillId="15" borderId="3" applyNumberFormat="0" applyBorder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50" fillId="0" borderId="93" applyNumberFormat="0" applyFill="0" applyAlignment="0" applyProtection="0"/>
    <xf numFmtId="0" fontId="48" fillId="54" borderId="69" applyNumberFormat="0" applyAlignment="0" applyProtection="0"/>
    <xf numFmtId="0" fontId="37" fillId="54" borderId="66" applyNumberFormat="0" applyAlignment="0" applyProtection="0"/>
    <xf numFmtId="0" fontId="21" fillId="58" borderId="85" applyNumberFormat="0" applyFont="0" applyAlignment="0" applyProtection="0"/>
    <xf numFmtId="0" fontId="14" fillId="58" borderId="85" applyNumberFormat="0" applyFont="0" applyAlignment="0" applyProtection="0"/>
    <xf numFmtId="0" fontId="44" fillId="41" borderId="97" applyNumberFormat="0" applyAlignment="0" applyProtection="0"/>
    <xf numFmtId="0" fontId="50" fillId="0" borderId="70" applyNumberFormat="0" applyFill="0" applyAlignment="0" applyProtection="0"/>
    <xf numFmtId="0" fontId="37" fillId="54" borderId="75" applyNumberFormat="0" applyAlignment="0" applyProtection="0"/>
    <xf numFmtId="0" fontId="66" fillId="54" borderId="66" applyNumberFormat="0" applyAlignment="0" applyProtection="0"/>
    <xf numFmtId="0" fontId="44" fillId="41" borderId="83" applyNumberFormat="0" applyAlignment="0" applyProtection="0"/>
    <xf numFmtId="0" fontId="14" fillId="58" borderId="50" applyNumberFormat="0" applyFont="0" applyAlignment="0" applyProtection="0"/>
    <xf numFmtId="0" fontId="48" fillId="54" borderId="61" applyNumberFormat="0" applyAlignment="0" applyProtection="0"/>
    <xf numFmtId="0" fontId="44" fillId="41" borderId="66" applyNumberForma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66" fillId="54" borderId="57" applyNumberFormat="0" applyAlignment="0" applyProtection="0"/>
    <xf numFmtId="0" fontId="44" fillId="41" borderId="57" applyNumberFormat="0" applyAlignment="0" applyProtection="0"/>
    <xf numFmtId="0" fontId="21" fillId="58" borderId="59" applyNumberFormat="0" applyFont="0" applyAlignment="0" applyProtection="0"/>
    <xf numFmtId="0" fontId="48" fillId="54" borderId="79" applyNumberFormat="0" applyAlignment="0" applyProtection="0"/>
    <xf numFmtId="0" fontId="14" fillId="58" borderId="59" applyNumberFormat="0" applyFont="0" applyAlignment="0" applyProtection="0"/>
    <xf numFmtId="40" fontId="117" fillId="0" borderId="46" applyFont="0" applyFill="0" applyBorder="0" applyAlignment="0" applyProtection="0"/>
    <xf numFmtId="0" fontId="44" fillId="41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44" fillId="41" borderId="97" applyNumberFormat="0" applyAlignment="0" applyProtection="0"/>
    <xf numFmtId="0" fontId="78" fillId="41" borderId="89" applyNumberFormat="0" applyAlignment="0" applyProtection="0"/>
    <xf numFmtId="3" fontId="11" fillId="0" borderId="64" applyNumberFormat="0" applyFont="0" applyFill="0" applyAlignment="0" applyProtection="0">
      <alignment vertical="center"/>
    </xf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78" fillId="41" borderId="66" applyNumberFormat="0" applyAlignment="0" applyProtection="0"/>
    <xf numFmtId="0" fontId="14" fillId="58" borderId="59" applyNumberFormat="0" applyFont="0" applyAlignment="0" applyProtection="0"/>
    <xf numFmtId="0" fontId="37" fillId="54" borderId="57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14" fillId="58" borderId="68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95" fillId="7" borderId="11" applyNumberFormat="0" applyAlignment="0" applyProtection="0"/>
    <xf numFmtId="0" fontId="108" fillId="62" borderId="84"/>
    <xf numFmtId="0" fontId="33" fillId="0" borderId="56">
      <alignment horizontal="left" vertical="center"/>
    </xf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50" fillId="0" borderId="62" applyNumberFormat="0" applyFill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37" fillId="54" borderId="97" applyNumberFormat="0" applyAlignment="0" applyProtection="0"/>
    <xf numFmtId="0" fontId="105" fillId="0" borderId="67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48" fillId="54" borderId="92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4" borderId="89" applyNumberFormat="0" applyAlignment="0" applyProtection="0"/>
    <xf numFmtId="0" fontId="14" fillId="58" borderId="50" applyNumberFormat="0" applyFont="0" applyAlignment="0" applyProtection="0"/>
    <xf numFmtId="0" fontId="50" fillId="0" borderId="53" applyNumberFormat="0" applyFill="0" applyAlignment="0" applyProtection="0"/>
    <xf numFmtId="190" fontId="113" fillId="0" borderId="51" applyFont="0" applyBorder="0" applyAlignment="0">
      <alignment horizontal="center" vertical="center"/>
    </xf>
    <xf numFmtId="0" fontId="37" fillId="54" borderId="57" applyNumberFormat="0" applyAlignment="0" applyProtection="0"/>
    <xf numFmtId="0" fontId="37" fillId="54" borderId="57" applyNumberFormat="0" applyAlignment="0" applyProtection="0"/>
    <xf numFmtId="10" fontId="26" fillId="56" borderId="46" applyNumberFormat="0" applyBorder="0" applyAlignment="0" applyProtection="0"/>
    <xf numFmtId="0" fontId="14" fillId="58" borderId="91" applyNumberFormat="0" applyFont="0" applyAlignment="0" applyProtection="0"/>
    <xf numFmtId="0" fontId="33" fillId="0" borderId="96">
      <alignment horizontal="left" vertical="center"/>
    </xf>
    <xf numFmtId="0" fontId="37" fillId="54" borderId="48" applyNumberFormat="0" applyAlignment="0" applyProtection="0"/>
    <xf numFmtId="10" fontId="26" fillId="56" borderId="46" applyNumberFormat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3" fillId="0" borderId="47">
      <alignment horizontal="left" vertical="center"/>
    </xf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44" fillId="41" borderId="66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50" fillId="0" borderId="80" applyNumberFormat="0" applyFill="0" applyAlignment="0" applyProtection="0"/>
    <xf numFmtId="3" fontId="11" fillId="0" borderId="73" applyNumberFormat="0" applyFont="0" applyFill="0" applyAlignment="0" applyProtection="0">
      <alignment vertical="center"/>
    </xf>
    <xf numFmtId="0" fontId="44" fillId="41" borderId="89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21" fillId="58" borderId="85" applyNumberFormat="0" applyFont="0" applyAlignment="0" applyProtection="0"/>
    <xf numFmtId="0" fontId="14" fillId="58" borderId="68" applyNumberFormat="0" applyFont="0" applyAlignment="0" applyProtection="0"/>
    <xf numFmtId="0" fontId="50" fillId="0" borderId="93" applyNumberFormat="0" applyFill="0" applyAlignment="0" applyProtection="0"/>
    <xf numFmtId="0" fontId="37" fillId="54" borderId="66" applyNumberFormat="0" applyAlignment="0" applyProtection="0"/>
    <xf numFmtId="0" fontId="22" fillId="19" borderId="3" applyNumberFormat="0" applyBorder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85" applyNumberFormat="0" applyFont="0" applyAlignment="0" applyProtection="0"/>
    <xf numFmtId="0" fontId="14" fillId="58" borderId="50" applyNumberFormat="0" applyFont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75" applyNumberFormat="0" applyAlignment="0" applyProtection="0"/>
    <xf numFmtId="0" fontId="48" fillId="54" borderId="92" applyNumberFormat="0" applyAlignment="0" applyProtection="0"/>
    <xf numFmtId="0" fontId="50" fillId="0" borderId="93" applyNumberFormat="0" applyFill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68" applyNumberFormat="0" applyFont="0" applyAlignment="0" applyProtection="0"/>
    <xf numFmtId="10" fontId="26" fillId="56" borderId="64" applyNumberFormat="0" applyBorder="0" applyAlignment="0" applyProtection="0"/>
    <xf numFmtId="0" fontId="37" fillId="54" borderId="89" applyNumberFormat="0" applyAlignment="0" applyProtection="0"/>
    <xf numFmtId="0" fontId="14" fillId="58" borderId="9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14" fillId="58" borderId="68" applyNumberFormat="0" applyFont="0" applyAlignment="0" applyProtection="0"/>
    <xf numFmtId="221" fontId="11" fillId="0" borderId="54" applyFont="0" applyBorder="0" applyAlignment="0">
      <alignment horizontal="center" vertical="center"/>
    </xf>
    <xf numFmtId="40" fontId="117" fillId="0" borderId="46" applyFont="0" applyFill="0" applyBorder="0" applyAlignment="0" applyProtection="0"/>
    <xf numFmtId="0" fontId="44" fillId="41" borderId="48" applyNumberFormat="0" applyAlignment="0" applyProtection="0"/>
    <xf numFmtId="190" fontId="113" fillId="0" borderId="51" applyFont="0" applyBorder="0" applyAlignment="0">
      <alignment horizontal="center" vertical="center"/>
    </xf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109" fillId="0" borderId="46">
      <alignment horizontal="center"/>
    </xf>
    <xf numFmtId="0" fontId="108" fillId="62" borderId="36"/>
    <xf numFmtId="0" fontId="108" fillId="0" borderId="36"/>
    <xf numFmtId="0" fontId="105" fillId="0" borderId="36"/>
    <xf numFmtId="0" fontId="105" fillId="0" borderId="36"/>
    <xf numFmtId="0" fontId="37" fillId="54" borderId="57" applyNumberFormat="0" applyAlignment="0" applyProtection="0"/>
    <xf numFmtId="0" fontId="108" fillId="62" borderId="49"/>
    <xf numFmtId="0" fontId="50" fillId="0" borderId="70" applyNumberFormat="0" applyFill="0" applyAlignment="0" applyProtection="0"/>
    <xf numFmtId="0" fontId="108" fillId="0" borderId="49"/>
    <xf numFmtId="0" fontId="50" fillId="0" borderId="93" applyNumberFormat="0" applyFill="0" applyAlignment="0" applyProtection="0"/>
    <xf numFmtId="40" fontId="117" fillId="0" borderId="95" applyFont="0" applyFill="0" applyBorder="0" applyAlignment="0" applyProtection="0"/>
    <xf numFmtId="0" fontId="44" fillId="41" borderId="89" applyNumberFormat="0" applyAlignment="0" applyProtection="0"/>
    <xf numFmtId="0" fontId="44" fillId="41" borderId="97" applyNumberFormat="0" applyAlignment="0" applyProtection="0"/>
    <xf numFmtId="0" fontId="37" fillId="54" borderId="48" applyNumberFormat="0" applyAlignment="0" applyProtection="0"/>
    <xf numFmtId="0" fontId="14" fillId="58" borderId="50" applyNumberFormat="0" applyFon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50" fillId="0" borderId="53" applyNumberFormat="0" applyFill="0" applyAlignment="0" applyProtection="0"/>
    <xf numFmtId="0" fontId="48" fillId="54" borderId="52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82" fillId="54" borderId="52" applyNumberFormat="0" applyAlignment="0" applyProtection="0"/>
    <xf numFmtId="0" fontId="14" fillId="58" borderId="50" applyNumberFormat="0" applyFont="0" applyAlignment="0" applyProtection="0"/>
    <xf numFmtId="0" fontId="80" fillId="0" borderId="53" applyNumberFormat="0" applyFill="0" applyAlignment="0" applyProtection="0"/>
    <xf numFmtId="0" fontId="78" fillId="41" borderId="34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0" fontId="14" fillId="58" borderId="85" applyNumberFormat="0" applyFont="0" applyAlignment="0" applyProtection="0"/>
    <xf numFmtId="0" fontId="44" fillId="41" borderId="75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44" fillId="41" borderId="97" applyNumberFormat="0" applyAlignment="0" applyProtection="0"/>
    <xf numFmtId="0" fontId="22" fillId="31" borderId="3" applyNumberFormat="0" applyBorder="0" applyAlignment="0" applyProtection="0"/>
    <xf numFmtId="0" fontId="109" fillId="0" borderId="81">
      <alignment horizontal="center"/>
    </xf>
    <xf numFmtId="0" fontId="22" fillId="11" borderId="3" applyNumberFormat="0" applyBorder="0" applyAlignment="0" applyProtection="0"/>
    <xf numFmtId="0" fontId="44" fillId="41" borderId="89" applyNumberFormat="0" applyAlignment="0" applyProtection="0"/>
    <xf numFmtId="0" fontId="48" fillId="54" borderId="92" applyNumberFormat="0" applyAlignment="0" applyProtection="0"/>
    <xf numFmtId="0" fontId="78" fillId="41" borderId="66" applyNumberFormat="0" applyAlignment="0" applyProtection="0"/>
    <xf numFmtId="0" fontId="22" fillId="31" borderId="3" applyNumberFormat="0" applyBorder="0" applyAlignment="0" applyProtection="0"/>
    <xf numFmtId="0" fontId="48" fillId="54" borderId="61" applyNumberFormat="0" applyAlignment="0" applyProtection="0"/>
    <xf numFmtId="3" fontId="11" fillId="0" borderId="73" applyNumberFormat="0" applyFont="0" applyFill="0" applyAlignment="0" applyProtection="0">
      <alignment vertical="center"/>
    </xf>
    <xf numFmtId="221" fontId="11" fillId="0" borderId="72" applyFont="0" applyBorder="0" applyAlignment="0">
      <alignment horizontal="center" vertical="center"/>
    </xf>
    <xf numFmtId="0" fontId="66" fillId="54" borderId="34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0" fontId="26" fillId="56" borderId="46" applyNumberFormat="0" applyBorder="0" applyAlignment="0" applyProtection="0"/>
    <xf numFmtId="0" fontId="33" fillId="0" borderId="47">
      <alignment horizontal="left" vertical="center"/>
    </xf>
    <xf numFmtId="0" fontId="37" fillId="54" borderId="48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82" fillId="54" borderId="52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4" borderId="48" applyNumberFormat="0" applyAlignment="0" applyProtection="0"/>
    <xf numFmtId="0" fontId="80" fillId="0" borderId="45" applyNumberFormat="0" applyFill="0" applyAlignment="0" applyProtection="0"/>
    <xf numFmtId="0" fontId="82" fillId="54" borderId="44" applyNumberFormat="0" applyAlignment="0" applyProtection="0"/>
    <xf numFmtId="0" fontId="14" fillId="58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21" fillId="58" borderId="50" applyNumberFormat="0" applyFont="0" applyAlignment="0" applyProtection="0"/>
    <xf numFmtId="0" fontId="37" fillId="54" borderId="75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46" applyNumberFormat="0" applyBorder="0" applyAlignment="0" applyProtection="0"/>
    <xf numFmtId="0" fontId="50" fillId="0" borderId="53" applyNumberFormat="0" applyFill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33" fillId="0" borderId="47">
      <alignment horizontal="left" vertical="center"/>
    </xf>
    <xf numFmtId="0" fontId="37" fillId="54" borderId="66" applyNumberFormat="0" applyAlignment="0" applyProtection="0"/>
    <xf numFmtId="0" fontId="111" fillId="0" borderId="33"/>
    <xf numFmtId="0" fontId="108" fillId="0" borderId="84"/>
    <xf numFmtId="0" fontId="37" fillId="54" borderId="66" applyNumberFormat="0" applyAlignment="0" applyProtection="0"/>
    <xf numFmtId="0" fontId="111" fillId="0" borderId="33"/>
    <xf numFmtId="3" fontId="11" fillId="0" borderId="95" applyNumberFormat="0" applyFont="0" applyFill="0" applyAlignment="0" applyProtection="0">
      <alignment vertical="center"/>
    </xf>
    <xf numFmtId="0" fontId="37" fillId="54" borderId="97" applyNumberFormat="0" applyAlignment="0" applyProtection="0"/>
    <xf numFmtId="0" fontId="108" fillId="0" borderId="58"/>
    <xf numFmtId="0" fontId="22" fillId="19" borderId="3" applyNumberFormat="0" applyBorder="0" applyAlignment="0" applyProtection="0"/>
    <xf numFmtId="0" fontId="14" fillId="58" borderId="59" applyNumberFormat="0" applyFont="0" applyAlignment="0" applyProtection="0"/>
    <xf numFmtId="0" fontId="44" fillId="41" borderId="89" applyNumberFormat="0" applyAlignment="0" applyProtection="0"/>
    <xf numFmtId="0" fontId="50" fillId="0" borderId="70" applyNumberFormat="0" applyFill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4" fillId="58" borderId="50" applyNumberFormat="0" applyFont="0" applyAlignment="0" applyProtection="0"/>
    <xf numFmtId="0" fontId="44" fillId="41" borderId="66" applyNumberFormat="0" applyAlignment="0" applyProtection="0"/>
    <xf numFmtId="0" fontId="21" fillId="58" borderId="68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37" fillId="54" borderId="89" applyNumberForma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09" fillId="0" borderId="46">
      <alignment horizontal="center"/>
    </xf>
    <xf numFmtId="0" fontId="44" fillId="41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89" applyNumberFormat="0" applyAlignment="0" applyProtection="0"/>
    <xf numFmtId="0" fontId="109" fillId="0" borderId="55">
      <alignment horizontal="center"/>
    </xf>
    <xf numFmtId="0" fontId="14" fillId="58" borderId="50" applyNumberFormat="0" applyFont="0" applyAlignment="0" applyProtection="0"/>
    <xf numFmtId="0" fontId="44" fillId="41" borderId="9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66" applyNumberFormat="0" applyAlignment="0" applyProtection="0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50" fillId="0" borderId="93" applyNumberFormat="0" applyFill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78" fillId="41" borderId="48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78" fillId="41" borderId="75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3" fillId="0" borderId="47">
      <alignment horizontal="left" vertical="center"/>
    </xf>
    <xf numFmtId="10" fontId="26" fillId="56" borderId="46" applyNumberFormat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21" fillId="58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37" fillId="54" borderId="97" applyNumberFormat="0" applyAlignment="0" applyProtection="0"/>
    <xf numFmtId="40" fontId="117" fillId="0" borderId="46" applyFont="0" applyFill="0" applyBorder="0" applyAlignment="0" applyProtection="0"/>
    <xf numFmtId="0" fontId="21" fillId="58" borderId="68" applyNumberFormat="0" applyFont="0" applyAlignment="0" applyProtection="0"/>
    <xf numFmtId="0" fontId="44" fillId="41" borderId="97" applyNumberFormat="0" applyAlignment="0" applyProtection="0"/>
    <xf numFmtId="0" fontId="14" fillId="58" borderId="85" applyNumberFormat="0" applyFont="0" applyAlignment="0" applyProtection="0"/>
    <xf numFmtId="0" fontId="37" fillId="54" borderId="66" applyNumberFormat="0" applyAlignment="0" applyProtection="0"/>
    <xf numFmtId="10" fontId="26" fillId="56" borderId="55" applyNumberFormat="0" applyBorder="0" applyAlignment="0" applyProtection="0"/>
    <xf numFmtId="0" fontId="37" fillId="54" borderId="97" applyNumberFormat="0" applyAlignment="0" applyProtection="0"/>
    <xf numFmtId="10" fontId="26" fillId="56" borderId="86" applyNumberFormat="0" applyBorder="0" applyAlignment="0" applyProtection="0"/>
    <xf numFmtId="0" fontId="14" fillId="58" borderId="99" applyNumberFormat="0" applyFont="0" applyAlignment="0" applyProtection="0"/>
    <xf numFmtId="0" fontId="37" fillId="54" borderId="57" applyNumberFormat="0" applyAlignment="0" applyProtection="0"/>
    <xf numFmtId="0" fontId="14" fillId="58" borderId="91" applyNumberFormat="0" applyFon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14" fillId="58" borderId="91" applyNumberFormat="0" applyFont="0" applyAlignment="0" applyProtection="0"/>
    <xf numFmtId="0" fontId="44" fillId="41" borderId="89" applyNumberFormat="0" applyAlignment="0" applyProtection="0"/>
    <xf numFmtId="0" fontId="37" fillId="54" borderId="66" applyNumberFormat="0" applyAlignment="0" applyProtection="0"/>
    <xf numFmtId="0" fontId="50" fillId="0" borderId="93" applyNumberFormat="0" applyFill="0" applyAlignment="0" applyProtection="0"/>
    <xf numFmtId="0" fontId="82" fillId="54" borderId="69" applyNumberFormat="0" applyAlignment="0" applyProtection="0"/>
    <xf numFmtId="0" fontId="37" fillId="54" borderId="89" applyNumberFormat="0" applyAlignment="0" applyProtection="0"/>
    <xf numFmtId="0" fontId="37" fillId="54" borderId="75" applyNumberFormat="0" applyAlignment="0" applyProtection="0"/>
    <xf numFmtId="0" fontId="14" fillId="58" borderId="91" applyNumberFormat="0" applyFont="0" applyAlignment="0" applyProtection="0"/>
    <xf numFmtId="40" fontId="117" fillId="0" borderId="81" applyFont="0" applyFill="0" applyBorder="0" applyAlignment="0" applyProtection="0"/>
    <xf numFmtId="0" fontId="78" fillId="41" borderId="83" applyNumberFormat="0" applyAlignment="0" applyProtection="0"/>
    <xf numFmtId="0" fontId="111" fillId="0" borderId="33"/>
    <xf numFmtId="0" fontId="37" fillId="54" borderId="75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0" fontId="109" fillId="0" borderId="73">
      <alignment horizontal="center"/>
    </xf>
    <xf numFmtId="0" fontId="37" fillId="54" borderId="66" applyNumberFormat="0" applyAlignment="0" applyProtection="0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40" fontId="117" fillId="0" borderId="73" applyFont="0" applyFill="0" applyBorder="0" applyAlignment="0" applyProtection="0"/>
    <xf numFmtId="0" fontId="37" fillId="54" borderId="66" applyNumberFormat="0" applyAlignment="0" applyProtection="0"/>
    <xf numFmtId="0" fontId="21" fillId="58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37" fillId="54" borderId="66" applyNumberFormat="0" applyAlignment="0" applyProtection="0"/>
    <xf numFmtId="0" fontId="44" fillId="41" borderId="75" applyNumberFormat="0" applyAlignment="0" applyProtection="0"/>
    <xf numFmtId="0" fontId="14" fillId="58" borderId="68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48" fillId="54" borderId="92" applyNumberFormat="0" applyAlignment="0" applyProtection="0"/>
    <xf numFmtId="0" fontId="48" fillId="54" borderId="61" applyNumberFormat="0" applyAlignment="0" applyProtection="0"/>
    <xf numFmtId="0" fontId="14" fillId="58" borderId="59" applyNumberFormat="0" applyFont="0" applyAlignment="0" applyProtection="0"/>
    <xf numFmtId="0" fontId="44" fillId="41" borderId="89" applyNumberFormat="0" applyAlignment="0" applyProtection="0"/>
    <xf numFmtId="0" fontId="37" fillId="54" borderId="66" applyNumberFormat="0" applyAlignment="0" applyProtection="0"/>
    <xf numFmtId="0" fontId="21" fillId="58" borderId="85" applyNumberFormat="0" applyFont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66" applyNumberFormat="0" applyAlignment="0" applyProtection="0"/>
    <xf numFmtId="0" fontId="21" fillId="58" borderId="68" applyNumberFormat="0" applyFont="0" applyAlignment="0" applyProtection="0"/>
    <xf numFmtId="0" fontId="14" fillId="0" borderId="3"/>
    <xf numFmtId="221" fontId="11" fillId="0" borderId="72" applyFont="0" applyBorder="0" applyAlignment="0">
      <alignment horizontal="center" vertical="center"/>
    </xf>
    <xf numFmtId="0" fontId="37" fillId="54" borderId="89" applyNumberFormat="0" applyAlignment="0" applyProtection="0"/>
    <xf numFmtId="0" fontId="21" fillId="58" borderId="85" applyNumberFormat="0" applyFon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44" fillId="41" borderId="97" applyNumberFormat="0" applyAlignment="0" applyProtection="0"/>
    <xf numFmtId="0" fontId="50" fillId="0" borderId="70" applyNumberFormat="0" applyFill="0" applyAlignment="0" applyProtection="0"/>
    <xf numFmtId="0" fontId="44" fillId="41" borderId="97" applyNumberFormat="0" applyAlignment="0" applyProtection="0"/>
    <xf numFmtId="0" fontId="44" fillId="41" borderId="89" applyNumberFormat="0" applyAlignment="0" applyProtection="0"/>
    <xf numFmtId="0" fontId="14" fillId="58" borderId="68" applyNumberFormat="0" applyFont="0" applyAlignment="0" applyProtection="0"/>
    <xf numFmtId="0" fontId="50" fillId="0" borderId="62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50" fillId="0" borderId="93" applyNumberFormat="0" applyFill="0" applyAlignment="0" applyProtection="0"/>
    <xf numFmtId="0" fontId="78" fillId="41" borderId="97" applyNumberFormat="0" applyAlignment="0" applyProtection="0"/>
    <xf numFmtId="0" fontId="44" fillId="41" borderId="66" applyNumberFormat="0" applyAlignment="0" applyProtection="0"/>
    <xf numFmtId="0" fontId="14" fillId="58" borderId="85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08" fillId="62" borderId="84"/>
    <xf numFmtId="0" fontId="48" fillId="54" borderId="92" applyNumberForma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10" fontId="26" fillId="56" borderId="73" applyNumberFormat="0" applyBorder="0" applyAlignment="0" applyProtection="0"/>
    <xf numFmtId="0" fontId="37" fillId="54" borderId="75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4" borderId="97" applyNumberFormat="0" applyAlignment="0" applyProtection="0"/>
    <xf numFmtId="10" fontId="26" fillId="56" borderId="95" applyNumberFormat="0" applyBorder="0" applyAlignment="0" applyProtection="0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0" fontId="22" fillId="23" borderId="3" applyNumberFormat="0" applyBorder="0" applyAlignment="0" applyProtection="0"/>
    <xf numFmtId="0" fontId="14" fillId="0" borderId="3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50" fillId="0" borderId="70" applyNumberFormat="0" applyFill="0" applyAlignment="0" applyProtection="0"/>
    <xf numFmtId="0" fontId="14" fillId="58" borderId="68" applyNumberFormat="0" applyFont="0" applyAlignment="0" applyProtection="0"/>
    <xf numFmtId="0" fontId="21" fillId="58" borderId="77" applyNumberFormat="0" applyFont="0" applyAlignment="0" applyProtection="0"/>
    <xf numFmtId="0" fontId="80" fillId="0" borderId="93" applyNumberFormat="0" applyFill="0" applyAlignment="0" applyProtection="0"/>
    <xf numFmtId="0" fontId="108" fillId="62" borderId="67"/>
    <xf numFmtId="0" fontId="44" fillId="41" borderId="83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8" borderId="77" applyNumberFormat="0" applyFont="0" applyAlignment="0" applyProtection="0"/>
    <xf numFmtId="0" fontId="22" fillId="11" borderId="3" applyNumberFormat="0" applyBorder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14" fillId="58" borderId="77" applyNumberFormat="0" applyFont="0" applyAlignment="0" applyProtection="0"/>
    <xf numFmtId="0" fontId="48" fillId="54" borderId="69" applyNumberFormat="0" applyAlignment="0" applyProtection="0"/>
    <xf numFmtId="0" fontId="44" fillId="41" borderId="75" applyNumberFormat="0" applyAlignment="0" applyProtection="0"/>
    <xf numFmtId="0" fontId="44" fillId="41" borderId="89" applyNumberFormat="0" applyAlignment="0" applyProtection="0"/>
    <xf numFmtId="0" fontId="37" fillId="54" borderId="83" applyNumberFormat="0" applyAlignment="0" applyProtection="0"/>
    <xf numFmtId="0" fontId="37" fillId="54" borderId="97" applyNumberFormat="0" applyAlignment="0" applyProtection="0"/>
    <xf numFmtId="0" fontId="37" fillId="54" borderId="89" applyNumberFormat="0" applyAlignment="0" applyProtection="0"/>
    <xf numFmtId="0" fontId="37" fillId="54" borderId="57" applyNumberFormat="0" applyAlignment="0" applyProtection="0"/>
    <xf numFmtId="0" fontId="37" fillId="54" borderId="97" applyNumberFormat="0" applyAlignment="0" applyProtection="0"/>
    <xf numFmtId="0" fontId="78" fillId="41" borderId="57" applyNumberFormat="0" applyAlignment="0" applyProtection="0"/>
    <xf numFmtId="0" fontId="21" fillId="58" borderId="59" applyNumberFormat="0" applyFont="0" applyAlignment="0" applyProtection="0"/>
    <xf numFmtId="0" fontId="44" fillId="41" borderId="89" applyNumberFormat="0" applyAlignment="0" applyProtection="0"/>
    <xf numFmtId="0" fontId="105" fillId="0" borderId="58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37" fillId="54" borderId="57" applyNumberFormat="0" applyAlignment="0" applyProtection="0"/>
    <xf numFmtId="0" fontId="14" fillId="58" borderId="85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111" fillId="0" borderId="33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37" fillId="54" borderId="57" applyNumberFormat="0" applyAlignment="0" applyProtection="0"/>
    <xf numFmtId="0" fontId="78" fillId="41" borderId="75" applyNumberForma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0" fontId="37" fillId="54" borderId="66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37" fillId="54" borderId="75" applyNumberFormat="0" applyAlignment="0" applyProtection="0"/>
    <xf numFmtId="0" fontId="109" fillId="0" borderId="73">
      <alignment horizontal="center"/>
    </xf>
    <xf numFmtId="0" fontId="14" fillId="58" borderId="99" applyNumberFormat="0" applyFont="0" applyAlignment="0" applyProtection="0"/>
    <xf numFmtId="40" fontId="117" fillId="0" borderId="73" applyFont="0" applyFill="0" applyBorder="0" applyAlignment="0" applyProtection="0"/>
    <xf numFmtId="0" fontId="50" fillId="0" borderId="93" applyNumberFormat="0" applyFill="0" applyAlignment="0" applyProtection="0"/>
    <xf numFmtId="0" fontId="48" fillId="54" borderId="92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0" fontId="44" fillId="41" borderId="57" applyNumberFormat="0" applyAlignment="0" applyProtection="0"/>
    <xf numFmtId="0" fontId="44" fillId="41" borderId="57" applyNumberFormat="0" applyAlignment="0" applyProtection="0"/>
    <xf numFmtId="0" fontId="48" fillId="54" borderId="92" applyNumberFormat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50" fillId="0" borderId="80" applyNumberFormat="0" applyFill="0" applyAlignment="0" applyProtection="0"/>
    <xf numFmtId="0" fontId="37" fillId="54" borderId="66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3" fillId="0" borderId="56">
      <alignment horizontal="left" vertical="center"/>
    </xf>
    <xf numFmtId="0" fontId="50" fillId="0" borderId="93" applyNumberFormat="0" applyFill="0" applyAlignment="0" applyProtection="0"/>
    <xf numFmtId="0" fontId="108" fillId="0" borderId="58"/>
    <xf numFmtId="0" fontId="14" fillId="58" borderId="85" applyNumberFormat="0" applyFont="0" applyAlignment="0" applyProtection="0"/>
    <xf numFmtId="0" fontId="33" fillId="0" borderId="96">
      <alignment horizontal="left" vertical="center"/>
    </xf>
    <xf numFmtId="0" fontId="37" fillId="54" borderId="89" applyNumberFormat="0" applyAlignment="0" applyProtection="0"/>
    <xf numFmtId="0" fontId="14" fillId="58" borderId="68" applyNumberFormat="0" applyFon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4" fillId="41" borderId="97" applyNumberForma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44" fillId="41" borderId="97" applyNumberFormat="0" applyAlignment="0" applyProtection="0"/>
    <xf numFmtId="0" fontId="14" fillId="58" borderId="99" applyNumberFormat="0" applyFont="0" applyAlignment="0" applyProtection="0"/>
    <xf numFmtId="0" fontId="37" fillId="54" borderId="57" applyNumberFormat="0" applyAlignment="0" applyProtection="0"/>
    <xf numFmtId="0" fontId="37" fillId="54" borderId="83" applyNumberFormat="0" applyAlignment="0" applyProtection="0"/>
    <xf numFmtId="0" fontId="37" fillId="54" borderId="66" applyNumberFormat="0" applyAlignment="0" applyProtection="0"/>
    <xf numFmtId="0" fontId="14" fillId="58" borderId="91" applyNumberFormat="0" applyFont="0" applyAlignment="0" applyProtection="0"/>
    <xf numFmtId="0" fontId="37" fillId="54" borderId="57" applyNumberFormat="0" applyAlignment="0" applyProtection="0"/>
    <xf numFmtId="221" fontId="11" fillId="0" borderId="88" applyFont="0" applyBorder="0" applyAlignment="0">
      <alignment horizontal="center" vertical="center"/>
    </xf>
    <xf numFmtId="0" fontId="44" fillId="41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8" borderId="85" applyNumberFormat="0" applyFont="0" applyAlignment="0" applyProtection="0"/>
    <xf numFmtId="0" fontId="44" fillId="41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0" fontId="37" fillId="54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40" fontId="117" fillId="0" borderId="95" applyFont="0" applyFill="0" applyBorder="0" applyAlignment="0" applyProtection="0"/>
    <xf numFmtId="0" fontId="14" fillId="58" borderId="85" applyNumberFormat="0" applyFont="0" applyAlignment="0" applyProtection="0"/>
    <xf numFmtId="0" fontId="14" fillId="58" borderId="91" applyNumberFormat="0" applyFont="0" applyAlignment="0" applyProtection="0"/>
    <xf numFmtId="0" fontId="48" fillId="54" borderId="92" applyNumberForma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8" fillId="54" borderId="79" applyNumberFormat="0" applyAlignment="0" applyProtection="0"/>
    <xf numFmtId="0" fontId="66" fillId="54" borderId="89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97" applyNumberFormat="0" applyAlignment="0" applyProtection="0"/>
    <xf numFmtId="0" fontId="111" fillId="0" borderId="33"/>
    <xf numFmtId="0" fontId="44" fillId="41" borderId="66" applyNumberFormat="0" applyAlignment="0" applyProtection="0"/>
    <xf numFmtId="0" fontId="50" fillId="0" borderId="70" applyNumberFormat="0" applyFill="0" applyAlignment="0" applyProtection="0"/>
    <xf numFmtId="0" fontId="21" fillId="58" borderId="68" applyNumberFormat="0" applyFont="0" applyAlignment="0" applyProtection="0"/>
    <xf numFmtId="190" fontId="113" fillId="0" borderId="71" applyFont="0" applyBorder="0" applyAlignment="0">
      <alignment horizontal="center" vertical="center"/>
    </xf>
    <xf numFmtId="0" fontId="44" fillId="41" borderId="89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79" applyNumberFormat="0" applyAlignment="0" applyProtection="0"/>
    <xf numFmtId="0" fontId="22" fillId="11" borderId="3" applyNumberFormat="0" applyBorder="0" applyAlignment="0" applyProtection="0"/>
    <xf numFmtId="0" fontId="66" fillId="54" borderId="97" applyNumberFormat="0" applyAlignment="0" applyProtection="0"/>
    <xf numFmtId="0" fontId="48" fillId="54" borderId="79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4" fillId="58" borderId="68" applyNumberFormat="0" applyFont="0" applyAlignment="0" applyProtection="0"/>
    <xf numFmtId="221" fontId="11" fillId="0" borderId="72" applyFont="0" applyBorder="0" applyAlignment="0">
      <alignment horizontal="center" vertical="center"/>
    </xf>
    <xf numFmtId="0" fontId="48" fillId="54" borderId="92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14" fillId="58" borderId="99" applyNumberFormat="0" applyFont="0" applyAlignment="0" applyProtection="0"/>
    <xf numFmtId="0" fontId="14" fillId="58" borderId="91" applyNumberFormat="0" applyFont="0" applyAlignment="0" applyProtection="0"/>
    <xf numFmtId="0" fontId="82" fillId="54" borderId="92" applyNumberFormat="0" applyAlignment="0" applyProtection="0"/>
    <xf numFmtId="10" fontId="26" fillId="56" borderId="86" applyNumberFormat="0" applyBorder="0" applyAlignment="0" applyProtection="0"/>
    <xf numFmtId="40" fontId="117" fillId="0" borderId="86" applyFont="0" applyFill="0" applyBorder="0" applyAlignment="0" applyProtection="0"/>
    <xf numFmtId="221" fontId="11" fillId="0" borderId="72" applyFont="0" applyBorder="0" applyAlignment="0">
      <alignment horizontal="center" vertical="center"/>
    </xf>
    <xf numFmtId="40" fontId="117" fillId="0" borderId="64" applyFont="0" applyFill="0" applyBorder="0" applyAlignment="0" applyProtection="0"/>
    <xf numFmtId="0" fontId="44" fillId="41" borderId="66" applyNumberFormat="0" applyAlignment="0" applyProtection="0"/>
    <xf numFmtId="190" fontId="113" fillId="0" borderId="71" applyFont="0" applyBorder="0" applyAlignment="0">
      <alignment horizontal="center" vertical="center"/>
    </xf>
    <xf numFmtId="0" fontId="21" fillId="58" borderId="68" applyNumberFormat="0" applyFont="0" applyAlignment="0" applyProtection="0"/>
    <xf numFmtId="0" fontId="109" fillId="0" borderId="64">
      <alignment horizontal="center"/>
    </xf>
    <xf numFmtId="0" fontId="108" fillId="62" borderId="58"/>
    <xf numFmtId="0" fontId="105" fillId="0" borderId="58"/>
    <xf numFmtId="0" fontId="44" fillId="41" borderId="66" applyNumberFormat="0" applyAlignment="0" applyProtection="0"/>
    <xf numFmtId="0" fontId="108" fillId="62" borderId="67"/>
    <xf numFmtId="0" fontId="108" fillId="0" borderId="67"/>
    <xf numFmtId="0" fontId="37" fillId="54" borderId="66" applyNumberFormat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50" fillId="0" borderId="70" applyNumberFormat="0" applyFill="0" applyAlignment="0" applyProtection="0"/>
    <xf numFmtId="0" fontId="48" fillId="54" borderId="69" applyNumberFormat="0" applyAlignment="0" applyProtection="0"/>
    <xf numFmtId="0" fontId="14" fillId="58" borderId="68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82" fillId="54" borderId="61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8" borderId="91" applyNumberFormat="0" applyFont="0" applyAlignment="0" applyProtection="0"/>
    <xf numFmtId="0" fontId="14" fillId="58" borderId="85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21" fillId="58" borderId="85" applyNumberFormat="0" applyFont="0" applyAlignment="0" applyProtection="0"/>
    <xf numFmtId="0" fontId="44" fillId="41" borderId="75" applyNumberFormat="0" applyAlignment="0" applyProtection="0"/>
    <xf numFmtId="0" fontId="48" fillId="54" borderId="79" applyNumberFormat="0" applyAlignment="0" applyProtection="0"/>
    <xf numFmtId="0" fontId="66" fillId="54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2" fillId="54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37" fillId="54" borderId="66" applyNumberFormat="0" applyAlignment="0" applyProtection="0"/>
    <xf numFmtId="0" fontId="80" fillId="0" borderId="62" applyNumberFormat="0" applyFill="0" applyAlignment="0" applyProtection="0"/>
    <xf numFmtId="0" fontId="82" fillId="54" borderId="61" applyNumberFormat="0" applyAlignment="0" applyProtection="0"/>
    <xf numFmtId="0" fontId="50" fillId="0" borderId="93" applyNumberFormat="0" applyFill="0" applyAlignment="0" applyProtection="0"/>
    <xf numFmtId="0" fontId="14" fillId="58" borderId="68" applyNumberFormat="0" applyFont="0" applyAlignment="0" applyProtection="0"/>
    <xf numFmtId="0" fontId="109" fillId="0" borderId="64">
      <alignment horizontal="center"/>
    </xf>
    <xf numFmtId="40" fontId="117" fillId="0" borderId="64" applyFont="0" applyFill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85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50" fillId="0" borderId="70" applyNumberFormat="0" applyFill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33" fillId="0" borderId="65">
      <alignment horizontal="left" vertical="center"/>
    </xf>
    <xf numFmtId="0" fontId="14" fillId="58" borderId="99" applyNumberFormat="0" applyFont="0" applyAlignment="0" applyProtection="0"/>
    <xf numFmtId="0" fontId="37" fillId="54" borderId="75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10" fontId="26" fillId="56" borderId="95" applyNumberFormat="0" applyBorder="0" applyAlignment="0" applyProtection="0"/>
    <xf numFmtId="0" fontId="37" fillId="54" borderId="97" applyNumberFormat="0" applyAlignment="0" applyProtection="0"/>
    <xf numFmtId="0" fontId="50" fillId="0" borderId="93" applyNumberFormat="0" applyFill="0" applyAlignment="0" applyProtection="0"/>
    <xf numFmtId="0" fontId="21" fillId="58" borderId="68" applyNumberFormat="0" applyFont="0" applyAlignment="0" applyProtection="0"/>
    <xf numFmtId="0" fontId="44" fillId="41" borderId="89" applyNumberFormat="0" applyAlignment="0" applyProtection="0"/>
    <xf numFmtId="0" fontId="78" fillId="41" borderId="97" applyNumberFormat="0" applyAlignment="0" applyProtection="0"/>
    <xf numFmtId="0" fontId="14" fillId="58" borderId="68" applyNumberFormat="0" applyFont="0" applyAlignment="0" applyProtection="0"/>
    <xf numFmtId="0" fontId="14" fillId="58" borderId="91" applyNumberFormat="0" applyFont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78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9" fillId="0" borderId="64">
      <alignment horizontal="center"/>
    </xf>
    <xf numFmtId="40" fontId="117" fillId="0" borderId="64" applyFont="0" applyFill="0" applyBorder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21" fillId="58" borderId="68" applyNumberFormat="0" applyFont="0" applyAlignment="0" applyProtection="0"/>
    <xf numFmtId="43" fontId="14" fillId="0" borderId="3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4" fillId="58" borderId="91" applyNumberFormat="0" applyFont="0" applyAlignment="0" applyProtection="0"/>
    <xf numFmtId="40" fontId="117" fillId="0" borderId="64" applyFont="0" applyFill="0" applyBorder="0" applyAlignment="0" applyProtection="0"/>
    <xf numFmtId="0" fontId="44" fillId="41" borderId="89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44" fillId="41" borderId="97" applyNumberForma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66" fillId="54" borderId="66" applyNumberForma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4" fillId="41" borderId="89" applyNumberFormat="0" applyAlignment="0" applyProtection="0"/>
    <xf numFmtId="0" fontId="14" fillId="58" borderId="85" applyNumberFormat="0" applyFont="0" applyAlignment="0" applyProtection="0"/>
    <xf numFmtId="0" fontId="109" fillId="0" borderId="95">
      <alignment horizontal="center"/>
    </xf>
    <xf numFmtId="0" fontId="108" fillId="62" borderId="67"/>
    <xf numFmtId="3" fontId="11" fillId="0" borderId="64" applyNumberFormat="0" applyFont="0" applyFill="0" applyAlignment="0" applyProtection="0">
      <alignment vertical="center"/>
    </xf>
    <xf numFmtId="10" fontId="26" fillId="56" borderId="86" applyNumberFormat="0" applyBorder="0" applyAlignment="0" applyProtection="0"/>
    <xf numFmtId="0" fontId="44" fillId="41" borderId="89" applyNumberFormat="0" applyAlignment="0" applyProtection="0"/>
    <xf numFmtId="0" fontId="37" fillId="54" borderId="66" applyNumberFormat="0" applyAlignment="0" applyProtection="0"/>
    <xf numFmtId="0" fontId="50" fillId="0" borderId="93" applyNumberFormat="0" applyFill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21" fillId="58" borderId="99" applyNumberFormat="0" applyFont="0" applyAlignment="0" applyProtection="0"/>
    <xf numFmtId="1" fontId="11" fillId="0" borderId="23" applyNumberFormat="0" applyFill="0" applyAlignment="0" applyProtection="0">
      <alignment horizontal="center" vertical="center"/>
    </xf>
    <xf numFmtId="0" fontId="44" fillId="41" borderId="89" applyNumberFormat="0" applyAlignment="0" applyProtection="0"/>
    <xf numFmtId="0" fontId="14" fillId="58" borderId="91" applyNumberFormat="0" applyFon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8" fillId="54" borderId="92" applyNumberFormat="0" applyAlignment="0" applyProtection="0"/>
    <xf numFmtId="0" fontId="48" fillId="54" borderId="92" applyNumberFormat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14" fillId="58" borderId="85" applyNumberFormat="0" applyFon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37" fillId="54" borderId="97" applyNumberFormat="0" applyAlignment="0" applyProtection="0"/>
    <xf numFmtId="0" fontId="50" fillId="0" borderId="93" applyNumberFormat="0" applyFill="0" applyAlignment="0" applyProtection="0"/>
    <xf numFmtId="0" fontId="44" fillId="41" borderId="75" applyNumberFormat="0" applyAlignment="0" applyProtection="0"/>
    <xf numFmtId="0" fontId="21" fillId="58" borderId="91" applyNumberFormat="0" applyFont="0" applyAlignment="0" applyProtection="0"/>
    <xf numFmtId="10" fontId="26" fillId="56" borderId="86" applyNumberFormat="0" applyBorder="0" applyAlignment="0" applyProtection="0"/>
    <xf numFmtId="0" fontId="44" fillId="41" borderId="83" applyNumberFormat="0" applyAlignment="0" applyProtection="0"/>
    <xf numFmtId="0" fontId="14" fillId="58" borderId="77" applyNumberFormat="0" applyFont="0" applyAlignment="0" applyProtection="0"/>
    <xf numFmtId="0" fontId="33" fillId="0" borderId="96">
      <alignment horizontal="left" vertical="center"/>
    </xf>
    <xf numFmtId="0" fontId="14" fillId="58" borderId="85" applyNumberFormat="0" applyFont="0" applyAlignment="0" applyProtection="0"/>
    <xf numFmtId="0" fontId="44" fillId="41" borderId="83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05" fillId="0" borderId="90"/>
    <xf numFmtId="0" fontId="44" fillId="41" borderId="89" applyNumberFormat="0" applyAlignment="0" applyProtection="0"/>
    <xf numFmtId="0" fontId="44" fillId="41" borderId="83" applyNumberFormat="0" applyAlignment="0" applyProtection="0"/>
    <xf numFmtId="0" fontId="108" fillId="0" borderId="84"/>
    <xf numFmtId="0" fontId="14" fillId="58" borderId="91" applyNumberFormat="0" applyFont="0" applyAlignment="0" applyProtection="0"/>
    <xf numFmtId="0" fontId="44" fillId="41" borderId="83" applyNumberFormat="0" applyAlignment="0" applyProtection="0"/>
    <xf numFmtId="0" fontId="14" fillId="58" borderId="77" applyNumberFormat="0" applyFont="0" applyAlignment="0" applyProtection="0"/>
    <xf numFmtId="0" fontId="22" fillId="27" borderId="3" applyNumberFormat="0" applyBorder="0" applyAlignment="0" applyProtection="0"/>
    <xf numFmtId="0" fontId="22" fillId="23" borderId="3" applyNumberFormat="0" applyBorder="0" applyAlignment="0" applyProtection="0"/>
    <xf numFmtId="0" fontId="44" fillId="41" borderId="97" applyNumberFormat="0" applyAlignment="0" applyProtection="0"/>
    <xf numFmtId="0" fontId="82" fillId="54" borderId="79" applyNumberFormat="0" applyAlignment="0" applyProtection="0"/>
    <xf numFmtId="0" fontId="50" fillId="0" borderId="80" applyNumberFormat="0" applyFill="0" applyAlignment="0" applyProtection="0"/>
    <xf numFmtId="0" fontId="37" fillId="54" borderId="83" applyNumberFormat="0" applyAlignment="0" applyProtection="0"/>
    <xf numFmtId="0" fontId="14" fillId="58" borderId="85" applyNumberFormat="0" applyFont="0" applyAlignment="0" applyProtection="0"/>
    <xf numFmtId="0" fontId="109" fillId="0" borderId="81">
      <alignment horizontal="center"/>
    </xf>
    <xf numFmtId="0" fontId="44" fillId="41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14" fillId="58" borderId="85" applyNumberFormat="0" applyFont="0" applyAlignment="0" applyProtection="0"/>
    <xf numFmtId="0" fontId="21" fillId="58" borderId="85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50" fillId="0" borderId="80" applyNumberFormat="0" applyFill="0" applyAlignment="0" applyProtection="0"/>
    <xf numFmtId="3" fontId="11" fillId="0" borderId="81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0" fontId="48" fillId="54" borderId="79" applyNumberFormat="0" applyAlignment="0" applyProtection="0"/>
    <xf numFmtId="0" fontId="111" fillId="0" borderId="33"/>
    <xf numFmtId="0" fontId="21" fillId="58" borderId="99" applyNumberFormat="0" applyFon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3" fillId="0" borderId="87">
      <alignment horizontal="left" vertical="center"/>
    </xf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43" fontId="14" fillId="0" borderId="3" applyFont="0" applyFill="0" applyBorder="0" applyAlignment="0" applyProtection="0"/>
    <xf numFmtId="0" fontId="44" fillId="41" borderId="75" applyNumberFormat="0" applyAlignment="0" applyProtection="0"/>
    <xf numFmtId="0" fontId="21" fillId="58" borderId="9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21" fillId="58" borderId="85" applyNumberFormat="0" applyFont="0" applyAlignment="0" applyProtection="0"/>
    <xf numFmtId="0" fontId="14" fillId="58" borderId="85" applyNumberFormat="0" applyFont="0" applyAlignment="0" applyProtection="0"/>
    <xf numFmtId="0" fontId="14" fillId="58" borderId="99" applyNumberFormat="0" applyFont="0" applyAlignment="0" applyProtection="0"/>
    <xf numFmtId="0" fontId="50" fillId="0" borderId="93" applyNumberFormat="0" applyFill="0" applyAlignment="0" applyProtection="0"/>
    <xf numFmtId="0" fontId="21" fillId="58" borderId="99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37" fillId="54" borderId="83" applyNumberFormat="0" applyAlignment="0" applyProtection="0"/>
    <xf numFmtId="0" fontId="44" fillId="41" borderId="83" applyNumberFormat="0" applyAlignment="0" applyProtection="0"/>
    <xf numFmtId="3" fontId="11" fillId="0" borderId="95" applyNumberFormat="0" applyFont="0" applyFill="0" applyAlignment="0" applyProtection="0">
      <alignment vertical="center"/>
    </xf>
    <xf numFmtId="40" fontId="117" fillId="0" borderId="86" applyFont="0" applyFill="0" applyBorder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22" fillId="15" borderId="3" applyNumberFormat="0" applyBorder="0" applyAlignment="0" applyProtection="0"/>
    <xf numFmtId="0" fontId="44" fillId="41" borderId="97" applyNumberFormat="0" applyAlignment="0" applyProtection="0"/>
    <xf numFmtId="0" fontId="37" fillId="54" borderId="89" applyNumberFormat="0" applyAlignment="0" applyProtection="0"/>
    <xf numFmtId="0" fontId="33" fillId="0" borderId="87">
      <alignment horizontal="left" vertical="center"/>
    </xf>
    <xf numFmtId="0" fontId="21" fillId="58" borderId="85" applyNumberFormat="0" applyFont="0" applyAlignment="0" applyProtection="0"/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14" fillId="58" borderId="99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14" fillId="58" borderId="91" applyNumberFormat="0" applyFont="0" applyAlignment="0" applyProtection="0"/>
    <xf numFmtId="0" fontId="33" fillId="0" borderId="96">
      <alignment horizontal="left" vertical="center"/>
    </xf>
    <xf numFmtId="0" fontId="48" fillId="54" borderId="92" applyNumberFormat="0" applyAlignment="0" applyProtection="0"/>
    <xf numFmtId="0" fontId="48" fillId="54" borderId="92" applyNumberFormat="0" applyAlignment="0" applyProtection="0"/>
    <xf numFmtId="0" fontId="108" fillId="0" borderId="98"/>
    <xf numFmtId="0" fontId="66" fillId="54" borderId="89" applyNumberFormat="0" applyAlignment="0" applyProtection="0"/>
    <xf numFmtId="0" fontId="50" fillId="0" borderId="93" applyNumberFormat="0" applyFill="0" applyAlignment="0" applyProtection="0"/>
    <xf numFmtId="0" fontId="33" fillId="0" borderId="96">
      <alignment horizontal="left" vertical="center"/>
    </xf>
    <xf numFmtId="0" fontId="82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0" fontId="44" fillId="41" borderId="89" applyNumberFormat="0" applyAlignment="0" applyProtection="0"/>
    <xf numFmtId="0" fontId="44" fillId="41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8" fillId="54" borderId="92" applyNumberFormat="0" applyAlignment="0" applyProtection="0"/>
    <xf numFmtId="0" fontId="48" fillId="54" borderId="92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9" fontId="14" fillId="0" borderId="3" applyFont="0" applyFill="0" applyBorder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9" fontId="14" fillId="0" borderId="3" applyFont="0" applyFill="0" applyBorder="0" applyAlignment="0" applyProtection="0"/>
    <xf numFmtId="0" fontId="37" fillId="54" borderId="89" applyNumberFormat="0" applyAlignment="0" applyProtection="0"/>
    <xf numFmtId="3" fontId="11" fillId="0" borderId="64" applyNumberFormat="0" applyFont="0" applyFill="0" applyAlignment="0" applyProtection="0">
      <alignment vertical="center"/>
    </xf>
    <xf numFmtId="221" fontId="11" fillId="0" borderId="72" applyFont="0" applyBorder="0" applyAlignment="0">
      <alignment horizontal="center" vertical="center"/>
    </xf>
    <xf numFmtId="3" fontId="11" fillId="0" borderId="95" applyNumberFormat="0" applyFont="0" applyFill="0" applyAlignment="0" applyProtection="0">
      <alignment vertical="center"/>
    </xf>
    <xf numFmtId="0" fontId="111" fillId="0" borderId="33"/>
    <xf numFmtId="3" fontId="11" fillId="0" borderId="95" applyNumberFormat="0" applyFont="0" applyFill="0" applyAlignment="0" applyProtection="0">
      <alignment vertical="center"/>
    </xf>
    <xf numFmtId="0" fontId="21" fillId="58" borderId="99" applyNumberFormat="0" applyFont="0" applyAlignment="0" applyProtection="0"/>
    <xf numFmtId="0" fontId="14" fillId="58" borderId="85" applyNumberFormat="0" applyFont="0" applyAlignment="0" applyProtection="0"/>
    <xf numFmtId="0" fontId="37" fillId="54" borderId="89" applyNumberFormat="0" applyAlignment="0" applyProtection="0"/>
    <xf numFmtId="0" fontId="78" fillId="41" borderId="97" applyNumberFormat="0" applyAlignment="0" applyProtection="0"/>
    <xf numFmtId="0" fontId="37" fillId="54" borderId="89" applyNumberFormat="0" applyAlignment="0" applyProtection="0"/>
    <xf numFmtId="0" fontId="33" fillId="0" borderId="65">
      <alignment horizontal="left" vertical="center"/>
    </xf>
    <xf numFmtId="1" fontId="11" fillId="0" borderId="23" applyNumberFormat="0" applyFill="0" applyAlignment="0" applyProtection="0">
      <alignment horizontal="center" vertical="center"/>
    </xf>
    <xf numFmtId="0" fontId="50" fillId="0" borderId="80" applyNumberFormat="0" applyFill="0" applyAlignment="0" applyProtection="0"/>
    <xf numFmtId="0" fontId="44" fillId="41" borderId="89" applyNumberFormat="0" applyAlignment="0" applyProtection="0"/>
    <xf numFmtId="0" fontId="48" fillId="54" borderId="92" applyNumberFormat="0" applyAlignment="0" applyProtection="0"/>
    <xf numFmtId="0" fontId="48" fillId="54" borderId="79" applyNumberFormat="0" applyAlignment="0" applyProtection="0"/>
    <xf numFmtId="0" fontId="37" fillId="54" borderId="83" applyNumberFormat="0" applyAlignment="0" applyProtection="0"/>
    <xf numFmtId="0" fontId="44" fillId="41" borderId="83" applyNumberFormat="0" applyAlignment="0" applyProtection="0"/>
    <xf numFmtId="0" fontId="44" fillId="41" borderId="83" applyNumberFormat="0" applyAlignment="0" applyProtection="0"/>
    <xf numFmtId="0" fontId="80" fillId="0" borderId="53" applyNumberFormat="0" applyFill="0" applyAlignment="0" applyProtection="0"/>
    <xf numFmtId="0" fontId="37" fillId="54" borderId="89" applyNumberFormat="0" applyAlignment="0" applyProtection="0"/>
    <xf numFmtId="0" fontId="95" fillId="7" borderId="11" applyNumberFormat="0" applyAlignment="0" applyProtection="0"/>
    <xf numFmtId="0" fontId="37" fillId="54" borderId="66" applyNumberFormat="0" applyAlignment="0" applyProtection="0"/>
    <xf numFmtId="0" fontId="22" fillId="15" borderId="3" applyNumberFormat="0" applyBorder="0" applyAlignment="0" applyProtection="0"/>
    <xf numFmtId="3" fontId="11" fillId="0" borderId="86" applyNumberFormat="0" applyFont="0" applyFill="0" applyAlignment="0" applyProtection="0">
      <alignment vertical="center"/>
    </xf>
    <xf numFmtId="0" fontId="22" fillId="19" borderId="3" applyNumberFormat="0" applyBorder="0" applyAlignment="0" applyProtection="0"/>
    <xf numFmtId="0" fontId="44" fillId="41" borderId="75" applyNumberFormat="0" applyAlignment="0" applyProtection="0"/>
    <xf numFmtId="0" fontId="48" fillId="54" borderId="92" applyNumberFormat="0" applyAlignment="0" applyProtection="0"/>
    <xf numFmtId="0" fontId="111" fillId="0" borderId="33"/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37" fillId="54" borderId="97" applyNumberFormat="0" applyAlignment="0" applyProtection="0"/>
    <xf numFmtId="10" fontId="26" fillId="56" borderId="81" applyNumberFormat="0" applyBorder="0" applyAlignment="0" applyProtection="0"/>
    <xf numFmtId="0" fontId="108" fillId="0" borderId="84"/>
    <xf numFmtId="0" fontId="105" fillId="0" borderId="84"/>
    <xf numFmtId="0" fontId="37" fillId="54" borderId="89" applyNumberFormat="0" applyAlignment="0" applyProtection="0"/>
    <xf numFmtId="0" fontId="44" fillId="41" borderId="66" applyNumberFormat="0" applyAlignment="0" applyProtection="0"/>
    <xf numFmtId="0" fontId="37" fillId="54" borderId="89" applyNumberFormat="0" applyAlignment="0" applyProtection="0"/>
    <xf numFmtId="0" fontId="48" fillId="54" borderId="92" applyNumberFormat="0" applyAlignment="0" applyProtection="0"/>
    <xf numFmtId="0" fontId="33" fillId="0" borderId="96">
      <alignment horizontal="left" vertical="center"/>
    </xf>
    <xf numFmtId="0" fontId="126" fillId="0" borderId="22"/>
    <xf numFmtId="0" fontId="48" fillId="54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78" fillId="41" borderId="66" applyNumberFormat="0" applyAlignment="0" applyProtection="0"/>
    <xf numFmtId="0" fontId="80" fillId="0" borderId="70" applyNumberFormat="0" applyFill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37" fillId="54" borderId="75" applyNumberFormat="0" applyAlignment="0" applyProtection="0"/>
    <xf numFmtId="0" fontId="44" fillId="41" borderId="75" applyNumberFormat="0" applyAlignment="0" applyProtection="0"/>
    <xf numFmtId="0" fontId="48" fillId="54" borderId="92" applyNumberFormat="0" applyAlignment="0" applyProtection="0"/>
    <xf numFmtId="0" fontId="14" fillId="58" borderId="91" applyNumberFormat="0" applyFont="0" applyAlignment="0" applyProtection="0"/>
    <xf numFmtId="190" fontId="113" fillId="0" borderId="71" applyFont="0" applyBorder="0" applyAlignment="0">
      <alignment horizontal="center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89" applyNumberFormat="0" applyAlignment="0" applyProtection="0"/>
    <xf numFmtId="0" fontId="14" fillId="58" borderId="50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0" fontId="26" fillId="56" borderId="64" applyNumberFormat="0" applyBorder="0" applyAlignment="0" applyProtection="0"/>
    <xf numFmtId="0" fontId="33" fillId="0" borderId="65">
      <alignment horizontal="left" vertical="center"/>
    </xf>
    <xf numFmtId="0" fontId="14" fillId="58" borderId="59" applyNumberFormat="0" applyFont="0" applyAlignment="0" applyProtection="0"/>
    <xf numFmtId="0" fontId="14" fillId="58" borderId="68" applyNumberFormat="0" applyFont="0" applyAlignment="0" applyProtection="0"/>
    <xf numFmtId="9" fontId="14" fillId="0" borderId="3" applyFont="0" applyFill="0" applyBorder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109" fillId="0" borderId="64">
      <alignment horizontal="center"/>
    </xf>
    <xf numFmtId="0" fontId="14" fillId="58" borderId="68" applyNumberFormat="0" applyFont="0" applyAlignment="0" applyProtection="0"/>
    <xf numFmtId="0" fontId="111" fillId="0" borderId="33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37" fillId="54" borderId="66" applyNumberFormat="0" applyAlignment="0" applyProtection="0"/>
    <xf numFmtId="0" fontId="44" fillId="41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0" fontId="48" fillId="54" borderId="92" applyNumberFormat="0" applyAlignment="0" applyProtection="0"/>
    <xf numFmtId="0" fontId="44" fillId="41" borderId="57" applyNumberFormat="0" applyAlignment="0" applyProtection="0"/>
    <xf numFmtId="0" fontId="37" fillId="54" borderId="57" applyNumberFormat="0" applyAlignment="0" applyProtection="0"/>
    <xf numFmtId="0" fontId="21" fillId="58" borderId="99" applyNumberFormat="0" applyFont="0" applyAlignment="0" applyProtection="0"/>
    <xf numFmtId="0" fontId="37" fillId="54" borderId="97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89" applyNumberFormat="0" applyAlignment="0" applyProtection="0"/>
    <xf numFmtId="0" fontId="44" fillId="41" borderId="75" applyNumberFormat="0" applyAlignment="0" applyProtection="0"/>
    <xf numFmtId="0" fontId="14" fillId="0" borderId="3"/>
    <xf numFmtId="0" fontId="21" fillId="58" borderId="99" applyNumberFormat="0" applyFont="0" applyAlignment="0" applyProtection="0"/>
    <xf numFmtId="0" fontId="22" fillId="11" borderId="3" applyNumberFormat="0" applyBorder="0" applyAlignment="0" applyProtection="0"/>
    <xf numFmtId="221" fontId="11" fillId="0" borderId="54" applyFont="0" applyBorder="0" applyAlignment="0">
      <alignment horizontal="center" vertical="center"/>
    </xf>
    <xf numFmtId="0" fontId="37" fillId="54" borderId="97" applyNumberFormat="0" applyAlignment="0" applyProtection="0"/>
    <xf numFmtId="0" fontId="44" fillId="41" borderId="66" applyNumberFormat="0" applyAlignment="0" applyProtection="0"/>
    <xf numFmtId="190" fontId="113" fillId="0" borderId="51" applyFont="0" applyBorder="0" applyAlignment="0">
      <alignment horizontal="center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9" fontId="14" fillId="0" borderId="3" applyFont="0" applyFill="0" applyBorder="0" applyAlignment="0" applyProtection="0"/>
    <xf numFmtId="0" fontId="48" fillId="54" borderId="69" applyNumberFormat="0" applyAlignment="0" applyProtection="0"/>
    <xf numFmtId="0" fontId="37" fillId="54" borderId="89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8" fillId="54" borderId="92" applyNumberFormat="0" applyAlignment="0" applyProtection="0"/>
    <xf numFmtId="0" fontId="14" fillId="58" borderId="99" applyNumberFormat="0" applyFont="0" applyAlignment="0" applyProtection="0"/>
    <xf numFmtId="0" fontId="78" fillId="41" borderId="89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7" fillId="54" borderId="75" applyNumberFormat="0" applyAlignment="0" applyProtection="0"/>
    <xf numFmtId="0" fontId="33" fillId="0" borderId="74">
      <alignment horizontal="left" vertical="center"/>
    </xf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3" fontId="11" fillId="0" borderId="73" applyNumberFormat="0" applyFont="0" applyFill="0" applyAlignment="0" applyProtection="0">
      <alignment vertical="center"/>
    </xf>
    <xf numFmtId="0" fontId="82" fillId="54" borderId="69" applyNumberFormat="0" applyAlignment="0" applyProtection="0"/>
    <xf numFmtId="0" fontId="14" fillId="58" borderId="68" applyNumberFormat="0" applyFont="0" applyAlignment="0" applyProtection="0"/>
    <xf numFmtId="0" fontId="37" fillId="54" borderId="75" applyNumberFormat="0" applyAlignment="0" applyProtection="0"/>
    <xf numFmtId="0" fontId="50" fillId="0" borderId="93" applyNumberFormat="0" applyFill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21" fillId="58" borderId="68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8" borderId="59" applyNumberFormat="0" applyFont="0" applyAlignment="0" applyProtection="0"/>
    <xf numFmtId="0" fontId="50" fillId="0" borderId="62" applyNumberFormat="0" applyFill="0" applyAlignment="0" applyProtection="0"/>
    <xf numFmtId="0" fontId="44" fillId="41" borderId="89" applyNumberFormat="0" applyAlignment="0" applyProtection="0"/>
    <xf numFmtId="0" fontId="14" fillId="58" borderId="99" applyNumberFormat="0" applyFont="0" applyAlignment="0" applyProtection="0"/>
    <xf numFmtId="0" fontId="48" fillId="54" borderId="92" applyNumberFormat="0" applyAlignment="0" applyProtection="0"/>
    <xf numFmtId="0" fontId="66" fillId="54" borderId="5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75" applyNumberFormat="0" applyAlignment="0" applyProtection="0"/>
    <xf numFmtId="0" fontId="80" fillId="0" borderId="70" applyNumberFormat="0" applyFill="0" applyAlignment="0" applyProtection="0"/>
    <xf numFmtId="0" fontId="44" fillId="41" borderId="89" applyNumberFormat="0" applyAlignment="0" applyProtection="0"/>
    <xf numFmtId="0" fontId="48" fillId="54" borderId="92" applyNumberFormat="0" applyAlignment="0" applyProtection="0"/>
    <xf numFmtId="0" fontId="66" fillId="54" borderId="89" applyNumberFormat="0" applyAlignment="0" applyProtection="0"/>
    <xf numFmtId="0" fontId="37" fillId="54" borderId="89" applyNumberFormat="0" applyAlignment="0" applyProtection="0"/>
    <xf numFmtId="0" fontId="14" fillId="58" borderId="68" applyNumberFormat="0" applyFont="0" applyAlignment="0" applyProtection="0"/>
    <xf numFmtId="0" fontId="22" fillId="31" borderId="3" applyNumberFormat="0" applyBorder="0" applyAlignment="0" applyProtection="0"/>
    <xf numFmtId="0" fontId="14" fillId="58" borderId="59" applyNumberFormat="0" applyFont="0" applyAlignment="0" applyProtection="0"/>
    <xf numFmtId="0" fontId="22" fillId="27" borderId="3" applyNumberFormat="0" applyBorder="0" applyAlignment="0" applyProtection="0"/>
    <xf numFmtId="10" fontId="26" fillId="56" borderId="95" applyNumberFormat="0" applyBorder="0" applyAlignment="0" applyProtection="0"/>
    <xf numFmtId="0" fontId="14" fillId="58" borderId="91" applyNumberFormat="0" applyFont="0" applyAlignment="0" applyProtection="0"/>
    <xf numFmtId="0" fontId="22" fillId="23" borderId="3" applyNumberFormat="0" applyBorder="0" applyAlignment="0" applyProtection="0"/>
    <xf numFmtId="221" fontId="11" fillId="0" borderId="54" applyFont="0" applyBorder="0" applyAlignment="0">
      <alignment horizontal="center" vertical="center"/>
    </xf>
    <xf numFmtId="0" fontId="14" fillId="58" borderId="85" applyNumberFormat="0" applyFont="0" applyAlignment="0" applyProtection="0"/>
    <xf numFmtId="0" fontId="22" fillId="19" borderId="3" applyNumberFormat="0" applyBorder="0" applyAlignment="0" applyProtection="0"/>
    <xf numFmtId="0" fontId="44" fillId="41" borderId="83" applyNumberFormat="0" applyAlignment="0" applyProtection="0"/>
    <xf numFmtId="0" fontId="22" fillId="15" borderId="3" applyNumberFormat="0" applyBorder="0" applyAlignment="0" applyProtection="0"/>
    <xf numFmtId="0" fontId="37" fillId="54" borderId="57" applyNumberFormat="0" applyAlignment="0" applyProtection="0"/>
    <xf numFmtId="0" fontId="44" fillId="41" borderId="57" applyNumberFormat="0" applyAlignment="0" applyProtection="0"/>
    <xf numFmtId="0" fontId="22" fillId="11" borderId="3" applyNumberFormat="0" applyBorder="0" applyAlignment="0" applyProtection="0"/>
    <xf numFmtId="190" fontId="113" fillId="0" borderId="94" applyFont="0" applyBorder="0" applyAlignment="0">
      <alignment horizontal="center" vertical="center"/>
    </xf>
    <xf numFmtId="0" fontId="44" fillId="41" borderId="89" applyNumberFormat="0" applyAlignment="0" applyProtection="0"/>
    <xf numFmtId="0" fontId="33" fillId="0" borderId="74">
      <alignment horizontal="left" vertical="center"/>
    </xf>
    <xf numFmtId="0" fontId="44" fillId="41" borderId="57" applyNumberFormat="0" applyAlignment="0" applyProtection="0"/>
    <xf numFmtId="0" fontId="48" fillId="54" borderId="69" applyNumberFormat="0" applyAlignment="0" applyProtection="0"/>
    <xf numFmtId="0" fontId="95" fillId="7" borderId="11" applyNumberFormat="0" applyAlignment="0" applyProtection="0"/>
    <xf numFmtId="0" fontId="21" fillId="58" borderId="99" applyNumberFormat="0" applyFont="0" applyAlignment="0" applyProtection="0"/>
    <xf numFmtId="0" fontId="21" fillId="58" borderId="59" applyNumberFormat="0" applyFont="0" applyAlignment="0" applyProtection="0"/>
    <xf numFmtId="0" fontId="50" fillId="0" borderId="70" applyNumberFormat="0" applyFill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8" fillId="54" borderId="69" applyNumberFormat="0" applyAlignment="0" applyProtection="0"/>
    <xf numFmtId="221" fontId="11" fillId="0" borderId="54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82" fillId="54" borderId="52" applyNumberFormat="0" applyAlignment="0" applyProtection="0"/>
    <xf numFmtId="0" fontId="80" fillId="0" borderId="53" applyNumberFormat="0" applyFill="0" applyAlignment="0" applyProtection="0"/>
    <xf numFmtId="190" fontId="113" fillId="0" borderId="94" applyFont="0" applyBorder="0" applyAlignment="0">
      <alignment horizontal="center" vertical="center"/>
    </xf>
    <xf numFmtId="0" fontId="48" fillId="54" borderId="69" applyNumberFormat="0" applyAlignment="0" applyProtection="0"/>
    <xf numFmtId="0" fontId="44" fillId="41" borderId="66" applyNumberFormat="0" applyAlignment="0" applyProtection="0"/>
    <xf numFmtId="0" fontId="21" fillId="58" borderId="59" applyNumberFormat="0" applyFont="0" applyAlignment="0" applyProtection="0"/>
    <xf numFmtId="0" fontId="50" fillId="0" borderId="93" applyNumberFormat="0" applyFill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22" fillId="23" borderId="3" applyNumberFormat="0" applyBorder="0" applyAlignment="0" applyProtection="0"/>
    <xf numFmtId="0" fontId="22" fillId="19" borderId="3" applyNumberFormat="0" applyBorder="0" applyAlignment="0" applyProtection="0"/>
    <xf numFmtId="0" fontId="78" fillId="41" borderId="66" applyNumberFormat="0" applyAlignment="0" applyProtection="0"/>
    <xf numFmtId="0" fontId="37" fillId="54" borderId="75" applyNumberFormat="0" applyAlignment="0" applyProtection="0"/>
    <xf numFmtId="0" fontId="14" fillId="58" borderId="91" applyNumberFormat="0" applyFont="0" applyAlignment="0" applyProtection="0"/>
    <xf numFmtId="40" fontId="117" fillId="0" borderId="95" applyFont="0" applyFill="0" applyBorder="0" applyAlignment="0" applyProtection="0"/>
    <xf numFmtId="0" fontId="50" fillId="0" borderId="80" applyNumberFormat="0" applyFill="0" applyAlignment="0" applyProtection="0"/>
    <xf numFmtId="40" fontId="117" fillId="0" borderId="81" applyFont="0" applyFill="0" applyBorder="0" applyAlignment="0" applyProtection="0"/>
    <xf numFmtId="0" fontId="37" fillId="54" borderId="66" applyNumberFormat="0" applyAlignment="0" applyProtection="0"/>
    <xf numFmtId="0" fontId="21" fillId="58" borderId="85" applyNumberFormat="0" applyFon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4" borderId="89" applyNumberFormat="0" applyAlignment="0" applyProtection="0"/>
    <xf numFmtId="0" fontId="22" fillId="15" borderId="3" applyNumberFormat="0" applyBorder="0" applyAlignment="0" applyProtection="0"/>
    <xf numFmtId="0" fontId="50" fillId="0" borderId="70" applyNumberFormat="0" applyFill="0" applyAlignment="0" applyProtection="0"/>
    <xf numFmtId="0" fontId="48" fillId="54" borderId="92" applyNumberFormat="0" applyAlignment="0" applyProtection="0"/>
    <xf numFmtId="0" fontId="14" fillId="58" borderId="85" applyNumberFormat="0" applyFont="0" applyAlignment="0" applyProtection="0"/>
    <xf numFmtId="0" fontId="44" fillId="41" borderId="75" applyNumberFormat="0" applyAlignment="0" applyProtection="0"/>
    <xf numFmtId="0" fontId="50" fillId="0" borderId="70" applyNumberFormat="0" applyFill="0" applyAlignment="0" applyProtection="0"/>
    <xf numFmtId="0" fontId="14" fillId="58" borderId="59" applyNumberFormat="0" applyFont="0" applyAlignment="0" applyProtection="0"/>
    <xf numFmtId="0" fontId="21" fillId="58" borderId="91" applyNumberFormat="0" applyFont="0" applyAlignment="0" applyProtection="0"/>
    <xf numFmtId="0" fontId="37" fillId="54" borderId="66" applyNumberFormat="0" applyAlignment="0" applyProtection="0"/>
    <xf numFmtId="0" fontId="44" fillId="41" borderId="75" applyNumberFormat="0" applyAlignment="0" applyProtection="0"/>
    <xf numFmtId="0" fontId="37" fillId="54" borderId="89" applyNumberFormat="0" applyAlignment="0" applyProtection="0"/>
    <xf numFmtId="0" fontId="21" fillId="58" borderId="99" applyNumberFormat="0" applyFont="0" applyAlignment="0" applyProtection="0"/>
    <xf numFmtId="221" fontId="11" fillId="0" borderId="88" applyFont="0" applyBorder="0" applyAlignment="0">
      <alignment horizontal="center" vertical="center"/>
    </xf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90" fontId="113" fillId="0" borderId="51" applyFont="0" applyBorder="0" applyAlignment="0">
      <alignment horizontal="center" vertical="center"/>
    </xf>
    <xf numFmtId="0" fontId="108" fillId="62" borderId="98"/>
    <xf numFmtId="0" fontId="44" fillId="41" borderId="97" applyNumberFormat="0" applyAlignment="0" applyProtection="0"/>
    <xf numFmtId="0" fontId="48" fillId="54" borderId="69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8" fillId="54" borderId="69" applyNumberFormat="0" applyAlignment="0" applyProtection="0"/>
    <xf numFmtId="0" fontId="48" fillId="54" borderId="6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4" borderId="97" applyNumberFormat="0" applyAlignment="0" applyProtection="0"/>
    <xf numFmtId="0" fontId="14" fillId="58" borderId="91" applyNumberFormat="0" applyFont="0" applyAlignment="0" applyProtection="0"/>
    <xf numFmtId="0" fontId="44" fillId="41" borderId="97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89" applyNumberFormat="0" applyAlignment="0" applyProtection="0"/>
    <xf numFmtId="10" fontId="26" fillId="56" borderId="81" applyNumberFormat="0" applyBorder="0" applyAlignment="0" applyProtection="0"/>
    <xf numFmtId="0" fontId="44" fillId="41" borderId="83" applyNumberFormat="0" applyAlignment="0" applyProtection="0"/>
    <xf numFmtId="0" fontId="37" fillId="54" borderId="83" applyNumberFormat="0" applyAlignment="0" applyProtection="0"/>
    <xf numFmtId="0" fontId="44" fillId="41" borderId="8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37" fillId="54" borderId="83" applyNumberFormat="0" applyAlignment="0" applyProtection="0"/>
    <xf numFmtId="0" fontId="44" fillId="41" borderId="83" applyNumberFormat="0" applyAlignment="0" applyProtection="0"/>
    <xf numFmtId="0" fontId="78" fillId="41" borderId="66" applyNumberFormat="0" applyAlignment="0" applyProtection="0"/>
    <xf numFmtId="0" fontId="14" fillId="58" borderId="77" applyNumberFormat="0" applyFont="0" applyAlignment="0" applyProtection="0"/>
    <xf numFmtId="0" fontId="37" fillId="54" borderId="89" applyNumberFormat="0" applyAlignment="0" applyProtection="0"/>
    <xf numFmtId="0" fontId="111" fillId="0" borderId="33"/>
    <xf numFmtId="0" fontId="108" fillId="0" borderId="76"/>
    <xf numFmtId="0" fontId="48" fillId="54" borderId="92" applyNumberFormat="0" applyAlignment="0" applyProtection="0"/>
    <xf numFmtId="0" fontId="44" fillId="41" borderId="66" applyNumberFormat="0" applyAlignment="0" applyProtection="0"/>
    <xf numFmtId="0" fontId="48" fillId="54" borderId="79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0" fontId="14" fillId="58" borderId="99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44" fillId="41" borderId="97" applyNumberFormat="0" applyAlignment="0" applyProtection="0"/>
    <xf numFmtId="0" fontId="14" fillId="58" borderId="68" applyNumberFormat="0" applyFont="0" applyAlignment="0" applyProtection="0"/>
    <xf numFmtId="190" fontId="113" fillId="0" borderId="71" applyFont="0" applyBorder="0" applyAlignment="0">
      <alignment horizontal="center" vertical="center"/>
    </xf>
    <xf numFmtId="3" fontId="11" fillId="0" borderId="86" applyNumberFormat="0" applyFont="0" applyFill="0" applyAlignment="0" applyProtection="0">
      <alignment vertical="center"/>
    </xf>
    <xf numFmtId="190" fontId="113" fillId="0" borderId="100" applyFont="0" applyBorder="0" applyAlignment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52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108" fillId="62" borderId="90"/>
    <xf numFmtId="0" fontId="108" fillId="0" borderId="90"/>
    <xf numFmtId="3" fontId="11" fillId="0" borderId="95" applyNumberFormat="0" applyFont="0" applyFill="0" applyAlignment="0" applyProtection="0">
      <alignment vertical="center"/>
    </xf>
    <xf numFmtId="0" fontId="37" fillId="54" borderId="75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48" fillId="54" borderId="92" applyNumberFormat="0" applyAlignment="0" applyProtection="0"/>
    <xf numFmtId="0" fontId="21" fillId="58" borderId="85" applyNumberFormat="0" applyFon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37" fillId="54" borderId="97" applyNumberFormat="0" applyAlignment="0" applyProtection="0"/>
    <xf numFmtId="0" fontId="14" fillId="58" borderId="91" applyNumberFormat="0" applyFon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37" fillId="54" borderId="89" applyNumberFormat="0" applyAlignment="0" applyProtection="0"/>
    <xf numFmtId="0" fontId="44" fillId="41" borderId="89" applyNumberFormat="0" applyAlignment="0" applyProtection="0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44" fillId="41" borderId="89" applyNumberForma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48" fillId="54" borderId="92" applyNumberFormat="0" applyAlignment="0" applyProtection="0"/>
    <xf numFmtId="0" fontId="44" fillId="41" borderId="66" applyNumberFormat="0" applyAlignment="0" applyProtection="0"/>
    <xf numFmtId="0" fontId="37" fillId="54" borderId="97" applyNumberFormat="0" applyAlignment="0" applyProtection="0"/>
    <xf numFmtId="0" fontId="109" fillId="0" borderId="86">
      <alignment horizontal="center"/>
    </xf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1" fillId="58" borderId="68" applyNumberFormat="0" applyFont="0" applyAlignment="0" applyProtection="0"/>
    <xf numFmtId="0" fontId="44" fillId="41" borderId="89" applyNumberFormat="0" applyAlignment="0" applyProtection="0"/>
    <xf numFmtId="0" fontId="21" fillId="58" borderId="9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37" fillId="54" borderId="97" applyNumberForma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66" fillId="54" borderId="66" applyNumberFormat="0" applyAlignment="0" applyProtection="0"/>
    <xf numFmtId="0" fontId="82" fillId="54" borderId="92" applyNumberFormat="0" applyAlignment="0" applyProtection="0"/>
    <xf numFmtId="0" fontId="37" fillId="54" borderId="97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40" fontId="117" fillId="0" borderId="95" applyFont="0" applyFill="0" applyBorder="0" applyAlignment="0" applyProtection="0"/>
    <xf numFmtId="0" fontId="14" fillId="58" borderId="99" applyNumberFormat="0" applyFon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10" fontId="26" fillId="56" borderId="73" applyNumberFormat="0" applyBorder="0" applyAlignment="0" applyProtection="0"/>
    <xf numFmtId="43" fontId="14" fillId="0" borderId="3" applyFont="0" applyFill="0" applyBorder="0" applyAlignment="0" applyProtection="0"/>
    <xf numFmtId="0" fontId="37" fillId="54" borderId="75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37" fillId="54" borderId="97" applyNumberFormat="0" applyAlignment="0" applyProtection="0"/>
    <xf numFmtId="0" fontId="37" fillId="54" borderId="66" applyNumberFormat="0" applyAlignment="0" applyProtection="0"/>
    <xf numFmtId="0" fontId="108" fillId="0" borderId="98"/>
    <xf numFmtId="0" fontId="37" fillId="54" borderId="83" applyNumberFormat="0" applyAlignment="0" applyProtection="0"/>
    <xf numFmtId="0" fontId="44" fillId="41" borderId="75" applyNumberFormat="0" applyAlignment="0" applyProtection="0"/>
    <xf numFmtId="0" fontId="66" fillId="54" borderId="75" applyNumberFormat="0" applyAlignment="0" applyProtection="0"/>
    <xf numFmtId="0" fontId="37" fillId="54" borderId="89" applyNumberForma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48" fillId="54" borderId="92" applyNumberFormat="0" applyAlignment="0" applyProtection="0"/>
    <xf numFmtId="0" fontId="33" fillId="0" borderId="65">
      <alignment horizontal="left" vertical="center"/>
    </xf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50" fillId="0" borderId="70" applyNumberFormat="0" applyFill="0" applyAlignment="0" applyProtection="0"/>
    <xf numFmtId="10" fontId="26" fillId="56" borderId="64" applyNumberFormat="0" applyBorder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21" fillId="58" borderId="77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14" fillId="58" borderId="77" applyNumberFormat="0" applyFon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80" fillId="0" borderId="70" applyNumberFormat="0" applyFill="0" applyAlignment="0" applyProtection="0"/>
    <xf numFmtId="0" fontId="37" fillId="54" borderId="75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2" fillId="54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4" borderId="66" applyNumberFormat="0" applyAlignment="0" applyProtection="0"/>
    <xf numFmtId="0" fontId="44" fillId="41" borderId="97" applyNumberFormat="0" applyAlignment="0" applyProtection="0"/>
    <xf numFmtId="0" fontId="14" fillId="58" borderId="85" applyNumberFormat="0" applyFont="0" applyAlignment="0" applyProtection="0"/>
    <xf numFmtId="0" fontId="48" fillId="54" borderId="92" applyNumberFormat="0" applyAlignment="0" applyProtection="0"/>
    <xf numFmtId="0" fontId="33" fillId="0" borderId="87">
      <alignment horizontal="left" vertical="center"/>
    </xf>
    <xf numFmtId="10" fontId="26" fillId="56" borderId="86" applyNumberFormat="0" applyBorder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44" fillId="41" borderId="75" applyNumberFormat="0" applyAlignment="0" applyProtection="0"/>
    <xf numFmtId="0" fontId="37" fillId="54" borderId="75" applyNumberFormat="0" applyAlignment="0" applyProtection="0"/>
    <xf numFmtId="0" fontId="108" fillId="62" borderId="76"/>
    <xf numFmtId="0" fontId="105" fillId="0" borderId="67"/>
    <xf numFmtId="190" fontId="113" fillId="0" borderId="71" applyFont="0" applyBorder="0" applyAlignment="0">
      <alignment horizontal="center" vertical="center"/>
    </xf>
    <xf numFmtId="0" fontId="37" fillId="54" borderId="75" applyNumberFormat="0" applyAlignment="0" applyProtection="0"/>
    <xf numFmtId="0" fontId="48" fillId="54" borderId="92" applyNumberFormat="0" applyAlignment="0" applyProtection="0"/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221" fontId="11" fillId="0" borderId="101" applyFont="0" applyBorder="0" applyAlignment="0">
      <alignment horizontal="center" vertical="center"/>
    </xf>
    <xf numFmtId="221" fontId="11" fillId="0" borderId="72" applyFont="0" applyBorder="0" applyAlignment="0">
      <alignment horizontal="center" vertical="center"/>
    </xf>
    <xf numFmtId="0" fontId="14" fillId="58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75" applyNumberFormat="0" applyAlignment="0" applyProtection="0"/>
    <xf numFmtId="0" fontId="14" fillId="58" borderId="77" applyNumberFormat="0" applyFont="0" applyAlignment="0" applyProtection="0"/>
    <xf numFmtId="0" fontId="37" fillId="54" borderId="97" applyNumberFormat="0" applyAlignment="0" applyProtection="0"/>
    <xf numFmtId="0" fontId="22" fillId="27" borderId="3" applyNumberFormat="0" applyBorder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8" fillId="54" borderId="69" applyNumberFormat="0" applyAlignment="0" applyProtection="0"/>
    <xf numFmtId="0" fontId="44" fillId="41" borderId="89" applyNumberFormat="0" applyAlignment="0" applyProtection="0"/>
    <xf numFmtId="0" fontId="44" fillId="41" borderId="75" applyNumberFormat="0" applyAlignment="0" applyProtection="0"/>
    <xf numFmtId="0" fontId="33" fillId="0" borderId="74">
      <alignment horizontal="left" vertical="center"/>
    </xf>
    <xf numFmtId="0" fontId="37" fillId="54" borderId="75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48" fillId="54" borderId="92" applyNumberFormat="0" applyAlignment="0" applyProtection="0"/>
    <xf numFmtId="221" fontId="11" fillId="0" borderId="88" applyFont="0" applyBorder="0" applyAlignment="0">
      <alignment horizontal="center" vertical="center"/>
    </xf>
    <xf numFmtId="0" fontId="37" fillId="54" borderId="66" applyNumberFormat="0" applyAlignment="0" applyProtection="0"/>
    <xf numFmtId="0" fontId="37" fillId="54" borderId="97" applyNumberFormat="0" applyAlignment="0" applyProtection="0"/>
    <xf numFmtId="0" fontId="111" fillId="0" borderId="33"/>
    <xf numFmtId="0" fontId="37" fillId="54" borderId="75" applyNumberFormat="0" applyAlignment="0" applyProtection="0"/>
    <xf numFmtId="0" fontId="44" fillId="41" borderId="75" applyNumberFormat="0" applyAlignment="0" applyProtection="0"/>
    <xf numFmtId="0" fontId="44" fillId="41" borderId="75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21" fillId="58" borderId="85" applyNumberFormat="0" applyFont="0" applyAlignment="0" applyProtection="0"/>
    <xf numFmtId="0" fontId="44" fillId="41" borderId="89" applyNumberFormat="0" applyAlignment="0" applyProtection="0"/>
    <xf numFmtId="0" fontId="44" fillId="41" borderId="83" applyNumberFormat="0" applyAlignment="0" applyProtection="0"/>
    <xf numFmtId="221" fontId="11" fillId="0" borderId="101" applyFont="0" applyBorder="0" applyAlignment="0">
      <alignment horizontal="center" vertical="center"/>
    </xf>
    <xf numFmtId="0" fontId="14" fillId="58" borderId="85" applyNumberFormat="0" applyFont="0" applyAlignment="0" applyProtection="0"/>
    <xf numFmtId="0" fontId="108" fillId="62" borderId="84"/>
    <xf numFmtId="0" fontId="14" fillId="58" borderId="99" applyNumberFormat="0" applyFont="0" applyAlignment="0" applyProtection="0"/>
    <xf numFmtId="0" fontId="108" fillId="62" borderId="58"/>
    <xf numFmtId="0" fontId="14" fillId="58" borderId="85" applyNumberFormat="0" applyFont="0" applyAlignment="0" applyProtection="0"/>
    <xf numFmtId="0" fontId="14" fillId="58" borderId="85" applyNumberFormat="0" applyFont="0" applyAlignment="0" applyProtection="0"/>
    <xf numFmtId="0" fontId="78" fillId="41" borderId="57" applyNumberFormat="0" applyAlignment="0" applyProtection="0"/>
    <xf numFmtId="0" fontId="14" fillId="58" borderId="59" applyNumberFormat="0" applyFont="0" applyAlignment="0" applyProtection="0"/>
    <xf numFmtId="0" fontId="14" fillId="58" borderId="99" applyNumberFormat="0" applyFont="0" applyAlignment="0" applyProtection="0"/>
    <xf numFmtId="0" fontId="50" fillId="0" borderId="70" applyNumberFormat="0" applyFill="0" applyAlignment="0" applyProtection="0"/>
    <xf numFmtId="0" fontId="50" fillId="0" borderId="93" applyNumberFormat="0" applyFill="0" applyAlignment="0" applyProtection="0"/>
    <xf numFmtId="0" fontId="33" fillId="0" borderId="82">
      <alignment horizontal="left" vertical="center"/>
    </xf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68" applyNumberFormat="0" applyFont="0" applyAlignment="0" applyProtection="0"/>
    <xf numFmtId="0" fontId="80" fillId="0" borderId="62" applyNumberFormat="0" applyFill="0" applyAlignment="0" applyProtection="0"/>
    <xf numFmtId="0" fontId="44" fillId="41" borderId="66" applyNumberForma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21" fillId="58" borderId="59" applyNumberFormat="0" applyFont="0" applyAlignment="0" applyProtection="0"/>
    <xf numFmtId="0" fontId="105" fillId="0" borderId="58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44" fillId="41" borderId="66" applyNumberFormat="0" applyAlignment="0" applyProtection="0"/>
    <xf numFmtId="0" fontId="44" fillId="41" borderId="66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14" fillId="58" borderId="68" applyNumberFormat="0" applyFont="0" applyAlignment="0" applyProtection="0"/>
    <xf numFmtId="0" fontId="48" fillId="54" borderId="92" applyNumberFormat="0" applyAlignment="0" applyProtection="0"/>
    <xf numFmtId="43" fontId="14" fillId="0" borderId="3" applyFont="0" applyFill="0" applyBorder="0" applyAlignment="0" applyProtection="0"/>
    <xf numFmtId="0" fontId="37" fillId="54" borderId="97" applyNumberFormat="0" applyAlignment="0" applyProtection="0"/>
    <xf numFmtId="0" fontId="108" fillId="0" borderId="67"/>
    <xf numFmtId="3" fontId="11" fillId="0" borderId="64" applyNumberFormat="0" applyFont="0" applyFill="0" applyAlignment="0" applyProtection="0">
      <alignment vertical="center"/>
    </xf>
    <xf numFmtId="0" fontId="109" fillId="0" borderId="86">
      <alignment horizontal="center"/>
    </xf>
    <xf numFmtId="0" fontId="37" fillId="54" borderId="83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21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21" fillId="58" borderId="5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10" fontId="26" fillId="56" borderId="95" applyNumberFormat="0" applyBorder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14" fillId="58" borderId="68" applyNumberFormat="0" applyFon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40" fontId="117" fillId="0" borderId="64" applyFont="0" applyFill="0" applyBorder="0" applyAlignment="0" applyProtection="0"/>
    <xf numFmtId="0" fontId="82" fillId="54" borderId="61" applyNumberFormat="0" applyAlignment="0" applyProtection="0"/>
    <xf numFmtId="0" fontId="80" fillId="0" borderId="62" applyNumberFormat="0" applyFill="0" applyAlignment="0" applyProtection="0"/>
    <xf numFmtId="0" fontId="37" fillId="54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2" fillId="54" borderId="61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10" fontId="26" fillId="56" borderId="64" applyNumberFormat="0" applyBorder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66" fillId="54" borderId="57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14" fillId="58" borderId="68" applyNumberFormat="0" applyFont="0" applyAlignment="0" applyProtection="0"/>
    <xf numFmtId="0" fontId="108" fillId="0" borderId="67"/>
    <xf numFmtId="0" fontId="50" fillId="0" borderId="70" applyNumberFormat="0" applyFill="0" applyAlignment="0" applyProtection="0"/>
    <xf numFmtId="0" fontId="82" fillId="54" borderId="69" applyNumberFormat="0" applyAlignment="0" applyProtection="0"/>
    <xf numFmtId="0" fontId="14" fillId="58" borderId="85" applyNumberFormat="0" applyFont="0" applyAlignment="0" applyProtection="0"/>
    <xf numFmtId="0" fontId="44" fillId="41" borderId="97" applyNumberFormat="0" applyAlignment="0" applyProtection="0"/>
    <xf numFmtId="0" fontId="14" fillId="58" borderId="91" applyNumberFormat="0" applyFont="0" applyAlignment="0" applyProtection="0"/>
    <xf numFmtId="0" fontId="22" fillId="31" borderId="3" applyNumberFormat="0" applyBorder="0" applyAlignment="0" applyProtection="0"/>
    <xf numFmtId="0" fontId="48" fillId="54" borderId="92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37" fillId="54" borderId="83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78" fillId="41" borderId="57" applyNumberFormat="0" applyAlignment="0" applyProtection="0"/>
    <xf numFmtId="0" fontId="80" fillId="0" borderId="62" applyNumberFormat="0" applyFill="0" applyAlignment="0" applyProtection="0"/>
    <xf numFmtId="0" fontId="14" fillId="58" borderId="59" applyNumberFormat="0" applyFont="0" applyAlignment="0" applyProtection="0"/>
    <xf numFmtId="0" fontId="82" fillId="54" borderId="61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8" fillId="54" borderId="61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8" fillId="54" borderId="92" applyNumberFormat="0" applyAlignment="0" applyProtection="0"/>
    <xf numFmtId="0" fontId="37" fillId="54" borderId="75" applyNumberFormat="0" applyAlignment="0" applyProtection="0"/>
    <xf numFmtId="0" fontId="44" fillId="41" borderId="66" applyNumberFormat="0" applyAlignment="0" applyProtection="0"/>
    <xf numFmtId="0" fontId="108" fillId="0" borderId="67"/>
    <xf numFmtId="0" fontId="108" fillId="62" borderId="67"/>
    <xf numFmtId="10" fontId="26" fillId="56" borderId="64" applyNumberFormat="0" applyBorder="0" applyAlignment="0" applyProtection="0"/>
    <xf numFmtId="0" fontId="105" fillId="0" borderId="58"/>
    <xf numFmtId="0" fontId="105" fillId="0" borderId="58"/>
    <xf numFmtId="0" fontId="108" fillId="0" borderId="58"/>
    <xf numFmtId="0" fontId="108" fillId="62" borderId="58"/>
    <xf numFmtId="0" fontId="21" fillId="58" borderId="68" applyNumberFormat="0" applyFont="0" applyAlignment="0" applyProtection="0"/>
    <xf numFmtId="0" fontId="21" fillId="58" borderId="68" applyNumberFormat="0" applyFont="0" applyAlignment="0" applyProtection="0"/>
    <xf numFmtId="190" fontId="113" fillId="0" borderId="60" applyFont="0" applyBorder="0" applyAlignment="0">
      <alignment horizontal="center" vertical="center"/>
    </xf>
    <xf numFmtId="0" fontId="44" fillId="41" borderId="66" applyNumberFormat="0" applyAlignment="0" applyProtection="0"/>
    <xf numFmtId="221" fontId="11" fillId="0" borderId="63" applyFont="0" applyBorder="0" applyAlignment="0">
      <alignment horizontal="center" vertical="center"/>
    </xf>
    <xf numFmtId="9" fontId="14" fillId="0" borderId="3" applyFont="0" applyFill="0" applyBorder="0" applyAlignment="0" applyProtection="0"/>
    <xf numFmtId="0" fontId="37" fillId="54" borderId="89" applyNumberFormat="0" applyAlignment="0" applyProtection="0"/>
    <xf numFmtId="0" fontId="44" fillId="41" borderId="97" applyNumberFormat="0" applyAlignment="0" applyProtection="0"/>
    <xf numFmtId="0" fontId="109" fillId="0" borderId="64">
      <alignment horizontal="center"/>
    </xf>
    <xf numFmtId="0" fontId="44" fillId="41" borderId="89" applyNumberFormat="0" applyAlignment="0" applyProtection="0"/>
    <xf numFmtId="0" fontId="37" fillId="54" borderId="8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33" fillId="0" borderId="82">
      <alignment horizontal="left" vertical="center"/>
    </xf>
    <xf numFmtId="0" fontId="14" fillId="58" borderId="59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44" fillId="41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37" fillId="54" borderId="66" applyNumberFormat="0" applyAlignment="0" applyProtection="0"/>
    <xf numFmtId="0" fontId="37" fillId="54" borderId="75" applyNumberFormat="0" applyAlignment="0" applyProtection="0"/>
    <xf numFmtId="0" fontId="50" fillId="0" borderId="93" applyNumberFormat="0" applyFill="0" applyAlignment="0" applyProtection="0"/>
    <xf numFmtId="0" fontId="37" fillId="54" borderId="75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22" fillId="11" borderId="3" applyNumberFormat="0" applyBorder="0" applyAlignment="0" applyProtection="0"/>
    <xf numFmtId="0" fontId="37" fillId="54" borderId="66" applyNumberFormat="0" applyAlignment="0" applyProtection="0"/>
    <xf numFmtId="0" fontId="44" fillId="41" borderId="97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8" fillId="54" borderId="61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190" fontId="113" fillId="0" borderId="60" applyFont="0" applyBorder="0" applyAlignment="0">
      <alignment horizontal="center" vertical="center"/>
    </xf>
    <xf numFmtId="0" fontId="37" fillId="54" borderId="89" applyNumberFormat="0" applyAlignment="0" applyProtection="0"/>
    <xf numFmtId="0" fontId="44" fillId="41" borderId="89" applyNumberFormat="0" applyAlignment="0" applyProtection="0"/>
    <xf numFmtId="0" fontId="50" fillId="0" borderId="62" applyNumberFormat="0" applyFill="0" applyAlignment="0" applyProtection="0"/>
    <xf numFmtId="0" fontId="37" fillId="54" borderId="89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09" fillId="0" borderId="64">
      <alignment horizontal="center"/>
    </xf>
    <xf numFmtId="0" fontId="44" fillId="41" borderId="97" applyNumberFormat="0" applyAlignment="0" applyProtection="0"/>
    <xf numFmtId="0" fontId="37" fillId="54" borderId="66" applyNumberFormat="0" applyAlignment="0" applyProtection="0"/>
    <xf numFmtId="0" fontId="14" fillId="58" borderId="91" applyNumberFormat="0" applyFont="0" applyAlignment="0" applyProtection="0"/>
    <xf numFmtId="0" fontId="37" fillId="54" borderId="9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37" fillId="54" borderId="57" applyNumberFormat="0" applyAlignment="0" applyProtection="0"/>
    <xf numFmtId="0" fontId="44" fillId="41" borderId="97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3" fillId="0" borderId="65">
      <alignment horizontal="left" vertical="center"/>
    </xf>
    <xf numFmtId="0" fontId="37" fillId="54" borderId="66" applyNumberFormat="0" applyAlignment="0" applyProtection="0"/>
    <xf numFmtId="0" fontId="44" fillId="41" borderId="66" applyNumberForma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105" fillId="0" borderId="67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21" fillId="58" borderId="68" applyNumberFormat="0" applyFont="0" applyAlignment="0" applyProtection="0"/>
    <xf numFmtId="0" fontId="14" fillId="58" borderId="68" applyNumberFormat="0" applyFont="0" applyAlignment="0" applyProtection="0"/>
    <xf numFmtId="0" fontId="14" fillId="58" borderId="68" applyNumberFormat="0" applyFont="0" applyAlignment="0" applyProtection="0"/>
    <xf numFmtId="0" fontId="37" fillId="54" borderId="83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21" fillId="58" borderId="91" applyNumberFormat="0" applyFont="0" applyAlignment="0" applyProtection="0"/>
    <xf numFmtId="0" fontId="14" fillId="58" borderId="68" applyNumberFormat="0" applyFon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0" fontId="50" fillId="0" borderId="93" applyNumberFormat="0" applyFill="0" applyAlignment="0" applyProtection="0"/>
    <xf numFmtId="0" fontId="44" fillId="41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37" fillId="54" borderId="66" applyNumberFormat="0" applyAlignment="0" applyProtection="0"/>
    <xf numFmtId="0" fontId="37" fillId="54" borderId="66" applyNumberFormat="0" applyAlignment="0" applyProtection="0"/>
    <xf numFmtId="0" fontId="44" fillId="41" borderId="66" applyNumberFormat="0" applyAlignment="0" applyProtection="0"/>
    <xf numFmtId="0" fontId="44" fillId="41" borderId="83" applyNumberFormat="0" applyAlignment="0" applyProtection="0"/>
    <xf numFmtId="0" fontId="48" fillId="54" borderId="92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21" fillId="58" borderId="85" applyNumberFormat="0" applyFont="0" applyAlignment="0" applyProtection="0"/>
    <xf numFmtId="0" fontId="50" fillId="0" borderId="93" applyNumberFormat="0" applyFill="0" applyAlignment="0" applyProtection="0"/>
    <xf numFmtId="0" fontId="21" fillId="58" borderId="99" applyNumberFormat="0" applyFont="0" applyAlignment="0" applyProtection="0"/>
    <xf numFmtId="0" fontId="48" fillId="54" borderId="92" applyNumberFormat="0" applyAlignment="0" applyProtection="0"/>
    <xf numFmtId="0" fontId="44" fillId="41" borderId="83" applyNumberFormat="0" applyAlignment="0" applyProtection="0"/>
    <xf numFmtId="0" fontId="21" fillId="58" borderId="91" applyNumberFormat="0" applyFont="0" applyAlignment="0" applyProtection="0"/>
    <xf numFmtId="0" fontId="21" fillId="58" borderId="85" applyNumberFormat="0" applyFont="0" applyAlignment="0" applyProtection="0"/>
    <xf numFmtId="0" fontId="37" fillId="54" borderId="89" applyNumberFormat="0" applyAlignment="0" applyProtection="0"/>
    <xf numFmtId="0" fontId="50" fillId="0" borderId="93" applyNumberFormat="0" applyFill="0" applyAlignment="0" applyProtection="0"/>
    <xf numFmtId="0" fontId="14" fillId="58" borderId="91" applyNumberFormat="0" applyFont="0" applyAlignment="0" applyProtection="0"/>
    <xf numFmtId="0" fontId="37" fillId="54" borderId="83" applyNumberFormat="0" applyAlignment="0" applyProtection="0"/>
    <xf numFmtId="0" fontId="48" fillId="54" borderId="79" applyNumberFormat="0" applyAlignment="0" applyProtection="0"/>
    <xf numFmtId="0" fontId="37" fillId="54" borderId="89" applyNumberFormat="0" applyAlignment="0" applyProtection="0"/>
    <xf numFmtId="0" fontId="44" fillId="41" borderId="83" applyNumberFormat="0" applyAlignment="0" applyProtection="0"/>
    <xf numFmtId="10" fontId="26" fillId="56" borderId="55" applyNumberFormat="0" applyBorder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44" fillId="41" borderId="5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1" fillId="58" borderId="85" applyNumberFormat="0" applyFont="0" applyAlignment="0" applyProtection="0"/>
    <xf numFmtId="0" fontId="21" fillId="58" borderId="85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41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8" fillId="54" borderId="92" applyNumberFormat="0" applyAlignment="0" applyProtection="0"/>
    <xf numFmtId="0" fontId="48" fillId="54" borderId="92" applyNumberFormat="0" applyAlignment="0" applyProtection="0"/>
    <xf numFmtId="43" fontId="14" fillId="0" borderId="3" applyFont="0" applyFill="0" applyBorder="0" applyAlignment="0" applyProtection="0"/>
    <xf numFmtId="0" fontId="37" fillId="54" borderId="97" applyNumberFormat="0" applyAlignment="0" applyProtection="0"/>
    <xf numFmtId="0" fontId="44" fillId="41" borderId="97" applyNumberFormat="0" applyAlignment="0" applyProtection="0"/>
    <xf numFmtId="0" fontId="14" fillId="58" borderId="99" applyNumberFormat="0" applyFont="0" applyAlignment="0" applyProtection="0"/>
    <xf numFmtId="0" fontId="44" fillId="41" borderId="97" applyNumberFormat="0" applyAlignment="0" applyProtection="0"/>
    <xf numFmtId="0" fontId="109" fillId="0" borderId="95">
      <alignment horizontal="center"/>
    </xf>
    <xf numFmtId="0" fontId="14" fillId="58" borderId="59" applyNumberFormat="0" applyFont="0" applyAlignment="0" applyProtection="0"/>
    <xf numFmtId="0" fontId="14" fillId="58" borderId="59" applyNumberFormat="0" applyFont="0" applyAlignment="0" applyProtection="0"/>
    <xf numFmtId="0" fontId="14" fillId="0" borderId="3"/>
    <xf numFmtId="1" fontId="11" fillId="0" borderId="23" applyNumberFormat="0" applyFill="0" applyAlignment="0" applyProtection="0">
      <alignment horizontal="center" vertical="center"/>
    </xf>
    <xf numFmtId="0" fontId="78" fillId="41" borderId="89" applyNumberFormat="0" applyAlignment="0" applyProtection="0"/>
    <xf numFmtId="0" fontId="14" fillId="58" borderId="85" applyNumberFormat="0" applyFont="0" applyAlignment="0" applyProtection="0"/>
    <xf numFmtId="0" fontId="37" fillId="54" borderId="89" applyNumberFormat="0" applyAlignment="0" applyProtection="0"/>
    <xf numFmtId="0" fontId="105" fillId="0" borderId="90"/>
    <xf numFmtId="0" fontId="14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111" fillId="0" borderId="33"/>
    <xf numFmtId="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0" fontId="14" fillId="0" borderId="3"/>
    <xf numFmtId="43" fontId="5" fillId="0" borderId="3" applyFont="0" applyFill="0" applyBorder="0" applyAlignment="0" applyProtection="0"/>
    <xf numFmtId="9" fontId="5" fillId="0" borderId="3" applyFont="0" applyFill="0" applyBorder="0" applyAlignment="0" applyProtection="0"/>
    <xf numFmtId="0" fontId="111" fillId="0" borderId="33"/>
    <xf numFmtId="0" fontId="109" fillId="0" borderId="46">
      <alignment horizontal="center"/>
    </xf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111" fillId="0" borderId="33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11" fillId="0" borderId="33"/>
    <xf numFmtId="0" fontId="37" fillId="54" borderId="48" applyNumberFormat="0" applyAlignment="0" applyProtection="0"/>
    <xf numFmtId="0" fontId="44" fillId="41" borderId="48" applyNumberForma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11" fillId="0" borderId="33"/>
    <xf numFmtId="0" fontId="109" fillId="0" borderId="39">
      <alignment horizontal="center"/>
    </xf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3" fillId="0" borderId="40">
      <alignment horizontal="left" vertical="center"/>
    </xf>
    <xf numFmtId="10" fontId="26" fillId="56" borderId="39" applyNumberFormat="0" applyBorder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11" fillId="0" borderId="33"/>
    <xf numFmtId="0" fontId="105" fillId="0" borderId="42"/>
    <xf numFmtId="0" fontId="105" fillId="0" borderId="42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44" fillId="41" borderId="41" applyNumberFormat="0" applyAlignment="0" applyProtection="0"/>
    <xf numFmtId="0" fontId="66" fillId="54" borderId="41" applyNumberFormat="0" applyAlignment="0" applyProtection="0"/>
    <xf numFmtId="0" fontId="66" fillId="54" borderId="41" applyNumberFormat="0" applyAlignment="0" applyProtection="0"/>
    <xf numFmtId="0" fontId="21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37" fillId="54" borderId="48" applyNumberFormat="0" applyAlignment="0" applyProtection="0"/>
    <xf numFmtId="0" fontId="111" fillId="0" borderId="33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50" fillId="0" borderId="45" applyNumberFormat="0" applyFill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78" fillId="41" borderId="41" applyNumberFormat="0" applyAlignment="0" applyProtection="0"/>
    <xf numFmtId="0" fontId="78" fillId="41" borderId="41" applyNumberFormat="0" applyAlignment="0" applyProtection="0"/>
    <xf numFmtId="0" fontId="14" fillId="0" borderId="3"/>
    <xf numFmtId="0" fontId="105" fillId="0" borderId="49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08" fillId="0" borderId="42"/>
    <xf numFmtId="0" fontId="108" fillId="62" borderId="42"/>
    <xf numFmtId="40" fontId="117" fillId="0" borderId="39" applyFont="0" applyFill="0" applyBorder="0" applyAlignment="0" applyProtection="0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8" borderId="43" applyNumberFormat="0" applyFont="0" applyAlignment="0" applyProtection="0"/>
    <xf numFmtId="0" fontId="21" fillId="58" borderId="43" applyNumberFormat="0" applyFont="0" applyAlignment="0" applyProtection="0"/>
    <xf numFmtId="0" fontId="37" fillId="54" borderId="48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10" fontId="26" fillId="56" borderId="39" applyNumberFormat="0" applyBorder="0" applyAlignment="0" applyProtection="0"/>
    <xf numFmtId="0" fontId="33" fillId="0" borderId="40">
      <alignment horizontal="left" vertical="center"/>
    </xf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80" fillId="0" borderId="45" applyNumberFormat="0" applyFill="0" applyAlignment="0" applyProtection="0"/>
    <xf numFmtId="0" fontId="111" fillId="0" borderId="33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8" borderId="43" applyNumberFormat="0" applyFont="0" applyAlignment="0" applyProtection="0"/>
    <xf numFmtId="0" fontId="37" fillId="54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78" fillId="41" borderId="41" applyNumberFormat="0" applyAlignment="0" applyProtection="0"/>
    <xf numFmtId="0" fontId="66" fillId="54" borderId="48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66" fillId="54" borderId="41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8" borderId="50" applyNumberFormat="0" applyFont="0" applyAlignment="0" applyProtection="0"/>
    <xf numFmtId="0" fontId="44" fillId="41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0" fontId="44" fillId="41" borderId="41" applyNumberFormat="0" applyAlignment="0" applyProtection="0"/>
    <xf numFmtId="10" fontId="26" fillId="56" borderId="39" applyNumberFormat="0" applyBorder="0" applyAlignment="0" applyProtection="0"/>
    <xf numFmtId="0" fontId="33" fillId="0" borderId="40">
      <alignment horizontal="left" vertical="center"/>
    </xf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37" fillId="54" borderId="41" applyNumberFormat="0" applyAlignment="0" applyProtection="0"/>
    <xf numFmtId="0" fontId="66" fillId="54" borderId="48" applyNumberFormat="0" applyAlignment="0" applyProtection="0"/>
    <xf numFmtId="0" fontId="44" fillId="41" borderId="48" applyNumberFormat="0" applyAlignment="0" applyProtection="0"/>
    <xf numFmtId="0" fontId="66" fillId="54" borderId="48" applyNumberFormat="0" applyAlignment="0" applyProtection="0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50" applyNumberFormat="0" applyFont="0" applyAlignment="0" applyProtection="0"/>
    <xf numFmtId="0" fontId="78" fillId="41" borderId="48" applyNumberFormat="0" applyAlignment="0" applyProtection="0"/>
    <xf numFmtId="0" fontId="78" fillId="41" borderId="48" applyNumberFormat="0" applyAlignment="0" applyProtection="0"/>
    <xf numFmtId="0" fontId="14" fillId="58" borderId="35" applyNumberFormat="0" applyFont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3" fillId="0" borderId="3" applyFont="0" applyFill="0" applyBorder="0" applyAlignment="0" applyProtection="0"/>
    <xf numFmtId="43" fontId="13" fillId="0" borderId="3" applyFont="0" applyFill="0" applyBorder="0" applyAlignment="0" applyProtection="0"/>
    <xf numFmtId="0" fontId="1" fillId="0" borderId="3"/>
    <xf numFmtId="0" fontId="1" fillId="0" borderId="3"/>
    <xf numFmtId="0" fontId="111" fillId="0" borderId="33"/>
    <xf numFmtId="187" fontId="1" fillId="0" borderId="3"/>
    <xf numFmtId="0" fontId="109" fillId="0" borderId="3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4" fillId="58" borderId="35" applyNumberFormat="0" applyFont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3" fillId="0" borderId="18">
      <alignment horizontal="left" vertical="center"/>
    </xf>
    <xf numFmtId="10" fontId="26" fillId="56" borderId="39" applyNumberFormat="0" applyBorder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11" fillId="0" borderId="33"/>
    <xf numFmtId="9" fontId="1" fillId="0" borderId="3" applyFont="0" applyFill="0" applyBorder="0" applyAlignment="0" applyProtection="0"/>
    <xf numFmtId="0" fontId="105" fillId="0" borderId="36"/>
    <xf numFmtId="0" fontId="105" fillId="0" borderId="36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4" fillId="41" borderId="34" applyNumberFormat="0" applyAlignment="0" applyProtection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66" fillId="54" borderId="34" applyNumberFormat="0" applyAlignment="0" applyProtection="0"/>
    <xf numFmtId="0" fontId="66" fillId="54" borderId="34" applyNumberFormat="0" applyAlignment="0" applyProtection="0"/>
    <xf numFmtId="0" fontId="21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43" fontId="1" fillId="0" borderId="3" applyFont="0" applyFill="0" applyBorder="0" applyAlignment="0" applyProtection="0"/>
    <xf numFmtId="43" fontId="11" fillId="0" borderId="3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37" fillId="54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78" fillId="41" borderId="34" applyNumberFormat="0" applyAlignment="0" applyProtection="0"/>
    <xf numFmtId="0" fontId="78" fillId="41" borderId="34" applyNumberFormat="0" applyAlignment="0" applyProtection="0"/>
    <xf numFmtId="0" fontId="105" fillId="0" borderId="49"/>
    <xf numFmtId="0" fontId="21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08" fillId="0" borderId="36"/>
    <xf numFmtId="0" fontId="108" fillId="62" borderId="36"/>
    <xf numFmtId="0" fontId="44" fillId="41" borderId="48" applyNumberFormat="0" applyAlignment="0" applyProtection="0"/>
    <xf numFmtId="40" fontId="117" fillId="0" borderId="39" applyFont="0" applyFill="0" applyBorder="0" applyAlignment="0" applyProtection="0"/>
    <xf numFmtId="0" fontId="1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39" applyNumberFormat="0" applyBorder="0" applyAlignment="0" applyProtection="0"/>
    <xf numFmtId="0" fontId="33" fillId="0" borderId="18">
      <alignment horizontal="left" vertical="center"/>
    </xf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4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1" fillId="0" borderId="3"/>
    <xf numFmtId="43" fontId="13" fillId="0" borderId="3" applyFont="0" applyFill="0" applyBorder="0" applyAlignment="0" applyProtection="0"/>
    <xf numFmtId="187" fontId="14" fillId="0" borderId="3"/>
    <xf numFmtId="43" fontId="14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23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11" fillId="0" borderId="33"/>
    <xf numFmtId="9" fontId="1" fillId="0" borderId="3" applyFont="0" applyFill="0" applyBorder="0" applyAlignment="0" applyProtection="0"/>
    <xf numFmtId="9" fontId="12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1" fontId="25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234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0" fontId="117" fillId="0" borderId="39" applyFont="0" applyFill="0" applyBorder="0" applyAlignment="0" applyProtection="0"/>
    <xf numFmtId="43" fontId="11" fillId="0" borderId="3" applyFont="0" applyFill="0" applyBorder="0" applyAlignment="0" applyProtection="0"/>
    <xf numFmtId="41" fontId="112" fillId="0" borderId="3"/>
    <xf numFmtId="0" fontId="109" fillId="0" borderId="39">
      <alignment horizontal="center"/>
    </xf>
    <xf numFmtId="43" fontId="1" fillId="0" borderId="3" applyFont="0" applyFill="0" applyBorder="0" applyAlignment="0" applyProtection="0"/>
    <xf numFmtId="235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ill="0" applyBorder="0" applyAlignment="0" applyProtection="0"/>
    <xf numFmtId="43" fontId="14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33" borderId="3" applyNumberFormat="0" applyBorder="0" applyAlignment="0" applyProtection="0"/>
    <xf numFmtId="0" fontId="12" fillId="32" borderId="3" applyNumberFormat="0" applyBorder="0" applyAlignment="0" applyProtection="0"/>
    <xf numFmtId="0" fontId="12" fillId="29" borderId="3" applyNumberFormat="0" applyBorder="0" applyAlignment="0" applyProtection="0"/>
    <xf numFmtId="0" fontId="12" fillId="28" borderId="3" applyNumberFormat="0" applyBorder="0" applyAlignment="0" applyProtection="0"/>
    <xf numFmtId="0" fontId="12" fillId="25" borderId="3" applyNumberFormat="0" applyBorder="0" applyAlignment="0" applyProtection="0"/>
    <xf numFmtId="0" fontId="12" fillId="24" borderId="3" applyNumberFormat="0" applyBorder="0" applyAlignment="0" applyProtection="0"/>
    <xf numFmtId="0" fontId="12" fillId="21" borderId="3" applyNumberFormat="0" applyBorder="0" applyAlignment="0" applyProtection="0"/>
    <xf numFmtId="0" fontId="12" fillId="20" borderId="3" applyNumberFormat="0" applyBorder="0" applyAlignment="0" applyProtection="0"/>
    <xf numFmtId="0" fontId="12" fillId="17" borderId="3" applyNumberFormat="0" applyBorder="0" applyAlignment="0" applyProtection="0"/>
    <xf numFmtId="0" fontId="12" fillId="16" borderId="3" applyNumberFormat="0" applyBorder="0" applyAlignment="0" applyProtection="0"/>
    <xf numFmtId="0" fontId="12" fillId="13" borderId="3" applyNumberFormat="0" applyBorder="0" applyAlignment="0" applyProtection="0"/>
    <xf numFmtId="0" fontId="12" fillId="12" borderId="3" applyNumberFormat="0" applyBorder="0" applyAlignment="0" applyProtection="0"/>
    <xf numFmtId="0" fontId="12" fillId="0" borderId="3"/>
    <xf numFmtId="0" fontId="12" fillId="0" borderId="3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78" fillId="41" borderId="34" applyNumberForma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6" fillId="54" borderId="3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2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1" fontId="56" fillId="0" borderId="3">
      <alignment vertical="top"/>
    </xf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39" applyNumberFormat="0" applyBorder="0" applyAlignment="0" applyProtection="0"/>
    <xf numFmtId="0" fontId="33" fillId="0" borderId="18">
      <alignment horizontal="left" vertical="center"/>
    </xf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236" fontId="11" fillId="0" borderId="3" applyFont="0" applyFill="0" applyBorder="0" applyAlignment="0" applyProtection="0"/>
    <xf numFmtId="197" fontId="25" fillId="0" borderId="3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43" fontId="11" fillId="0" borderId="3" applyFont="0" applyFill="0" applyBorder="0" applyAlignment="0" applyProtection="0"/>
    <xf numFmtId="0" fontId="14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4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3" fillId="0" borderId="3" applyFont="0" applyFill="0" applyBorder="0" applyAlignment="0" applyProtection="0"/>
    <xf numFmtId="0" fontId="50" fillId="0" borderId="45" applyNumberFormat="0" applyFill="0" applyAlignment="0" applyProtection="0"/>
    <xf numFmtId="43" fontId="14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190" fontId="113" fillId="0" borderId="17" applyFont="0" applyBorder="0" applyAlignment="0">
      <alignment horizontal="center" vertical="center"/>
    </xf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4" borderId="48" applyNumberFormat="0" applyAlignment="0" applyProtection="0"/>
    <xf numFmtId="10" fontId="26" fillId="56" borderId="46" applyNumberFormat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14" fillId="58" borderId="35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14" fillId="58" borderId="43" applyNumberFormat="0" applyFon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3" fillId="0" borderId="47">
      <alignment horizontal="left" vertical="center"/>
    </xf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23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14" fillId="58" borderId="50" applyNumberFormat="0" applyFon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14" fillId="58" borderId="35" applyNumberFormat="0" applyFont="0" applyAlignment="0" applyProtection="0"/>
    <xf numFmtId="9" fontId="1" fillId="0" borderId="3" applyFont="0" applyFill="0" applyBorder="0" applyAlignment="0" applyProtection="0"/>
    <xf numFmtId="221" fontId="11" fillId="0" borderId="20" applyFont="0" applyBorder="0" applyAlignment="0">
      <alignment horizontal="center" vertical="center"/>
    </xf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1" fontId="25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234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14" fillId="0" borderId="3"/>
    <xf numFmtId="221" fontId="11" fillId="0" borderId="20" applyFont="0" applyBorder="0" applyAlignment="0">
      <alignment horizontal="center" vertical="center"/>
    </xf>
    <xf numFmtId="40" fontId="117" fillId="0" borderId="19" applyFont="0" applyFill="0" applyBorder="0" applyAlignment="0" applyProtection="0"/>
    <xf numFmtId="0" fontId="44" fillId="41" borderId="48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8" borderId="50" applyNumberFormat="0" applyFont="0" applyAlignment="0" applyProtection="0"/>
    <xf numFmtId="0" fontId="21" fillId="58" borderId="50" applyNumberFormat="0" applyFont="0" applyAlignment="0" applyProtection="0"/>
    <xf numFmtId="43" fontId="11" fillId="0" borderId="3" applyFont="0" applyFill="0" applyBorder="0" applyAlignment="0" applyProtection="0"/>
    <xf numFmtId="41" fontId="112" fillId="0" borderId="3"/>
    <xf numFmtId="0" fontId="109" fillId="0" borderId="19">
      <alignment horizontal="center"/>
    </xf>
    <xf numFmtId="0" fontId="108" fillId="62" borderId="36"/>
    <xf numFmtId="0" fontId="108" fillId="0" borderId="36"/>
    <xf numFmtId="0" fontId="105" fillId="0" borderId="36"/>
    <xf numFmtId="0" fontId="105" fillId="0" borderId="36"/>
    <xf numFmtId="43" fontId="1" fillId="0" borderId="3" applyFont="0" applyFill="0" applyBorder="0" applyAlignment="0" applyProtection="0"/>
    <xf numFmtId="235" fontId="25" fillId="0" borderId="3" applyFont="0" applyFill="0" applyBorder="0" applyAlignment="0" applyProtection="0"/>
    <xf numFmtId="0" fontId="108" fillId="62" borderId="49"/>
    <xf numFmtId="43" fontId="11" fillId="0" borderId="3" applyFont="0" applyFill="0" applyBorder="0" applyAlignment="0" applyProtection="0"/>
    <xf numFmtId="0" fontId="108" fillId="0" borderId="49"/>
    <xf numFmtId="43" fontId="11" fillId="0" borderId="3" applyFill="0" applyBorder="0" applyAlignment="0" applyProtection="0"/>
    <xf numFmtId="43" fontId="14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37" fillId="54" borderId="48" applyNumberFormat="0" applyAlignment="0" applyProtection="0"/>
    <xf numFmtId="0" fontId="14" fillId="58" borderId="35" applyNumberFormat="0" applyFont="0" applyAlignment="0" applyProtection="0"/>
    <xf numFmtId="0" fontId="37" fillId="54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50" fillId="0" borderId="45" applyNumberFormat="0" applyFill="0" applyAlignment="0" applyProtection="0"/>
    <xf numFmtId="0" fontId="48" fillId="54" borderId="44" applyNumberFormat="0" applyAlignment="0" applyProtection="0"/>
    <xf numFmtId="0" fontId="14" fillId="58" borderId="43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82" fillId="54" borderId="37" applyNumberFormat="0" applyAlignment="0" applyProtection="0"/>
    <xf numFmtId="0" fontId="14" fillId="58" borderId="43" applyNumberFormat="0" applyFont="0" applyAlignment="0" applyProtection="0"/>
    <xf numFmtId="0" fontId="80" fillId="0" borderId="38" applyNumberFormat="0" applyFill="0" applyAlignment="0" applyProtection="0"/>
    <xf numFmtId="0" fontId="78" fillId="41" borderId="34" applyNumberFormat="0" applyAlignment="0" applyProtection="0"/>
    <xf numFmtId="0" fontId="14" fillId="58" borderId="43" applyNumberFormat="0" applyFont="0" applyAlignment="0" applyProtection="0"/>
    <xf numFmtId="0" fontId="14" fillId="58" borderId="35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6" fillId="54" borderId="34" applyNumberFormat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10" fontId="26" fillId="56" borderId="46" applyNumberFormat="0" applyBorder="0" applyAlignment="0" applyProtection="0"/>
    <xf numFmtId="0" fontId="33" fillId="0" borderId="47">
      <alignment horizontal="left" vertical="center"/>
    </xf>
    <xf numFmtId="0" fontId="37" fillId="54" borderId="48" applyNumberFormat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82" fillId="54" borderId="44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37" fillId="54" borderId="48" applyNumberFormat="0" applyAlignment="0" applyProtection="0"/>
    <xf numFmtId="0" fontId="80" fillId="0" borderId="38" applyNumberFormat="0" applyFill="0" applyAlignment="0" applyProtection="0"/>
    <xf numFmtId="0" fontId="82" fillId="54" borderId="37" applyNumberFormat="0" applyAlignment="0" applyProtection="0"/>
    <xf numFmtId="0" fontId="111" fillId="0" borderId="33"/>
    <xf numFmtId="0" fontId="14" fillId="58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50" applyNumberFormat="0" applyFon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14" fillId="0" borderId="3"/>
    <xf numFmtId="0" fontId="1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8" borderId="50" applyNumberFormat="0" applyFont="0" applyAlignment="0" applyProtection="0"/>
    <xf numFmtId="41" fontId="56" fillId="0" borderId="3">
      <alignment vertical="top"/>
    </xf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19" applyNumberFormat="0" applyBorder="0" applyAlignment="0" applyProtection="0"/>
    <xf numFmtId="0" fontId="50" fillId="0" borderId="45" applyNumberFormat="0" applyFill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48" fillId="54" borderId="44" applyNumberFormat="0" applyAlignment="0" applyProtection="0"/>
    <xf numFmtId="0" fontId="33" fillId="0" borderId="18">
      <alignment horizontal="left" vertical="center"/>
    </xf>
    <xf numFmtId="236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43" fontId="14" fillId="0" borderId="3" applyFont="0" applyFill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78" fillId="41" borderId="48" applyNumberForma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111" fillId="0" borderId="33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7" fillId="54" borderId="48" applyNumberFormat="0" applyAlignment="0" applyProtection="0"/>
    <xf numFmtId="0" fontId="33" fillId="0" borderId="47">
      <alignment horizontal="left" vertical="center"/>
    </xf>
    <xf numFmtId="10" fontId="26" fillId="56" borderId="46" applyNumberFormat="0" applyBorder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44" fillId="41" borderId="48" applyNumberFormat="0" applyAlignment="0" applyProtection="0"/>
    <xf numFmtId="0" fontId="21" fillId="58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43" fontId="11" fillId="0" borderId="3" applyFont="0" applyFill="0" applyBorder="0" applyAlignment="0" applyProtection="0"/>
    <xf numFmtId="40" fontId="117" fillId="0" borderId="46" applyFont="0" applyFill="0" applyBorder="0" applyAlignment="0" applyProtection="0"/>
    <xf numFmtId="0" fontId="14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43" fontId="13" fillId="0" borderId="3" applyFont="0" applyFill="0" applyBorder="0" applyAlignment="0" applyProtection="0"/>
    <xf numFmtId="0" fontId="13" fillId="0" borderId="3"/>
    <xf numFmtId="43" fontId="13" fillId="0" borderId="3" applyFont="0" applyFill="0" applyBorder="0" applyAlignment="0" applyProtection="0"/>
    <xf numFmtId="0" fontId="13" fillId="0" borderId="3"/>
    <xf numFmtId="0" fontId="1" fillId="0" borderId="3"/>
    <xf numFmtId="0" fontId="1" fillId="0" borderId="3"/>
    <xf numFmtId="0" fontId="111" fillId="0" borderId="33"/>
    <xf numFmtId="187" fontId="1" fillId="0" borderId="3"/>
    <xf numFmtId="0" fontId="109" fillId="0" borderId="1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1" fillId="0" borderId="3"/>
    <xf numFmtId="187" fontId="14" fillId="0" borderId="3"/>
    <xf numFmtId="0" fontId="1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3" fillId="0" borderId="18">
      <alignment horizontal="left" vertical="center"/>
    </xf>
    <xf numFmtId="10" fontId="26" fillId="56" borderId="19" applyNumberFormat="0" applyBorder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11" fillId="0" borderId="33"/>
    <xf numFmtId="9" fontId="1" fillId="0" borderId="3" applyFont="0" applyFill="0" applyBorder="0" applyAlignment="0" applyProtection="0"/>
    <xf numFmtId="9" fontId="12" fillId="0" borderId="3" applyFont="0" applyFill="0" applyBorder="0" applyAlignment="0" applyProtection="0"/>
    <xf numFmtId="0" fontId="105" fillId="0" borderId="36"/>
    <xf numFmtId="0" fontId="105" fillId="0" borderId="36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4" fillId="41" borderId="34" applyNumberFormat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66" fillId="54" borderId="34" applyNumberFormat="0" applyAlignment="0" applyProtection="0"/>
    <xf numFmtId="0" fontId="66" fillId="54" borderId="34" applyNumberFormat="0" applyAlignment="0" applyProtection="0"/>
    <xf numFmtId="0" fontId="21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43" fontId="1" fillId="0" borderId="3" applyFont="0" applyFill="0" applyBorder="0" applyAlignment="0" applyProtection="0"/>
    <xf numFmtId="43" fontId="11" fillId="0" borderId="3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33" borderId="3" applyNumberFormat="0" applyBorder="0" applyAlignment="0" applyProtection="0"/>
    <xf numFmtId="0" fontId="12" fillId="32" borderId="3" applyNumberFormat="0" applyBorder="0" applyAlignment="0" applyProtection="0"/>
    <xf numFmtId="0" fontId="12" fillId="29" borderId="3" applyNumberFormat="0" applyBorder="0" applyAlignment="0" applyProtection="0"/>
    <xf numFmtId="0" fontId="12" fillId="28" borderId="3" applyNumberFormat="0" applyBorder="0" applyAlignment="0" applyProtection="0"/>
    <xf numFmtId="0" fontId="12" fillId="25" borderId="3" applyNumberFormat="0" applyBorder="0" applyAlignment="0" applyProtection="0"/>
    <xf numFmtId="0" fontId="12" fillId="24" borderId="3" applyNumberFormat="0" applyBorder="0" applyAlignment="0" applyProtection="0"/>
    <xf numFmtId="0" fontId="12" fillId="21" borderId="3" applyNumberFormat="0" applyBorder="0" applyAlignment="0" applyProtection="0"/>
    <xf numFmtId="0" fontId="12" fillId="20" borderId="3" applyNumberFormat="0" applyBorder="0" applyAlignment="0" applyProtection="0"/>
    <xf numFmtId="0" fontId="12" fillId="17" borderId="3" applyNumberFormat="0" applyBorder="0" applyAlignment="0" applyProtection="0"/>
    <xf numFmtId="0" fontId="12" fillId="16" borderId="3" applyNumberFormat="0" applyBorder="0" applyAlignment="0" applyProtection="0"/>
    <xf numFmtId="0" fontId="12" fillId="13" borderId="3" applyNumberFormat="0" applyBorder="0" applyAlignment="0" applyProtection="0"/>
    <xf numFmtId="0" fontId="12" fillId="12" borderId="3" applyNumberFormat="0" applyBorder="0" applyAlignment="0" applyProtection="0"/>
    <xf numFmtId="0" fontId="12" fillId="0" borderId="3"/>
    <xf numFmtId="0" fontId="12" fillId="0" borderId="3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78" fillId="41" borderId="34" applyNumberFormat="0" applyAlignment="0" applyProtection="0"/>
    <xf numFmtId="0" fontId="78" fillId="41" borderId="3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08" fillId="0" borderId="36"/>
    <xf numFmtId="0" fontId="108" fillId="62" borderId="36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2" fillId="0" borderId="3"/>
    <xf numFmtId="40" fontId="117" fillId="0" borderId="19" applyFont="0" applyFill="0" applyBorder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197" fontId="25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39" applyNumberFormat="0" applyBorder="0" applyAlignment="0" applyProtection="0"/>
    <xf numFmtId="0" fontId="33" fillId="0" borderId="18">
      <alignment horizontal="left" vertical="center"/>
    </xf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5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2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8" fillId="0" borderId="3"/>
    <xf numFmtId="187" fontId="1" fillId="0" borderId="3"/>
    <xf numFmtId="187" fontId="14" fillId="0" borderId="3"/>
    <xf numFmtId="187" fontId="14" fillId="0" borderId="3"/>
    <xf numFmtId="43" fontId="14" fillId="0" borderId="3" applyFont="0" applyFill="0" applyBorder="0" applyAlignment="0" applyProtection="0"/>
    <xf numFmtId="187" fontId="14" fillId="0" borderId="3"/>
    <xf numFmtId="187" fontId="14" fillId="0" borderId="3"/>
    <xf numFmtId="187" fontId="14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2" fillId="0" borderId="3"/>
    <xf numFmtId="0" fontId="1" fillId="0" borderId="3"/>
    <xf numFmtId="187" fontId="14" fillId="0" borderId="3"/>
    <xf numFmtId="0" fontId="13" fillId="0" borderId="3"/>
    <xf numFmtId="0" fontId="20" fillId="0" borderId="3"/>
    <xf numFmtId="0" fontId="20" fillId="0" borderId="3"/>
    <xf numFmtId="0" fontId="11" fillId="0" borderId="3"/>
    <xf numFmtId="43" fontId="13" fillId="0" borderId="3" applyFont="0" applyFill="0" applyBorder="0" applyAlignment="0" applyProtection="0"/>
    <xf numFmtId="187" fontId="24" fillId="0" borderId="3" applyNumberFormat="0" applyFill="0" applyBorder="0" applyAlignment="0" applyProtection="0">
      <alignment vertical="top"/>
      <protection locked="0"/>
    </xf>
    <xf numFmtId="187" fontId="14" fillId="0" borderId="3"/>
    <xf numFmtId="0" fontId="13" fillId="0" borderId="3"/>
    <xf numFmtId="0" fontId="13" fillId="0" borderId="3"/>
    <xf numFmtId="43" fontId="14" fillId="0" borderId="3" applyFont="0" applyFill="0" applyBorder="0" applyAlignment="0" applyProtection="0"/>
    <xf numFmtId="0" fontId="14" fillId="0" borderId="3"/>
    <xf numFmtId="0" fontId="11" fillId="0" borderId="3"/>
    <xf numFmtId="0" fontId="1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0" fontId="11" fillId="0" borderId="3"/>
    <xf numFmtId="43" fontId="12" fillId="0" borderId="3" applyFont="0" applyFill="0" applyBorder="0" applyAlignment="0" applyProtection="0"/>
    <xf numFmtId="0" fontId="14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186" fontId="14" fillId="0" borderId="3" applyFont="0" applyFill="0" applyBorder="0" applyAlignment="0" applyProtection="0"/>
    <xf numFmtId="180" fontId="47" fillId="0" borderId="3" applyFont="0" applyFill="0" applyBorder="0" applyAlignment="0" applyProtection="0"/>
    <xf numFmtId="186" fontId="14" fillId="0" borderId="3" applyFont="0" applyFill="0" applyBorder="0" applyAlignment="0" applyProtection="0"/>
    <xf numFmtId="186" fontId="14" fillId="0" borderId="3" applyFont="0" applyFill="0" applyBorder="0" applyAlignment="0" applyProtection="0"/>
    <xf numFmtId="180" fontId="47" fillId="0" borderId="3" applyFont="0" applyFill="0" applyBorder="0" applyAlignment="0" applyProtection="0"/>
    <xf numFmtId="186" fontId="14" fillId="0" borderId="3" applyFont="0" applyFill="0" applyBorder="0" applyAlignment="0" applyProtection="0"/>
    <xf numFmtId="0" fontId="11" fillId="0" borderId="3"/>
    <xf numFmtId="0" fontId="136" fillId="0" borderId="3"/>
    <xf numFmtId="0" fontId="11" fillId="0" borderId="3" applyFont="0" applyFill="0" applyBorder="0" applyAlignment="0" applyProtection="0"/>
    <xf numFmtId="0" fontId="25" fillId="0" borderId="3" applyFont="0" applyFill="0" applyBorder="0" applyAlignment="0" applyProtection="0"/>
    <xf numFmtId="0" fontId="11" fillId="0" borderId="3" applyFont="0" applyFill="0" applyBorder="0" applyAlignment="0" applyProtection="0"/>
    <xf numFmtId="232" fontId="25" fillId="0" borderId="3" applyFont="0" applyFill="0" applyBorder="0" applyAlignment="0" applyProtection="0"/>
    <xf numFmtId="0" fontId="135" fillId="0" borderId="3"/>
    <xf numFmtId="9" fontId="11" fillId="0" borderId="3" applyNumberFormat="0" applyFill="0" applyBorder="0" applyAlignment="0" applyProtection="0"/>
    <xf numFmtId="9" fontId="14" fillId="0" borderId="3" applyFont="0" applyFill="0" applyBorder="0" applyAlignment="0" applyProtection="0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33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194" fontId="14" fillId="0" borderId="3" applyFont="0" applyFill="0" applyBorder="0" applyAlignment="0" applyProtection="0"/>
    <xf numFmtId="177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58" fillId="0" borderId="3" applyFont="0" applyFill="0" applyBorder="0" applyAlignment="0" applyProtection="0"/>
    <xf numFmtId="226" fontId="14" fillId="0" borderId="3" applyFont="0" applyFill="0" applyBorder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231" fontId="14" fillId="0" borderId="3" applyFont="0" applyFill="0" applyBorder="0" applyAlignment="0" applyProtection="0"/>
    <xf numFmtId="164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76" fontId="14" fillId="0" borderId="3" applyFont="0" applyFill="0" applyBorder="0" applyAlignment="0" applyProtection="0"/>
    <xf numFmtId="5" fontId="11" fillId="0" borderId="3" applyNumberFormat="0" applyFill="0" applyBorder="0" applyAlignment="0" applyProtection="0"/>
    <xf numFmtId="5" fontId="14" fillId="0" borderId="3" applyFont="0" applyFill="0" applyBorder="0" applyAlignment="0" applyProtection="0"/>
    <xf numFmtId="184" fontId="11" fillId="0" borderId="3" applyFont="0" applyFill="0" applyBorder="0" applyAlignment="0" applyProtection="0"/>
    <xf numFmtId="230" fontId="11" fillId="0" borderId="3" applyFont="0" applyFill="0" applyBorder="0" applyAlignment="0" applyProtection="0"/>
    <xf numFmtId="229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84" fontId="11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8" fontId="14" fillId="0" borderId="3" applyFont="0" applyFill="0" applyBorder="0" applyAlignment="0" applyProtection="0"/>
    <xf numFmtId="8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87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4" fillId="0" borderId="3" applyFont="0" applyFill="0" applyBorder="0" applyAlignment="0" applyProtection="0"/>
    <xf numFmtId="0" fontId="111" fillId="0" borderId="33"/>
    <xf numFmtId="0" fontId="25" fillId="0" borderId="3" applyFont="0" applyFill="0" applyBorder="0" applyAlignment="0" applyProtection="0"/>
    <xf numFmtId="0" fontId="25" fillId="0" borderId="3" applyFont="0" applyFill="0" applyBorder="0" applyAlignment="0" applyProtection="0"/>
    <xf numFmtId="192" fontId="132" fillId="0" borderId="3" applyFont="0" applyFill="0" applyBorder="0" applyAlignment="0" applyProtection="0"/>
    <xf numFmtId="0" fontId="11" fillId="0" borderId="3" applyFont="0" applyFill="0" applyBorder="0" applyAlignment="0" applyProtection="0"/>
    <xf numFmtId="40" fontId="58" fillId="0" borderId="3" applyFont="0" applyFill="0" applyBorder="0" applyAlignment="0" applyProtection="0"/>
    <xf numFmtId="41" fontId="11" fillId="0" borderId="3" applyFont="0" applyFill="0" applyBorder="0" applyAlignment="0" applyProtection="0"/>
    <xf numFmtId="40" fontId="131" fillId="0" borderId="3"/>
    <xf numFmtId="49" fontId="11" fillId="0" borderId="3" applyFont="0" applyFill="0" applyBorder="0" applyAlignment="0" applyProtection="0"/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0" fontId="126" fillId="0" borderId="3"/>
    <xf numFmtId="0" fontId="130" fillId="0" borderId="3" applyNumberFormat="0" applyBorder="0" applyAlignment="0"/>
    <xf numFmtId="0" fontId="130" fillId="0" borderId="3" applyNumberFormat="0" applyBorder="0" applyAlignment="0"/>
    <xf numFmtId="0" fontId="103" fillId="0" borderId="3"/>
    <xf numFmtId="0" fontId="129" fillId="0" borderId="3" applyNumberFormat="0" applyFill="0" applyBorder="0" applyAlignment="0" applyProtection="0"/>
    <xf numFmtId="228" fontId="11" fillId="0" borderId="3"/>
    <xf numFmtId="228" fontId="11" fillId="0" borderId="3"/>
    <xf numFmtId="228" fontId="11" fillId="0" borderId="3"/>
    <xf numFmtId="228" fontId="11" fillId="0" borderId="3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12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58" fillId="0" borderId="3"/>
    <xf numFmtId="0" fontId="128" fillId="0" borderId="3"/>
    <xf numFmtId="0" fontId="20" fillId="0" borderId="3"/>
    <xf numFmtId="0" fontId="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27" fillId="0" borderId="3"/>
    <xf numFmtId="0" fontId="11" fillId="0" borderId="3"/>
    <xf numFmtId="0" fontId="11" fillId="0" borderId="3"/>
    <xf numFmtId="0" fontId="11" fillId="0" borderId="3"/>
    <xf numFmtId="0" fontId="76" fillId="0" borderId="3"/>
    <xf numFmtId="0" fontId="76" fillId="0" borderId="3"/>
    <xf numFmtId="0" fontId="76" fillId="0" borderId="3"/>
    <xf numFmtId="0" fontId="76" fillId="0" borderId="3"/>
    <xf numFmtId="0" fontId="76" fillId="0" borderId="3"/>
    <xf numFmtId="0" fontId="14" fillId="0" borderId="3"/>
    <xf numFmtId="0" fontId="126" fillId="0" borderId="22"/>
    <xf numFmtId="0" fontId="15" fillId="60" borderId="24">
      <alignment vertical="center" wrapText="1"/>
    </xf>
    <xf numFmtId="0" fontId="125" fillId="80" borderId="32"/>
    <xf numFmtId="0" fontId="124" fillId="0" borderId="3">
      <alignment horizontal="left"/>
    </xf>
    <xf numFmtId="0" fontId="123" fillId="79" borderId="3" applyNumberFormat="0" applyBorder="0" applyAlignment="0" applyProtection="0"/>
    <xf numFmtId="0" fontId="123" fillId="78" borderId="3" applyNumberFormat="0" applyBorder="0" applyAlignment="0" applyProtection="0"/>
    <xf numFmtId="0" fontId="123" fillId="77" borderId="3" applyNumberFormat="0" applyBorder="0" applyAlignment="0" applyProtection="0"/>
    <xf numFmtId="0" fontId="122" fillId="0" borderId="3" applyNumberFormat="0" applyFill="0" applyBorder="0" applyAlignment="0" applyProtection="0"/>
    <xf numFmtId="40" fontId="58" fillId="0" borderId="3" applyFont="0" applyFill="0" applyBorder="0" applyAlignment="0" applyProtection="0"/>
    <xf numFmtId="38" fontId="5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68" fontId="14" fillId="0" borderId="3" applyFont="0" applyFill="0" applyBorder="0" applyAlignment="0" applyProtection="0"/>
    <xf numFmtId="194" fontId="11" fillId="0" borderId="3" applyFont="0" applyFill="0" applyBorder="0" applyAlignment="0" applyProtection="0"/>
    <xf numFmtId="194" fontId="11" fillId="0" borderId="3" applyFont="0" applyFill="0" applyBorder="0" applyAlignment="0" applyProtection="0"/>
    <xf numFmtId="194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227" fontId="14" fillId="0" borderId="3" applyFont="0" applyFill="0" applyBorder="0" applyAlignment="0" applyProtection="0"/>
    <xf numFmtId="225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226" fontId="14" fillId="0" borderId="3" applyFont="0" applyFill="0" applyBorder="0" applyAlignment="0" applyProtection="0"/>
    <xf numFmtId="226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224" fontId="14" fillId="0" borderId="3" applyFont="0" applyFill="0" applyBorder="0" applyAlignment="0" applyProtection="0"/>
    <xf numFmtId="41" fontId="25" fillId="0" borderId="3" applyNumberFormat="0" applyBorder="0"/>
    <xf numFmtId="0" fontId="121" fillId="0" borderId="3"/>
    <xf numFmtId="0" fontId="58" fillId="0" borderId="3" applyFont="0"/>
    <xf numFmtId="0" fontId="120" fillId="76" borderId="3" applyNumberFormat="0" applyBorder="0" applyAlignment="0" applyProtection="0"/>
    <xf numFmtId="0" fontId="20" fillId="75" borderId="3" applyNumberFormat="0" applyBorder="0" applyAlignment="0" applyProtection="0"/>
    <xf numFmtId="0" fontId="20" fillId="74" borderId="3" applyNumberFormat="0" applyBorder="0" applyAlignment="0" applyProtection="0"/>
    <xf numFmtId="0" fontId="120" fillId="73" borderId="3" applyNumberFormat="0" applyBorder="0" applyAlignment="0" applyProtection="0"/>
    <xf numFmtId="0" fontId="20" fillId="64" borderId="3" applyNumberFormat="0" applyBorder="0" applyAlignment="0" applyProtection="0"/>
    <xf numFmtId="0" fontId="20" fillId="72" borderId="3" applyNumberFormat="0" applyBorder="0" applyAlignment="0" applyProtection="0"/>
    <xf numFmtId="0" fontId="120" fillId="71" borderId="3" applyNumberFormat="0" applyBorder="0" applyAlignment="0" applyProtection="0"/>
    <xf numFmtId="0" fontId="20" fillId="70" borderId="3" applyNumberFormat="0" applyBorder="0" applyAlignment="0" applyProtection="0"/>
    <xf numFmtId="0" fontId="20" fillId="70" borderId="3" applyNumberFormat="0" applyBorder="0" applyAlignment="0" applyProtection="0"/>
    <xf numFmtId="0" fontId="120" fillId="69" borderId="3" applyNumberFormat="0" applyBorder="0" applyAlignment="0" applyProtection="0"/>
    <xf numFmtId="0" fontId="20" fillId="69" borderId="3" applyNumberFormat="0" applyBorder="0" applyAlignment="0" applyProtection="0"/>
    <xf numFmtId="0" fontId="20" fillId="68" borderId="3" applyNumberFormat="0" applyBorder="0" applyAlignment="0" applyProtection="0"/>
    <xf numFmtId="0" fontId="120" fillId="67" borderId="3" applyNumberFormat="0" applyBorder="0" applyAlignment="0" applyProtection="0"/>
    <xf numFmtId="0" fontId="20" fillId="67" borderId="3" applyNumberFormat="0" applyBorder="0" applyAlignment="0" applyProtection="0"/>
    <xf numFmtId="0" fontId="20" fillId="66" borderId="3" applyNumberFormat="0" applyBorder="0" applyAlignment="0" applyProtection="0"/>
    <xf numFmtId="0" fontId="120" fillId="65" borderId="3" applyNumberFormat="0" applyBorder="0" applyAlignment="0" applyProtection="0"/>
    <xf numFmtId="0" fontId="20" fillId="64" borderId="3" applyNumberFormat="0" applyBorder="0" applyAlignment="0" applyProtection="0"/>
    <xf numFmtId="0" fontId="20" fillId="63" borderId="3" applyNumberFormat="0" applyBorder="0" applyAlignment="0" applyProtection="0"/>
    <xf numFmtId="0" fontId="53" fillId="0" borderId="3"/>
    <xf numFmtId="0" fontId="14" fillId="0" borderId="3"/>
    <xf numFmtId="2" fontId="25" fillId="0" borderId="3" applyNumberFormat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0" fontId="54" fillId="0" borderId="3"/>
    <xf numFmtId="185" fontId="47" fillId="0" borderId="3" applyFont="0" applyFill="0" applyBorder="0" applyAlignment="0" applyProtection="0"/>
    <xf numFmtId="177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185" fontId="47" fillId="0" borderId="3" applyFont="0" applyFill="0" applyBorder="0" applyAlignment="0" applyProtection="0"/>
    <xf numFmtId="0" fontId="14" fillId="0" borderId="3"/>
    <xf numFmtId="177" fontId="14" fillId="0" borderId="3" applyFont="0" applyFill="0" applyBorder="0" applyAlignment="0" applyProtection="0"/>
    <xf numFmtId="0" fontId="14" fillId="0" borderId="3"/>
    <xf numFmtId="0" fontId="14" fillId="0" borderId="3"/>
    <xf numFmtId="0" fontId="12" fillId="0" borderId="3"/>
    <xf numFmtId="0" fontId="119" fillId="0" borderId="3" applyBorder="0" applyProtection="0"/>
    <xf numFmtId="165" fontId="14" fillId="0" borderId="3" applyFont="0" applyFill="0" applyBorder="0" applyAlignment="0" applyProtection="0"/>
    <xf numFmtId="169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223" fontId="11" fillId="0" borderId="3" applyFont="0" applyFill="0" applyBorder="0" applyAlignment="0" applyProtection="0"/>
    <xf numFmtId="222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1" fillId="0" borderId="3"/>
    <xf numFmtId="168" fontId="118" fillId="0" borderId="3" applyFont="0" applyFill="0" applyBorder="0" applyAlignment="0" applyProtection="0"/>
    <xf numFmtId="166" fontId="118" fillId="0" borderId="3" applyFont="0" applyFill="0" applyBorder="0" applyAlignment="0" applyProtection="0"/>
    <xf numFmtId="43" fontId="118" fillId="0" borderId="3" applyFont="0" applyFill="0" applyBorder="0" applyAlignment="0" applyProtection="0"/>
    <xf numFmtId="41" fontId="118" fillId="0" borderId="3" applyFont="0" applyFill="0" applyBorder="0" applyAlignment="0" applyProtection="0"/>
    <xf numFmtId="221" fontId="11" fillId="0" borderId="20" applyFont="0" applyBorder="0" applyAlignment="0">
      <alignment horizontal="center" vertical="center"/>
    </xf>
    <xf numFmtId="40" fontId="117" fillId="0" borderId="19" applyFont="0" applyFill="0" applyBorder="0" applyAlignment="0" applyProtection="0"/>
    <xf numFmtId="220" fontId="11" fillId="0" borderId="3" applyFill="0" applyBorder="0" applyAlignment="0"/>
    <xf numFmtId="219" fontId="11" fillId="0" borderId="3" applyFill="0" applyBorder="0" applyAlignment="0"/>
    <xf numFmtId="49" fontId="23" fillId="0" borderId="3" applyFill="0" applyBorder="0" applyAlignment="0"/>
    <xf numFmtId="40" fontId="116" fillId="0" borderId="3" applyBorder="0">
      <alignment horizontal="right"/>
    </xf>
    <xf numFmtId="40" fontId="103" fillId="0" borderId="3" applyFont="0" applyFill="0" applyBorder="0" applyAlignment="0" applyProtection="0"/>
    <xf numFmtId="0" fontId="115" fillId="0" borderId="3" applyFont="0" applyBorder="0" applyAlignment="0"/>
    <xf numFmtId="198" fontId="11" fillId="0" borderId="3" applyFont="0" applyFill="0" applyBorder="0" applyAlignment="0" applyProtection="0"/>
    <xf numFmtId="14" fontId="114" fillId="0" borderId="3" applyNumberFormat="0" applyFill="0" applyBorder="0" applyAlignment="0" applyProtection="0">
      <alignment horizontal="left"/>
    </xf>
    <xf numFmtId="0" fontId="105" fillId="0" borderId="3"/>
    <xf numFmtId="190" fontId="113" fillId="0" borderId="17" applyFont="0" applyBorder="0" applyAlignment="0">
      <alignment horizontal="center" vertical="center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9" fontId="14" fillId="0" borderId="3" applyFont="0" applyFill="0" applyBorder="0" applyAlignment="0" applyProtection="0"/>
    <xf numFmtId="218" fontId="11" fillId="0" borderId="3" applyFont="0" applyFill="0" applyBorder="0" applyAlignment="0" applyProtection="0"/>
    <xf numFmtId="21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0" fontId="103" fillId="0" borderId="3" applyFont="0" applyFill="0" applyBorder="0" applyAlignment="0" applyProtection="0"/>
    <xf numFmtId="0" fontId="11" fillId="0" borderId="3"/>
    <xf numFmtId="41" fontId="112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" fillId="0" borderId="3"/>
    <xf numFmtId="49" fontId="110" fillId="0" borderId="3" applyNumberFormat="0" applyBorder="0" applyAlignment="0">
      <alignment horizontal="left"/>
    </xf>
    <xf numFmtId="0" fontId="109" fillId="0" borderId="19">
      <alignment horizontal="center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40" fontId="103" fillId="0" borderId="3" applyFont="0" applyFill="0" applyBorder="0" applyAlignment="0" applyProtection="0"/>
    <xf numFmtId="0" fontId="108" fillId="62" borderId="36"/>
    <xf numFmtId="0" fontId="108" fillId="0" borderId="36"/>
    <xf numFmtId="0" fontId="108" fillId="0" borderId="30"/>
    <xf numFmtId="0" fontId="107" fillId="0" borderId="3" applyNumberFormat="0" applyAlignment="0">
      <alignment horizontal="left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0" fontId="106" fillId="61" borderId="3"/>
    <xf numFmtId="40" fontId="103" fillId="0" borderId="3" applyFont="0" applyFill="0" applyBorder="0" applyAlignment="0" applyProtection="0"/>
    <xf numFmtId="0" fontId="105" fillId="0" borderId="36"/>
    <xf numFmtId="0" fontId="105" fillId="0" borderId="36"/>
    <xf numFmtId="38" fontId="103" fillId="0" borderId="29">
      <alignment vertical="center"/>
    </xf>
    <xf numFmtId="0" fontId="105" fillId="0" borderId="3"/>
    <xf numFmtId="217" fontId="11" fillId="0" borderId="3">
      <protection locked="0"/>
    </xf>
    <xf numFmtId="14" fontId="23" fillId="0" borderId="3" applyFill="0" applyBorder="0" applyAlignment="0"/>
    <xf numFmtId="216" fontId="11" fillId="0" borderId="3" applyFont="0" applyFill="0" applyBorder="0" applyAlignment="0" applyProtection="0"/>
    <xf numFmtId="179" fontId="11" fillId="0" borderId="3" applyFont="0" applyFill="0" applyBorder="0" applyAlignment="0" applyProtection="0"/>
    <xf numFmtId="0" fontId="104" fillId="0" borderId="3" applyNumberFormat="0" applyAlignment="0">
      <alignment horizontal="left"/>
    </xf>
    <xf numFmtId="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25" fillId="0" borderId="3" applyFont="0" applyFill="0" applyBorder="0" applyAlignment="0" applyProtection="0"/>
    <xf numFmtId="214" fontId="11" fillId="0" borderId="3" applyFont="0" applyFill="0" applyBorder="0" applyAlignment="0" applyProtection="0"/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213" fontId="11" fillId="0" borderId="3" applyFill="0" applyBorder="0" applyAlignment="0"/>
    <xf numFmtId="212" fontId="11" fillId="0" borderId="3" applyFill="0" applyBorder="0" applyAlignment="0"/>
    <xf numFmtId="211" fontId="11" fillId="0" borderId="3" applyFill="0" applyBorder="0" applyAlignment="0"/>
    <xf numFmtId="179" fontId="11" fillId="0" borderId="3" applyFill="0" applyBorder="0" applyAlignment="0"/>
    <xf numFmtId="210" fontId="23" fillId="0" borderId="3" applyFill="0" applyBorder="0" applyAlignment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198" fontId="11" fillId="0" borderId="3" applyFont="0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40" fontId="103" fillId="0" borderId="3" applyFont="0" applyFill="0" applyBorder="0" applyAlignment="0" applyProtection="0"/>
    <xf numFmtId="40" fontId="103" fillId="0" borderId="3" applyFont="0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43" fontId="11" fillId="0" borderId="3" applyFont="0" applyFill="0" applyBorder="0" applyAlignment="0" applyProtection="0"/>
    <xf numFmtId="38" fontId="103" fillId="0" borderId="3" applyFill="0" applyBorder="0" applyAlignment="0" applyProtection="0"/>
    <xf numFmtId="40" fontId="103" fillId="0" borderId="3" applyFont="0" applyFill="0" applyBorder="0" applyAlignment="0" applyProtection="0"/>
    <xf numFmtId="43" fontId="11" fillId="0" borderId="3" applyFill="0" applyBorder="0" applyAlignment="0" applyProtection="0"/>
    <xf numFmtId="0" fontId="54" fillId="0" borderId="3"/>
    <xf numFmtId="0" fontId="14" fillId="0" borderId="3"/>
    <xf numFmtId="43" fontId="14" fillId="0" borderId="3" applyFont="0" applyFill="0" applyBorder="0" applyAlignment="0" applyProtection="0"/>
    <xf numFmtId="0" fontId="14" fillId="0" borderId="3"/>
    <xf numFmtId="43" fontId="12" fillId="0" borderId="3" applyFont="0" applyFill="0" applyBorder="0" applyAlignment="0" applyProtection="0"/>
    <xf numFmtId="0" fontId="12" fillId="0" borderId="3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10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22" fillId="34" borderId="3" applyNumberFormat="0" applyBorder="0" applyAlignment="0" applyProtection="0"/>
    <xf numFmtId="0" fontId="12" fillId="33" borderId="3" applyNumberFormat="0" applyBorder="0" applyAlignment="0" applyProtection="0"/>
    <xf numFmtId="0" fontId="12" fillId="32" borderId="3" applyNumberFormat="0" applyBorder="0" applyAlignment="0" applyProtection="0"/>
    <xf numFmtId="0" fontId="22" fillId="31" borderId="3" applyNumberFormat="0" applyBorder="0" applyAlignment="0" applyProtection="0"/>
    <xf numFmtId="0" fontId="22" fillId="30" borderId="3" applyNumberFormat="0" applyBorder="0" applyAlignment="0" applyProtection="0"/>
    <xf numFmtId="0" fontId="12" fillId="29" borderId="3" applyNumberFormat="0" applyBorder="0" applyAlignment="0" applyProtection="0"/>
    <xf numFmtId="0" fontId="12" fillId="28" borderId="3" applyNumberFormat="0" applyBorder="0" applyAlignment="0" applyProtection="0"/>
    <xf numFmtId="0" fontId="22" fillId="27" borderId="3" applyNumberFormat="0" applyBorder="0" applyAlignment="0" applyProtection="0"/>
    <xf numFmtId="0" fontId="22" fillId="26" borderId="3" applyNumberFormat="0" applyBorder="0" applyAlignment="0" applyProtection="0"/>
    <xf numFmtId="0" fontId="12" fillId="25" borderId="3" applyNumberFormat="0" applyBorder="0" applyAlignment="0" applyProtection="0"/>
    <xf numFmtId="0" fontId="12" fillId="24" borderId="3" applyNumberFormat="0" applyBorder="0" applyAlignment="0" applyProtection="0"/>
    <xf numFmtId="0" fontId="22" fillId="23" borderId="3" applyNumberFormat="0" applyBorder="0" applyAlignment="0" applyProtection="0"/>
    <xf numFmtId="0" fontId="22" fillId="22" borderId="3" applyNumberFormat="0" applyBorder="0" applyAlignment="0" applyProtection="0"/>
    <xf numFmtId="0" fontId="12" fillId="21" borderId="3" applyNumberFormat="0" applyBorder="0" applyAlignment="0" applyProtection="0"/>
    <xf numFmtId="0" fontId="12" fillId="20" borderId="3" applyNumberFormat="0" applyBorder="0" applyAlignment="0" applyProtection="0"/>
    <xf numFmtId="0" fontId="22" fillId="19" borderId="3" applyNumberFormat="0" applyBorder="0" applyAlignment="0" applyProtection="0"/>
    <xf numFmtId="0" fontId="22" fillId="18" borderId="3" applyNumberFormat="0" applyBorder="0" applyAlignment="0" applyProtection="0"/>
    <xf numFmtId="0" fontId="12" fillId="17" borderId="3" applyNumberFormat="0" applyBorder="0" applyAlignment="0" applyProtection="0"/>
    <xf numFmtId="0" fontId="12" fillId="16" borderId="3" applyNumberFormat="0" applyBorder="0" applyAlignment="0" applyProtection="0"/>
    <xf numFmtId="0" fontId="22" fillId="15" borderId="3" applyNumberFormat="0" applyBorder="0" applyAlignment="0" applyProtection="0"/>
    <xf numFmtId="0" fontId="22" fillId="14" borderId="3" applyNumberFormat="0" applyBorder="0" applyAlignment="0" applyProtection="0"/>
    <xf numFmtId="0" fontId="12" fillId="13" borderId="3" applyNumberFormat="0" applyBorder="0" applyAlignment="0" applyProtection="0"/>
    <xf numFmtId="0" fontId="12" fillId="12" borderId="3" applyNumberFormat="0" applyBorder="0" applyAlignment="0" applyProtection="0"/>
    <xf numFmtId="0" fontId="22" fillId="11" borderId="3" applyNumberFormat="0" applyBorder="0" applyAlignment="0" applyProtection="0"/>
    <xf numFmtId="0" fontId="102" fillId="0" borderId="16" applyNumberFormat="0" applyFill="0" applyAlignment="0" applyProtection="0"/>
    <xf numFmtId="0" fontId="101" fillId="0" borderId="3" applyNumberFormat="0" applyFill="0" applyBorder="0" applyAlignment="0" applyProtection="0"/>
    <xf numFmtId="0" fontId="100" fillId="0" borderId="3" applyNumberFormat="0" applyFill="0" applyBorder="0" applyAlignment="0" applyProtection="0"/>
    <xf numFmtId="0" fontId="99" fillId="9" borderId="14" applyNumberFormat="0" applyAlignment="0" applyProtection="0"/>
    <xf numFmtId="0" fontId="98" fillId="0" borderId="13" applyNumberFormat="0" applyFill="0" applyAlignment="0" applyProtection="0"/>
    <xf numFmtId="0" fontId="97" fillId="8" borderId="11" applyNumberFormat="0" applyAlignment="0" applyProtection="0"/>
    <xf numFmtId="0" fontId="96" fillId="8" borderId="12" applyNumberFormat="0" applyAlignment="0" applyProtection="0"/>
    <xf numFmtId="0" fontId="95" fillId="7" borderId="11" applyNumberFormat="0" applyAlignment="0" applyProtection="0"/>
    <xf numFmtId="0" fontId="94" fillId="6" borderId="3" applyNumberFormat="0" applyBorder="0" applyAlignment="0" applyProtection="0"/>
    <xf numFmtId="0" fontId="93" fillId="5" borderId="3" applyNumberFormat="0" applyBorder="0" applyAlignment="0" applyProtection="0"/>
    <xf numFmtId="0" fontId="92" fillId="4" borderId="3" applyNumberFormat="0" applyBorder="0" applyAlignment="0" applyProtection="0"/>
    <xf numFmtId="0" fontId="91" fillId="0" borderId="3" applyNumberFormat="0" applyFill="0" applyBorder="0" applyAlignment="0" applyProtection="0"/>
    <xf numFmtId="0" fontId="91" fillId="0" borderId="10" applyNumberFormat="0" applyFill="0" applyAlignment="0" applyProtection="0"/>
    <xf numFmtId="0" fontId="90" fillId="0" borderId="9" applyNumberFormat="0" applyFill="0" applyAlignment="0" applyProtection="0"/>
    <xf numFmtId="0" fontId="89" fillId="0" borderId="8" applyNumberFormat="0" applyFill="0" applyAlignment="0" applyProtection="0"/>
    <xf numFmtId="0" fontId="88" fillId="0" borderId="3" applyNumberFormat="0" applyFill="0" applyBorder="0" applyAlignment="0" applyProtection="0"/>
    <xf numFmtId="0" fontId="12" fillId="0" borderId="3"/>
    <xf numFmtId="0" fontId="12" fillId="0" borderId="3"/>
    <xf numFmtId="0" fontId="86" fillId="0" borderId="3"/>
    <xf numFmtId="0" fontId="85" fillId="0" borderId="3" applyNumberFormat="0" applyFill="0" applyBorder="0" applyAlignment="0" applyProtection="0"/>
    <xf numFmtId="0" fontId="85" fillId="0" borderId="31" applyNumberFormat="0" applyFill="0" applyAlignment="0" applyProtection="0"/>
    <xf numFmtId="0" fontId="84" fillId="0" borderId="27" applyNumberFormat="0" applyFill="0" applyAlignment="0" applyProtection="0"/>
    <xf numFmtId="0" fontId="83" fillId="0" borderId="26" applyNumberFormat="0" applyFill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82" fillId="54" borderId="37" applyNumberFormat="0" applyAlignment="0" applyProtection="0"/>
    <xf numFmtId="0" fontId="55" fillId="53" borderId="3" applyNumberFormat="0" applyBorder="0" applyAlignment="0" applyProtection="0"/>
    <xf numFmtId="0" fontId="55" fillId="48" borderId="3" applyNumberFormat="0" applyBorder="0" applyAlignment="0" applyProtection="0"/>
    <xf numFmtId="0" fontId="55" fillId="47" borderId="3" applyNumberFormat="0" applyBorder="0" applyAlignment="0" applyProtection="0"/>
    <xf numFmtId="0" fontId="55" fillId="52" borderId="3" applyNumberFormat="0" applyBorder="0" applyAlignment="0" applyProtection="0"/>
    <xf numFmtId="0" fontId="55" fillId="51" borderId="3" applyNumberFormat="0" applyBorder="0" applyAlignment="0" applyProtection="0"/>
    <xf numFmtId="0" fontId="55" fillId="50" borderId="3" applyNumberFormat="0" applyBorder="0" applyAlignment="0" applyProtection="0"/>
    <xf numFmtId="0" fontId="11" fillId="0" borderId="3"/>
    <xf numFmtId="0" fontId="81" fillId="37" borderId="3" applyNumberFormat="0" applyBorder="0" applyAlignment="0" applyProtection="0"/>
    <xf numFmtId="0" fontId="80" fillId="0" borderId="38" applyNumberFormat="0" applyFill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79" fillId="57" borderId="3" applyNumberFormat="0" applyBorder="0" applyAlignment="0" applyProtection="0"/>
    <xf numFmtId="0" fontId="78" fillId="41" borderId="34" applyNumberFormat="0" applyAlignment="0" applyProtection="0"/>
    <xf numFmtId="0" fontId="11" fillId="0" borderId="3"/>
    <xf numFmtId="0" fontId="76" fillId="0" borderId="3"/>
    <xf numFmtId="0" fontId="14" fillId="0" borderId="3"/>
    <xf numFmtId="0" fontId="14" fillId="0" borderId="3"/>
    <xf numFmtId="0" fontId="14" fillId="0" borderId="3"/>
    <xf numFmtId="0" fontId="77" fillId="0" borderId="3"/>
    <xf numFmtId="0" fontId="11" fillId="0" borderId="3"/>
    <xf numFmtId="0" fontId="14" fillId="0" borderId="3"/>
    <xf numFmtId="0" fontId="76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9" fontId="75" fillId="0" borderId="3" applyFont="0" applyFill="0" applyBorder="0" applyAlignment="0" applyProtection="0"/>
    <xf numFmtId="0" fontId="74" fillId="0" borderId="3" applyNumberFormat="0" applyFill="0" applyBorder="0" applyAlignment="0" applyProtection="0">
      <alignment vertical="top"/>
      <protection locked="0"/>
    </xf>
    <xf numFmtId="0" fontId="73" fillId="38" borderId="3" applyNumberFormat="0" applyBorder="0" applyAlignment="0" applyProtection="0"/>
    <xf numFmtId="0" fontId="72" fillId="0" borderId="28" applyNumberFormat="0" applyFill="0" applyAlignment="0" applyProtection="0"/>
    <xf numFmtId="0" fontId="71" fillId="55" borderId="25" applyNumberFormat="0" applyAlignment="0" applyProtection="0"/>
    <xf numFmtId="0" fontId="70" fillId="0" borderId="3" applyNumberFormat="0" applyFill="0" applyBorder="0" applyAlignment="0" applyProtection="0">
      <alignment vertical="top"/>
      <protection locked="0"/>
    </xf>
    <xf numFmtId="0" fontId="69" fillId="0" borderId="3" applyNumberFormat="0" applyFill="0" applyBorder="0" applyAlignment="0" applyProtection="0"/>
    <xf numFmtId="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8" fillId="0" borderId="3" applyNumberFormat="0" applyFill="0" applyBorder="0" applyAlignment="0" applyProtection="0"/>
    <xf numFmtId="0" fontId="67" fillId="0" borderId="3" applyNumberFormat="0" applyFill="0" applyBorder="0" applyAlignment="0" applyProtection="0"/>
    <xf numFmtId="0" fontId="66" fillId="54" borderId="34" applyNumberFormat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29" fillId="0" borderId="3">
      <alignment horizontal="center" vertical="top"/>
    </xf>
    <xf numFmtId="0" fontId="11" fillId="0" borderId="3"/>
    <xf numFmtId="0" fontId="60" fillId="57" borderId="3">
      <alignment horizontal="center" vertical="center"/>
    </xf>
    <xf numFmtId="0" fontId="60" fillId="57" borderId="3">
      <alignment horizontal="center" vertical="center"/>
    </xf>
    <xf numFmtId="0" fontId="60" fillId="57" borderId="3">
      <alignment horizontal="center" vertical="center"/>
    </xf>
    <xf numFmtId="0" fontId="60" fillId="57" borderId="3">
      <alignment horizontal="center" vertical="center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2" fillId="59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center" vertical="top"/>
    </xf>
    <xf numFmtId="0" fontId="64" fillId="57" borderId="3">
      <alignment horizontal="center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center" vertical="top"/>
    </xf>
    <xf numFmtId="0" fontId="64" fillId="57" borderId="3">
      <alignment horizontal="center" vertical="top"/>
    </xf>
    <xf numFmtId="0" fontId="64" fillId="57" borderId="3">
      <alignment horizontal="right" vertical="top"/>
    </xf>
    <xf numFmtId="0" fontId="65" fillId="59" borderId="3">
      <alignment horizontal="center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right" vertical="top"/>
    </xf>
    <xf numFmtId="0" fontId="64" fillId="57" borderId="3">
      <alignment horizontal="center" vertical="top"/>
    </xf>
    <xf numFmtId="0" fontId="64" fillId="57" borderId="3">
      <alignment horizontal="center" vertical="top"/>
    </xf>
    <xf numFmtId="0" fontId="64" fillId="40" borderId="3">
      <alignment horizontal="right" vertical="top"/>
    </xf>
    <xf numFmtId="0" fontId="64" fillId="57" borderId="3">
      <alignment horizontal="center" vertical="center"/>
    </xf>
    <xf numFmtId="0" fontId="64" fillId="57" borderId="3">
      <alignment horizontal="center" vertical="center"/>
    </xf>
    <xf numFmtId="0" fontId="63" fillId="57" borderId="3">
      <alignment horizontal="center" vertical="center"/>
    </xf>
    <xf numFmtId="0" fontId="63" fillId="57" borderId="3">
      <alignment horizontal="center" vertical="center"/>
    </xf>
    <xf numFmtId="0" fontId="60" fillId="57" borderId="3">
      <alignment horizontal="center" vertical="center"/>
    </xf>
    <xf numFmtId="0" fontId="63" fillId="57" borderId="3">
      <alignment horizontal="center" vertical="center"/>
    </xf>
    <xf numFmtId="0" fontId="23" fillId="57" borderId="3">
      <alignment horizontal="center" vertical="center"/>
    </xf>
    <xf numFmtId="0" fontId="62" fillId="57" borderId="3">
      <alignment horizontal="left" vertical="center"/>
    </xf>
    <xf numFmtId="0" fontId="62" fillId="57" borderId="3">
      <alignment horizontal="right" vertical="center"/>
    </xf>
    <xf numFmtId="0" fontId="62" fillId="57" borderId="3">
      <alignment horizontal="right" vertical="center"/>
    </xf>
    <xf numFmtId="0" fontId="62" fillId="57" borderId="3">
      <alignment horizontal="left" vertical="center"/>
    </xf>
    <xf numFmtId="0" fontId="62" fillId="57" borderId="3">
      <alignment horizontal="center" vertical="center"/>
    </xf>
    <xf numFmtId="0" fontId="23" fillId="59" borderId="3">
      <alignment horizontal="left" vertical="top"/>
    </xf>
    <xf numFmtId="0" fontId="62" fillId="59" borderId="3">
      <alignment horizontal="center" vertical="center"/>
    </xf>
    <xf numFmtId="0" fontId="62" fillId="59" borderId="3">
      <alignment horizontal="left" vertical="center"/>
    </xf>
    <xf numFmtId="0" fontId="60" fillId="57" borderId="3">
      <alignment horizontal="center" vertical="center"/>
    </xf>
    <xf numFmtId="0" fontId="62" fillId="59" borderId="3">
      <alignment horizontal="right" vertical="center"/>
    </xf>
    <xf numFmtId="0" fontId="62" fillId="59" borderId="3">
      <alignment horizontal="right" vertical="center"/>
    </xf>
    <xf numFmtId="0" fontId="62" fillId="59" borderId="3">
      <alignment horizontal="left" vertical="center"/>
    </xf>
    <xf numFmtId="0" fontId="62" fillId="59" borderId="3">
      <alignment horizontal="center" vertical="center"/>
    </xf>
    <xf numFmtId="0" fontId="62" fillId="59" borderId="3">
      <alignment horizontal="left"/>
    </xf>
    <xf numFmtId="0" fontId="60" fillId="57" borderId="3">
      <alignment horizontal="center" vertical="center"/>
    </xf>
    <xf numFmtId="0" fontId="62" fillId="59" borderId="3">
      <alignment horizontal="right" vertical="center"/>
    </xf>
    <xf numFmtId="0" fontId="61" fillId="59" borderId="3">
      <alignment horizontal="right" vertical="top"/>
    </xf>
    <xf numFmtId="0" fontId="61" fillId="59" borderId="3">
      <alignment horizontal="left" vertical="top"/>
    </xf>
    <xf numFmtId="0" fontId="61" fillId="59" borderId="3">
      <alignment horizontal="left" vertical="top"/>
    </xf>
    <xf numFmtId="0" fontId="60" fillId="57" borderId="3">
      <alignment horizontal="center" vertical="center"/>
    </xf>
    <xf numFmtId="0" fontId="23" fillId="59" borderId="3">
      <alignment horizontal="left" vertical="top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37" fontId="53" fillId="0" borderId="3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59" fillId="0" borderId="3" applyFont="0" applyFill="0" applyBorder="0" applyAlignment="0" applyProtection="0"/>
    <xf numFmtId="9" fontId="59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3" fillId="0" borderId="3" applyFont="0" applyFill="0" applyBorder="0" applyAlignment="0" applyProtection="0">
      <alignment vertical="top"/>
    </xf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0" fontId="48" fillId="54" borderId="37" applyNumberFormat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168" fontId="17" fillId="0" borderId="3" applyFont="0" applyFill="0" applyBorder="0" applyAlignment="0" applyProtection="0"/>
    <xf numFmtId="208" fontId="17" fillId="0" borderId="3" applyFont="0" applyFill="0" applyBorder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14" fillId="58" borderId="35" applyNumberFormat="0" applyFont="0" applyAlignment="0" applyProtection="0"/>
    <xf numFmtId="0" fontId="14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21" fillId="58" borderId="35" applyNumberFormat="0" applyFont="0" applyAlignment="0" applyProtection="0"/>
    <xf numFmtId="0" fontId="11" fillId="0" borderId="3"/>
    <xf numFmtId="0" fontId="14" fillId="0" borderId="3"/>
    <xf numFmtId="0" fontId="14" fillId="0" borderId="3"/>
    <xf numFmtId="0" fontId="17" fillId="0" borderId="3"/>
    <xf numFmtId="0" fontId="11" fillId="0" borderId="3"/>
    <xf numFmtId="0" fontId="20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58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87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47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47" fillId="0" borderId="3"/>
    <xf numFmtId="0" fontId="14" fillId="0" borderId="3"/>
    <xf numFmtId="0" fontId="8" fillId="0" borderId="3"/>
    <xf numFmtId="0" fontId="14" fillId="0" borderId="3"/>
    <xf numFmtId="0" fontId="12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0" fontId="47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0" fontId="28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0" fontId="30" fillId="0" borderId="3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6" fillId="57" borderId="3" applyNumberFormat="0" applyBorder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41" fontId="56" fillId="0" borderId="3">
      <alignment vertical="top"/>
    </xf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0" fontId="44" fillId="41" borderId="34" applyNumberFormat="0" applyAlignment="0" applyProtection="0"/>
    <xf numFmtId="10" fontId="26" fillId="56" borderId="19" applyNumberFormat="0" applyBorder="0" applyAlignment="0" applyProtection="0"/>
    <xf numFmtId="0" fontId="57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33" fillId="0" borderId="18">
      <alignment horizontal="left" vertical="center"/>
    </xf>
    <xf numFmtId="0" fontId="33" fillId="0" borderId="21" applyNumberFormat="0" applyAlignment="0" applyProtection="0">
      <alignment horizontal="left" vertical="center"/>
    </xf>
    <xf numFmtId="38" fontId="26" fillId="35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0" fontId="40" fillId="38" borderId="3" applyNumberFormat="0" applyBorder="0" applyAlignment="0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182" fontId="17" fillId="0" borderId="3" applyFont="0" applyFill="0" applyBorder="0" applyAlignment="0" applyProtection="0"/>
    <xf numFmtId="168" fontId="11" fillId="0" borderId="3" applyFont="0" applyFill="0" applyBorder="0" applyAlignment="0" applyProtection="0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197" fontId="25" fillId="0" borderId="3"/>
    <xf numFmtId="43" fontId="11" fillId="0" borderId="3" applyFont="0" applyFill="0" applyBorder="0" applyAlignment="0" applyProtection="0"/>
    <xf numFmtId="205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4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0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04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6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3" fontId="11" fillId="0" borderId="3" applyFont="0" applyFill="0" applyBorder="0" applyAlignment="0" applyProtection="0"/>
    <xf numFmtId="178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190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0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9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8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0" fontId="20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84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5" fontId="11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25" fillId="0" borderId="3" applyFont="0" applyFill="0" applyBorder="0" applyAlignment="0" applyProtection="0"/>
    <xf numFmtId="0" fontId="20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43" fontId="14" fillId="0" borderId="3" applyFont="0" applyFill="0" applyBorder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8" fillId="55" borderId="25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7" fillId="54" borderId="34" applyNumberFormat="0" applyAlignment="0" applyProtection="0"/>
    <xf numFmtId="0" fontId="31" fillId="0" borderId="3" applyNumberFormat="0" applyFill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6" fillId="37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53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2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0" fontId="55" fillId="49" borderId="3" applyNumberFormat="0" applyBorder="0" applyAlignment="0" applyProtection="0"/>
    <xf numFmtId="0" fontId="55" fillId="48" borderId="3" applyNumberFormat="0" applyBorder="0" applyAlignment="0" applyProtection="0"/>
    <xf numFmtId="0" fontId="55" fillId="47" borderId="3" applyNumberFormat="0" applyBorder="0" applyAlignment="0" applyProtection="0"/>
    <xf numFmtId="0" fontId="55" fillId="44" borderId="3" applyNumberFormat="0" applyBorder="0" applyAlignment="0" applyProtection="0"/>
    <xf numFmtId="0" fontId="55" fillId="43" borderId="3" applyNumberFormat="0" applyBorder="0" applyAlignment="0" applyProtection="0"/>
    <xf numFmtId="0" fontId="55" fillId="46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3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54" fillId="45" borderId="3" applyNumberFormat="0" applyBorder="0" applyAlignment="0" applyProtection="0"/>
    <xf numFmtId="0" fontId="54" fillId="42" borderId="3" applyNumberFormat="0" applyBorder="0" applyAlignment="0" applyProtection="0"/>
    <xf numFmtId="0" fontId="54" fillId="39" borderId="3" applyNumberFormat="0" applyBorder="0" applyAlignment="0" applyProtection="0"/>
    <xf numFmtId="0" fontId="54" fillId="44" borderId="3" applyNumberFormat="0" applyBorder="0" applyAlignment="0" applyProtection="0"/>
    <xf numFmtId="0" fontId="54" fillId="43" borderId="3" applyNumberFormat="0" applyBorder="0" applyAlignment="0" applyProtection="0"/>
    <xf numFmtId="0" fontId="54" fillId="42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5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4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168" fontId="11" fillId="0" borderId="3" applyFont="0" applyFill="0" applyBorder="0" applyAlignment="0" applyProtection="0"/>
    <xf numFmtId="166" fontId="11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0" fontId="54" fillId="41" borderId="3" applyNumberFormat="0" applyBorder="0" applyAlignment="0" applyProtection="0"/>
    <xf numFmtId="0" fontId="54" fillId="40" borderId="3" applyNumberFormat="0" applyBorder="0" applyAlignment="0" applyProtection="0"/>
    <xf numFmtId="0" fontId="54" fillId="39" borderId="3" applyNumberFormat="0" applyBorder="0" applyAlignment="0" applyProtection="0"/>
    <xf numFmtId="0" fontId="54" fillId="38" borderId="3" applyNumberFormat="0" applyBorder="0" applyAlignment="0" applyProtection="0"/>
    <xf numFmtId="0" fontId="54" fillId="37" borderId="3" applyNumberFormat="0" applyBorder="0" applyAlignment="0" applyProtection="0"/>
    <xf numFmtId="0" fontId="54" fillId="36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53" fillId="0" borderId="3"/>
    <xf numFmtId="0" fontId="11" fillId="0" borderId="3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1" fillId="0" borderId="3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0" fontId="14" fillId="0" borderId="3"/>
    <xf numFmtId="0" fontId="10" fillId="0" borderId="3"/>
    <xf numFmtId="0" fontId="109" fillId="0" borderId="160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09" fillId="0" borderId="151">
      <alignment horizont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3" fillId="0" borderId="152">
      <alignment horizontal="left" vertical="center"/>
    </xf>
    <xf numFmtId="10" fontId="26" fillId="56" borderId="151" applyNumberFormat="0" applyBorder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05" fillId="0" borderId="155"/>
    <xf numFmtId="0" fontId="105" fillId="0" borderId="155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44" fillId="41" borderId="154" applyNumberFormat="0" applyAlignment="0" applyProtection="0"/>
    <xf numFmtId="0" fontId="66" fillId="54" borderId="154" applyNumberFormat="0" applyAlignment="0" applyProtection="0"/>
    <xf numFmtId="0" fontId="66" fillId="54" borderId="154" applyNumberFormat="0" applyAlignment="0" applyProtection="0"/>
    <xf numFmtId="0" fontId="21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78" fillId="41" borderId="154" applyNumberFormat="0" applyAlignment="0" applyProtection="0"/>
    <xf numFmtId="0" fontId="78" fillId="41" borderId="154" applyNumberFormat="0" applyAlignment="0" applyProtection="0"/>
    <xf numFmtId="0" fontId="105" fillId="0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55"/>
    <xf numFmtId="0" fontId="108" fillId="62" borderId="155"/>
    <xf numFmtId="40" fontId="117" fillId="0" borderId="151" applyFont="0" applyFill="0" applyBorder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37" fillId="54" borderId="162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10" fontId="26" fillId="56" borderId="151" applyNumberFormat="0" applyBorder="0" applyAlignment="0" applyProtection="0"/>
    <xf numFmtId="0" fontId="33" fillId="0" borderId="152">
      <alignment horizontal="left" vertic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80" fillId="0" borderId="158" applyNumberFormat="0" applyFill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54" applyNumberFormat="0" applyAlignment="0" applyProtection="0"/>
    <xf numFmtId="0" fontId="66" fillId="54" borderId="16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66" fillId="54" borderId="154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10" fontId="26" fillId="56" borderId="151" applyNumberFormat="0" applyBorder="0" applyAlignment="0" applyProtection="0"/>
    <xf numFmtId="0" fontId="33" fillId="0" borderId="152">
      <alignment horizontal="left" vertic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3" fillId="0" borderId="161">
      <alignment horizontal="left" vertical="center"/>
    </xf>
    <xf numFmtId="10" fontId="26" fillId="56" borderId="160" applyNumberFormat="0" applyBorder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5" fillId="0" borderId="149"/>
    <xf numFmtId="0" fontId="105" fillId="0" borderId="149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54" applyNumberFormat="0" applyAlignment="0" applyProtection="0"/>
    <xf numFmtId="0" fontId="66" fillId="54" borderId="154" applyNumberFormat="0" applyAlignment="0" applyProtection="0"/>
    <xf numFmtId="0" fontId="66" fillId="54" borderId="154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54" applyNumberFormat="0" applyAlignment="0" applyProtection="0"/>
    <xf numFmtId="0" fontId="78" fillId="41" borderId="154" applyNumberForma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08" fillId="0" borderId="149"/>
    <xf numFmtId="0" fontId="108" fillId="62" borderId="149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10" fontId="26" fillId="56" borderId="160" applyNumberFormat="0" applyBorder="0" applyAlignment="0" applyProtection="0"/>
    <xf numFmtId="0" fontId="33" fillId="0" borderId="161">
      <alignment horizontal="left" vertic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78" fillId="41" borderId="154" applyNumberFormat="0" applyAlignment="0" applyProtection="0"/>
    <xf numFmtId="0" fontId="66" fillId="54" borderId="154" applyNumberForma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11" fillId="0" borderId="33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109" fillId="0" borderId="160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11" fillId="0" borderId="33"/>
    <xf numFmtId="0" fontId="109" fillId="0" borderId="151">
      <alignment horizont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3" fillId="0" borderId="152">
      <alignment horizontal="left" vertical="center"/>
    </xf>
    <xf numFmtId="10" fontId="26" fillId="56" borderId="151" applyNumberFormat="0" applyBorder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11" fillId="0" borderId="33"/>
    <xf numFmtId="0" fontId="105" fillId="0" borderId="155"/>
    <xf numFmtId="0" fontId="105" fillId="0" borderId="155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44" fillId="41" borderId="154" applyNumberFormat="0" applyAlignment="0" applyProtection="0"/>
    <xf numFmtId="0" fontId="66" fillId="54" borderId="154" applyNumberFormat="0" applyAlignment="0" applyProtection="0"/>
    <xf numFmtId="0" fontId="66" fillId="54" borderId="154" applyNumberFormat="0" applyAlignment="0" applyProtection="0"/>
    <xf numFmtId="0" fontId="21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78" fillId="41" borderId="154" applyNumberFormat="0" applyAlignment="0" applyProtection="0"/>
    <xf numFmtId="0" fontId="78" fillId="41" borderId="154" applyNumberFormat="0" applyAlignment="0" applyProtection="0"/>
    <xf numFmtId="0" fontId="105" fillId="0" borderId="163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08" fillId="0" borderId="155"/>
    <xf numFmtId="0" fontId="108" fillId="62" borderId="155"/>
    <xf numFmtId="40" fontId="117" fillId="0" borderId="151" applyFont="0" applyFill="0" applyBorder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37" fillId="54" borderId="162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10" fontId="26" fillId="56" borderId="151" applyNumberFormat="0" applyBorder="0" applyAlignment="0" applyProtection="0"/>
    <xf numFmtId="0" fontId="33" fillId="0" borderId="152">
      <alignment horizontal="left" vertic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80" fillId="0" borderId="158" applyNumberFormat="0" applyFill="0" applyAlignment="0" applyProtection="0"/>
    <xf numFmtId="0" fontId="111" fillId="0" borderId="33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78" fillId="41" borderId="154" applyNumberFormat="0" applyAlignment="0" applyProtection="0"/>
    <xf numFmtId="0" fontId="66" fillId="54" borderId="16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66" fillId="54" borderId="154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10" fontId="26" fillId="56" borderId="151" applyNumberFormat="0" applyBorder="0" applyAlignment="0" applyProtection="0"/>
    <xf numFmtId="0" fontId="33" fillId="0" borderId="152">
      <alignment horizontal="left" vertic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11" fillId="0" borderId="33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3" fillId="0" borderId="152">
      <alignment horizontal="left" vertical="center"/>
    </xf>
    <xf numFmtId="10" fontId="26" fillId="56" borderId="151" applyNumberFormat="0" applyBorder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11" fillId="0" borderId="33"/>
    <xf numFmtId="0" fontId="105" fillId="0" borderId="149"/>
    <xf numFmtId="0" fontId="105" fillId="0" borderId="149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44" fillId="41" borderId="162" applyNumberFormat="0" applyAlignment="0" applyProtection="0"/>
    <xf numFmtId="0" fontId="44" fillId="41" borderId="154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66" fillId="54" borderId="154" applyNumberFormat="0" applyAlignment="0" applyProtection="0"/>
    <xf numFmtId="0" fontId="66" fillId="54" borderId="154" applyNumberFormat="0" applyAlignment="0" applyProtection="0"/>
    <xf numFmtId="0" fontId="21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21" fillId="58" borderId="156" applyNumberFormat="0" applyFont="0" applyAlignment="0" applyProtection="0"/>
    <xf numFmtId="0" fontId="37" fillId="54" borderId="162" applyNumberForma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21" fillId="58" borderId="156" applyNumberFormat="0" applyFont="0" applyAlignment="0" applyProtection="0"/>
    <xf numFmtId="0" fontId="50" fillId="0" borderId="158" applyNumberFormat="0" applyFill="0" applyAlignment="0" applyProtection="0"/>
    <xf numFmtId="0" fontId="44" fillId="41" borderId="140" applyNumberFormat="0" applyAlignment="0" applyProtection="0"/>
    <xf numFmtId="0" fontId="14" fillId="58" borderId="156" applyNumberFormat="0" applyFont="0" applyAlignment="0" applyProtection="0"/>
    <xf numFmtId="0" fontId="21" fillId="58" borderId="156" applyNumberFormat="0" applyFont="0" applyAlignment="0" applyProtection="0"/>
    <xf numFmtId="0" fontId="44" fillId="41" borderId="154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111" fillId="0" borderId="33"/>
    <xf numFmtId="0" fontId="109" fillId="0" borderId="146">
      <alignment horizontal="center"/>
    </xf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37" fillId="54" borderId="148" applyNumberFormat="0" applyAlignment="0" applyProtection="0"/>
    <xf numFmtId="0" fontId="111" fillId="0" borderId="33"/>
    <xf numFmtId="0" fontId="44" fillId="41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111" fillId="0" borderId="33"/>
    <xf numFmtId="0" fontId="37" fillId="54" borderId="148" applyNumberFormat="0" applyAlignment="0" applyProtection="0"/>
    <xf numFmtId="0" fontId="44" fillId="41" borderId="148" applyNumberForma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11" fillId="0" borderId="33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11" fillId="0" borderId="33"/>
    <xf numFmtId="0" fontId="105" fillId="0" borderId="141"/>
    <xf numFmtId="0" fontId="105" fillId="0" borderId="141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44" fillId="41" borderId="140" applyNumberFormat="0" applyAlignment="0" applyProtection="0"/>
    <xf numFmtId="0" fontId="66" fillId="54" borderId="140" applyNumberFormat="0" applyAlignment="0" applyProtection="0"/>
    <xf numFmtId="0" fontId="66" fillId="54" borderId="140" applyNumberFormat="0" applyAlignment="0" applyProtection="0"/>
    <xf numFmtId="0" fontId="21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37" fillId="54" borderId="148" applyNumberFormat="0" applyAlignment="0" applyProtection="0"/>
    <xf numFmtId="0" fontId="111" fillId="0" borderId="33"/>
    <xf numFmtId="0" fontId="37" fillId="54" borderId="154" applyNumberFormat="0" applyAlignment="0" applyProtection="0"/>
    <xf numFmtId="0" fontId="50" fillId="0" borderId="145" applyNumberFormat="0" applyFill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78" fillId="41" borderId="140" applyNumberFormat="0" applyAlignment="0" applyProtection="0"/>
    <xf numFmtId="0" fontId="78" fillId="41" borderId="140" applyNumberFormat="0" applyAlignment="0" applyProtection="0"/>
    <xf numFmtId="0" fontId="105" fillId="0" borderId="149"/>
    <xf numFmtId="0" fontId="108" fillId="0" borderId="141"/>
    <xf numFmtId="0" fontId="108" fillId="62" borderId="141"/>
    <xf numFmtId="3" fontId="11" fillId="0" borderId="151" applyNumberFormat="0" applyFont="0" applyFill="0" applyAlignment="0" applyProtection="0">
      <alignment vertical="center"/>
    </xf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37" fillId="54" borderId="148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80" fillId="0" borderId="145" applyNumberFormat="0" applyFill="0" applyAlignment="0" applyProtection="0"/>
    <xf numFmtId="0" fontId="111" fillId="0" borderId="33"/>
    <xf numFmtId="0" fontId="14" fillId="58" borderId="142" applyNumberFormat="0" applyFont="0" applyAlignment="0" applyProtection="0"/>
    <xf numFmtId="0" fontId="37" fillId="54" borderId="148" applyNumberFormat="0" applyAlignment="0" applyProtection="0"/>
    <xf numFmtId="0" fontId="37" fillId="54" borderId="154" applyNumberFormat="0" applyAlignment="0" applyProtection="0"/>
    <xf numFmtId="0" fontId="78" fillId="41" borderId="140" applyNumberFormat="0" applyAlignment="0" applyProtection="0"/>
    <xf numFmtId="0" fontId="66" fillId="54" borderId="148" applyNumberFormat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66" fillId="54" borderId="140" applyNumberFormat="0" applyAlignment="0" applyProtection="0"/>
    <xf numFmtId="190" fontId="113" fillId="0" borderId="143" applyFont="0" applyBorder="0" applyAlignment="0">
      <alignment horizontal="center" vertical="center"/>
    </xf>
    <xf numFmtId="0" fontId="21" fillId="58" borderId="150" applyNumberFormat="0" applyFont="0" applyAlignment="0" applyProtection="0"/>
    <xf numFmtId="0" fontId="44" fillId="41" borderId="148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66" fillId="54" borderId="148" applyNumberFormat="0" applyAlignment="0" applyProtection="0"/>
    <xf numFmtId="0" fontId="44" fillId="41" borderId="148" applyNumberFormat="0" applyAlignment="0" applyProtection="0"/>
    <xf numFmtId="0" fontId="66" fillId="54" borderId="148" applyNumberFormat="0" applyAlignment="0" applyProtection="0"/>
    <xf numFmtId="0" fontId="21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14" fillId="58" borderId="150" applyNumberFormat="0" applyFont="0" applyAlignment="0" applyProtection="0"/>
    <xf numFmtId="0" fontId="78" fillId="41" borderId="148" applyNumberFormat="0" applyAlignment="0" applyProtection="0"/>
    <xf numFmtId="0" fontId="78" fillId="41" borderId="148" applyNumberFormat="0" applyAlignment="0" applyProtection="0"/>
    <xf numFmtId="0" fontId="21" fillId="58" borderId="164" applyNumberFormat="0" applyFont="0" applyAlignment="0" applyProtection="0"/>
    <xf numFmtId="0" fontId="105" fillId="0" borderId="149"/>
    <xf numFmtId="0" fontId="82" fillId="54" borderId="157" applyNumberFormat="0" applyAlignment="0" applyProtection="0"/>
    <xf numFmtId="0" fontId="44" fillId="41" borderId="140" applyNumberFormat="0" applyAlignment="0" applyProtection="0"/>
    <xf numFmtId="0" fontId="111" fillId="0" borderId="33"/>
    <xf numFmtId="0" fontId="21" fillId="58" borderId="156" applyNumberFormat="0" applyFont="0" applyAlignment="0" applyProtection="0"/>
    <xf numFmtId="0" fontId="109" fillId="0" borderId="151">
      <alignment horizontal="center"/>
    </xf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14" fillId="58" borderId="164" applyNumberFormat="0" applyFont="0" applyAlignment="0" applyProtection="0"/>
    <xf numFmtId="0" fontId="37" fillId="54" borderId="154" applyNumberFormat="0" applyAlignment="0" applyProtection="0"/>
    <xf numFmtId="0" fontId="111" fillId="0" borderId="33"/>
    <xf numFmtId="0" fontId="37" fillId="54" borderId="154" applyNumberFormat="0" applyAlignment="0" applyProtection="0"/>
    <xf numFmtId="0" fontId="37" fillId="54" borderId="154" applyNumberFormat="0" applyAlignment="0" applyProtection="0"/>
    <xf numFmtId="0" fontId="109" fillId="0" borderId="151">
      <alignment horizontal="center"/>
    </xf>
    <xf numFmtId="0" fontId="37" fillId="54" borderId="162" applyNumberFormat="0" applyAlignment="0" applyProtection="0"/>
    <xf numFmtId="0" fontId="111" fillId="0" borderId="33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0" fontId="37" fillId="54" borderId="140" applyNumberFormat="0" applyAlignment="0" applyProtection="0"/>
    <xf numFmtId="0" fontId="37" fillId="54" borderId="148" applyNumberFormat="0" applyAlignment="0" applyProtection="0"/>
    <xf numFmtId="0" fontId="37" fillId="54" borderId="154" applyNumberFormat="0" applyAlignment="0" applyProtection="0"/>
    <xf numFmtId="0" fontId="105" fillId="0" borderId="163"/>
    <xf numFmtId="0" fontId="44" fillId="41" borderId="154" applyNumberFormat="0" applyAlignment="0" applyProtection="0"/>
    <xf numFmtId="0" fontId="105" fillId="0" borderId="149"/>
    <xf numFmtId="0" fontId="21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4" fillId="58" borderId="156" applyNumberFormat="0" applyFont="0" applyAlignment="0" applyProtection="0"/>
    <xf numFmtId="0" fontId="78" fillId="41" borderId="154" applyNumberFormat="0" applyAlignment="0" applyProtection="0"/>
    <xf numFmtId="0" fontId="14" fillId="58" borderId="156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40" applyNumberFormat="0" applyAlignment="0" applyProtection="0"/>
    <xf numFmtId="0" fontId="21" fillId="58" borderId="150" applyNumberFormat="0" applyFon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4" fillId="41" borderId="162" applyNumberFormat="0" applyAlignment="0" applyProtection="0"/>
    <xf numFmtId="0" fontId="82" fillId="54" borderId="157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108" fillId="62" borderId="163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21" fillId="58" borderId="156" applyNumberFormat="0" applyFont="0" applyAlignment="0" applyProtection="0"/>
    <xf numFmtId="40" fontId="117" fillId="0" borderId="151" applyFont="0" applyFill="0" applyBorder="0" applyAlignment="0" applyProtection="0"/>
    <xf numFmtId="0" fontId="44" fillId="41" borderId="162" applyNumberFormat="0" applyAlignment="0" applyProtection="0"/>
    <xf numFmtId="0" fontId="50" fillId="0" borderId="158" applyNumberFormat="0" applyFill="0" applyAlignment="0" applyProtection="0"/>
    <xf numFmtId="0" fontId="44" fillId="41" borderId="140" applyNumberFormat="0" applyAlignment="0" applyProtection="0"/>
    <xf numFmtId="0" fontId="66" fillId="54" borderId="154" applyNumberFormat="0" applyAlignment="0" applyProtection="0"/>
    <xf numFmtId="0" fontId="44" fillId="41" borderId="140" applyNumberFormat="0" applyAlignment="0" applyProtection="0"/>
    <xf numFmtId="0" fontId="21" fillId="58" borderId="156" applyNumberFormat="0" applyFont="0" applyAlignment="0" applyProtection="0"/>
    <xf numFmtId="0" fontId="14" fillId="58" borderId="156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111" fillId="0" borderId="33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109" fillId="0" borderId="160">
      <alignment horizontal="center"/>
    </xf>
    <xf numFmtId="3" fontId="11" fillId="0" borderId="160" applyNumberFormat="0" applyFont="0" applyFill="0" applyAlignment="0" applyProtection="0">
      <alignment vertical="center"/>
    </xf>
    <xf numFmtId="0" fontId="80" fillId="0" borderId="158" applyNumberFormat="0" applyFill="0" applyAlignment="0" applyProtection="0"/>
    <xf numFmtId="0" fontId="37" fillId="54" borderId="162" applyNumberFormat="0" applyAlignment="0" applyProtection="0"/>
    <xf numFmtId="10" fontId="26" fillId="56" borderId="151" applyNumberFormat="0" applyBorder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37" fillId="54" borderId="140" applyNumberFormat="0" applyAlignment="0" applyProtection="0"/>
    <xf numFmtId="0" fontId="37" fillId="54" borderId="131" applyNumberFormat="0" applyAlignment="0" applyProtection="0"/>
    <xf numFmtId="0" fontId="14" fillId="58" borderId="150" applyNumberFormat="0" applyFont="0" applyAlignment="0" applyProtection="0"/>
    <xf numFmtId="0" fontId="37" fillId="54" borderId="154" applyNumberFormat="0" applyAlignment="0" applyProtection="0"/>
    <xf numFmtId="0" fontId="37" fillId="54" borderId="162" applyNumberFormat="0" applyAlignment="0" applyProtection="0"/>
    <xf numFmtId="0" fontId="44" fillId="41" borderId="154" applyNumberFormat="0" applyAlignment="0" applyProtection="0"/>
    <xf numFmtId="0" fontId="37" fillId="54" borderId="154" applyNumberFormat="0" applyAlignment="0" applyProtection="0"/>
    <xf numFmtId="0" fontId="21" fillId="58" borderId="133" applyNumberFormat="0" applyFont="0" applyAlignment="0" applyProtection="0"/>
    <xf numFmtId="0" fontId="48" fillId="54" borderId="157" applyNumberFormat="0" applyAlignment="0" applyProtection="0"/>
    <xf numFmtId="0" fontId="14" fillId="58" borderId="150" applyNumberFormat="0" applyFont="0" applyAlignment="0" applyProtection="0"/>
    <xf numFmtId="0" fontId="37" fillId="54" borderId="154" applyNumberFormat="0" applyAlignment="0" applyProtection="0"/>
    <xf numFmtId="0" fontId="48" fillId="54" borderId="157" applyNumberFormat="0" applyAlignment="0" applyProtection="0"/>
    <xf numFmtId="0" fontId="37" fillId="54" borderId="131" applyNumberFormat="0" applyAlignment="0" applyProtection="0"/>
    <xf numFmtId="0" fontId="44" fillId="41" borderId="140" applyNumberFormat="0" applyAlignment="0" applyProtection="0"/>
    <xf numFmtId="0" fontId="44" fillId="41" borderId="162" applyNumberFormat="0" applyAlignment="0" applyProtection="0"/>
    <xf numFmtId="0" fontId="44" fillId="41" borderId="140" applyNumberFormat="0" applyAlignment="0" applyProtection="0"/>
    <xf numFmtId="0" fontId="14" fillId="58" borderId="150" applyNumberFormat="0" applyFont="0" applyAlignment="0" applyProtection="0"/>
    <xf numFmtId="0" fontId="44" fillId="41" borderId="140" applyNumberFormat="0" applyAlignment="0" applyProtection="0"/>
    <xf numFmtId="0" fontId="111" fillId="0" borderId="33"/>
    <xf numFmtId="0" fontId="50" fillId="0" borderId="158" applyNumberFormat="0" applyFill="0" applyAlignment="0" applyProtection="0"/>
    <xf numFmtId="0" fontId="21" fillId="58" borderId="150" applyNumberFormat="0" applyFont="0" applyAlignment="0" applyProtection="0"/>
    <xf numFmtId="0" fontId="37" fillId="54" borderId="148" applyNumberFormat="0" applyAlignment="0" applyProtection="0"/>
    <xf numFmtId="0" fontId="111" fillId="0" borderId="33"/>
    <xf numFmtId="0" fontId="109" fillId="0" borderId="138">
      <alignment horizontal="center"/>
    </xf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111" fillId="0" borderId="33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111" fillId="0" borderId="33"/>
    <xf numFmtId="0" fontId="37" fillId="54" borderId="140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11" fillId="0" borderId="33"/>
    <xf numFmtId="0" fontId="109" fillId="0" borderId="12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11" fillId="0" borderId="33"/>
    <xf numFmtId="0" fontId="105" fillId="0" borderId="132"/>
    <xf numFmtId="0" fontId="105" fillId="0" borderId="132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40" applyNumberFormat="0" applyAlignment="0" applyProtection="0"/>
    <xf numFmtId="0" fontId="111" fillId="0" borderId="33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05" fillId="0" borderId="141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0" borderId="132"/>
    <xf numFmtId="0" fontId="108" fillId="62" borderId="132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40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111" fillId="0" borderId="33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66" fillId="54" borderId="140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21" fillId="58" borderId="142" applyNumberFormat="0" applyFon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40" applyNumberFormat="0" applyAlignment="0" applyProtection="0"/>
    <xf numFmtId="0" fontId="44" fillId="41" borderId="140" applyNumberFormat="0" applyAlignment="0" applyProtection="0"/>
    <xf numFmtId="0" fontId="66" fillId="54" borderId="140" applyNumberFormat="0" applyAlignment="0" applyProtection="0"/>
    <xf numFmtId="0" fontId="21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21" fillId="58" borderId="142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42" applyNumberFormat="0" applyFont="0" applyAlignment="0" applyProtection="0"/>
    <xf numFmtId="0" fontId="78" fillId="41" borderId="140" applyNumberFormat="0" applyAlignment="0" applyProtection="0"/>
    <xf numFmtId="0" fontId="78" fillId="41" borderId="140" applyNumberFormat="0" applyAlignment="0" applyProtection="0"/>
    <xf numFmtId="0" fontId="14" fillId="58" borderId="133" applyNumberFormat="0" applyFont="0" applyAlignment="0" applyProtection="0"/>
    <xf numFmtId="0" fontId="66" fillId="54" borderId="140" applyNumberFormat="0" applyAlignment="0" applyProtection="0"/>
    <xf numFmtId="0" fontId="33" fillId="0" borderId="152">
      <alignment horizontal="left" vertical="center"/>
    </xf>
    <xf numFmtId="0" fontId="21" fillId="58" borderId="156" applyNumberFormat="0" applyFont="0" applyAlignment="0" applyProtection="0"/>
    <xf numFmtId="0" fontId="44" fillId="41" borderId="154" applyNumberFormat="0" applyAlignment="0" applyProtection="0"/>
    <xf numFmtId="0" fontId="111" fillId="0" borderId="33"/>
    <xf numFmtId="0" fontId="109" fillId="0" borderId="129">
      <alignment horizontal="center"/>
    </xf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11" fillId="0" borderId="33"/>
    <xf numFmtId="0" fontId="37" fillId="54" borderId="131" applyNumberFormat="0" applyAlignment="0" applyProtection="0"/>
    <xf numFmtId="0" fontId="105" fillId="0" borderId="132"/>
    <xf numFmtId="0" fontId="105" fillId="0" borderId="132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48" fillId="54" borderId="157" applyNumberFormat="0" applyAlignment="0" applyProtection="0"/>
    <xf numFmtId="0" fontId="44" fillId="41" borderId="154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05" fillId="0" borderId="141"/>
    <xf numFmtId="0" fontId="21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0" borderId="132"/>
    <xf numFmtId="0" fontId="108" fillId="62" borderId="132"/>
    <xf numFmtId="0" fontId="44" fillId="41" borderId="140" applyNumberForma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62" applyNumberFormat="0" applyAlignment="0" applyProtection="0"/>
    <xf numFmtId="0" fontId="14" fillId="58" borderId="156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54" applyNumberFormat="0" applyAlignment="0" applyProtection="0"/>
    <xf numFmtId="0" fontId="78" fillId="41" borderId="140" applyNumberFormat="0" applyAlignment="0" applyProtection="0"/>
    <xf numFmtId="0" fontId="105" fillId="0" borderId="141"/>
    <xf numFmtId="0" fontId="37" fillId="54" borderId="154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37" fillId="54" borderId="148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57" applyNumberFormat="0" applyAlignment="0" applyProtection="0"/>
    <xf numFmtId="0" fontId="37" fillId="54" borderId="131" applyNumberFormat="0" applyAlignment="0" applyProtection="0"/>
    <xf numFmtId="40" fontId="117" fillId="0" borderId="160" applyFont="0" applyFill="0" applyBorder="0" applyAlignment="0" applyProtection="0"/>
    <xf numFmtId="0" fontId="50" fillId="0" borderId="15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40" applyNumberFormat="0" applyAlignment="0" applyProtection="0"/>
    <xf numFmtId="0" fontId="50" fillId="0" borderId="158" applyNumberFormat="0" applyFill="0" applyAlignment="0" applyProtection="0"/>
    <xf numFmtId="0" fontId="44" fillId="41" borderId="140" applyNumberFormat="0" applyAlignment="0" applyProtection="0"/>
    <xf numFmtId="0" fontId="37" fillId="54" borderId="162" applyNumberFormat="0" applyAlignment="0" applyProtection="0"/>
    <xf numFmtId="0" fontId="44" fillId="41" borderId="154" applyNumberForma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0" fontId="14" fillId="58" borderId="150" applyNumberFormat="0" applyFont="0" applyAlignment="0" applyProtection="0"/>
    <xf numFmtId="0" fontId="37" fillId="54" borderId="131" applyNumberFormat="0" applyAlignment="0" applyProtection="0"/>
    <xf numFmtId="0" fontId="44" fillId="41" borderId="154" applyNumberFormat="0" applyAlignment="0" applyProtection="0"/>
    <xf numFmtId="0" fontId="50" fillId="0" borderId="158" applyNumberFormat="0" applyFill="0" applyAlignment="0" applyProtection="0"/>
    <xf numFmtId="0" fontId="111" fillId="0" borderId="33"/>
    <xf numFmtId="0" fontId="50" fillId="0" borderId="15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48" applyNumberFormat="0" applyAlignment="0" applyProtection="0"/>
    <xf numFmtId="0" fontId="14" fillId="58" borderId="156" applyNumberFormat="0" applyFont="0" applyAlignment="0" applyProtection="0"/>
    <xf numFmtId="0" fontId="48" fillId="54" borderId="157" applyNumberFormat="0" applyAlignment="0" applyProtection="0"/>
    <xf numFmtId="190" fontId="113" fillId="0" borderId="159" applyFont="0" applyBorder="0" applyAlignment="0">
      <alignment horizontal="center" vertical="center"/>
    </xf>
    <xf numFmtId="40" fontId="117" fillId="0" borderId="160" applyFont="0" applyFill="0" applyBorder="0" applyAlignment="0" applyProtection="0"/>
    <xf numFmtId="0" fontId="44" fillId="41" borderId="162" applyNumberFormat="0" applyAlignment="0" applyProtection="0"/>
    <xf numFmtId="0" fontId="37" fillId="54" borderId="140" applyNumberFormat="0" applyAlignment="0" applyProtection="0"/>
    <xf numFmtId="0" fontId="44" fillId="41" borderId="154" applyNumberFormat="0" applyAlignment="0" applyProtection="0"/>
    <xf numFmtId="0" fontId="44" fillId="41" borderId="162" applyNumberFormat="0" applyAlignment="0" applyProtection="0"/>
    <xf numFmtId="0" fontId="111" fillId="0" borderId="33"/>
    <xf numFmtId="0" fontId="14" fillId="58" borderId="150" applyNumberFormat="0" applyFont="0" applyAlignment="0" applyProtection="0"/>
    <xf numFmtId="0" fontId="48" fillId="54" borderId="157" applyNumberFormat="0" applyAlignment="0" applyProtection="0"/>
    <xf numFmtId="0" fontId="14" fillId="58" borderId="142" applyNumberFormat="0" applyFont="0" applyAlignment="0" applyProtection="0"/>
    <xf numFmtId="0" fontId="37" fillId="54" borderId="140" applyNumberFormat="0" applyAlignment="0" applyProtection="0"/>
    <xf numFmtId="0" fontId="14" fillId="58" borderId="156" applyNumberFormat="0" applyFont="0" applyAlignment="0" applyProtection="0"/>
    <xf numFmtId="0" fontId="78" fillId="41" borderId="154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50" applyNumberFormat="0" applyFont="0" applyAlignment="0" applyProtection="0"/>
    <xf numFmtId="0" fontId="108" fillId="62" borderId="149"/>
    <xf numFmtId="3" fontId="11" fillId="0" borderId="151" applyNumberFormat="0" applyFont="0" applyFill="0" applyAlignment="0" applyProtection="0">
      <alignment vertical="center"/>
    </xf>
    <xf numFmtId="0" fontId="21" fillId="58" borderId="156" applyNumberFormat="0" applyFont="0" applyAlignment="0" applyProtection="0"/>
    <xf numFmtId="0" fontId="78" fillId="41" borderId="131" applyNumberForma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44" fillId="41" borderId="154" applyNumberFormat="0" applyAlignment="0" applyProtection="0"/>
    <xf numFmtId="0" fontId="48" fillId="54" borderId="157" applyNumberFormat="0" applyAlignment="0" applyProtection="0"/>
    <xf numFmtId="0" fontId="37" fillId="54" borderId="162" applyNumberFormat="0" applyAlignment="0" applyProtection="0"/>
    <xf numFmtId="0" fontId="14" fillId="58" borderId="150" applyNumberFormat="0" applyFont="0" applyAlignment="0" applyProtection="0"/>
    <xf numFmtId="0" fontId="66" fillId="54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10" fontId="26" fillId="56" borderId="160" applyNumberFormat="0" applyBorder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8" borderId="164" applyNumberFormat="0" applyFont="0" applyAlignment="0" applyProtection="0"/>
    <xf numFmtId="0" fontId="44" fillId="41" borderId="154" applyNumberFormat="0" applyAlignment="0" applyProtection="0"/>
    <xf numFmtId="0" fontId="37" fillId="54" borderId="154" applyNumberFormat="0" applyAlignment="0" applyProtection="0"/>
    <xf numFmtId="0" fontId="33" fillId="0" borderId="152">
      <alignment horizontal="left" vertical="center"/>
    </xf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109" fillId="0" borderId="12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80" fillId="0" borderId="158" applyNumberFormat="0" applyFill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2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105" fillId="0" borderId="132"/>
    <xf numFmtId="0" fontId="105" fillId="0" borderId="132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05" fillId="0" borderId="132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0" borderId="132"/>
    <xf numFmtId="0" fontId="108" fillId="62" borderId="132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66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50" fillId="0" borderId="158" applyNumberFormat="0" applyFill="0" applyAlignment="0" applyProtection="0"/>
    <xf numFmtId="0" fontId="37" fillId="54" borderId="148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44" fillId="41" borderId="154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105" fillId="0" borderId="123"/>
    <xf numFmtId="0" fontId="105" fillId="0" borderId="12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54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54" applyNumberFormat="0" applyAlignment="0" applyProtection="0"/>
    <xf numFmtId="0" fontId="37" fillId="54" borderId="140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08" fillId="62" borderId="141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64" applyNumberFormat="0" applyFont="0" applyAlignment="0" applyProtection="0"/>
    <xf numFmtId="0" fontId="14" fillId="58" borderId="150" applyNumberFormat="0" applyFon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14" fillId="58" borderId="150" applyNumberFormat="0" applyFont="0" applyAlignment="0" applyProtection="0"/>
    <xf numFmtId="0" fontId="109" fillId="0" borderId="160">
      <alignment horizontal="center"/>
    </xf>
    <xf numFmtId="3" fontId="11" fillId="0" borderId="169" applyNumberFormat="0" applyFont="0" applyFill="0" applyAlignment="0" applyProtection="0">
      <alignment vertical="center"/>
    </xf>
    <xf numFmtId="0" fontId="108" fillId="0" borderId="149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05" fillId="0" borderId="132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08" fillId="0" borderId="123"/>
    <xf numFmtId="0" fontId="108" fillId="62" borderId="123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37" fillId="54" borderId="162" applyNumberFormat="0" applyAlignment="0" applyProtection="0"/>
    <xf numFmtId="0" fontId="50" fillId="0" borderId="158" applyNumberFormat="0" applyFill="0" applyAlignment="0" applyProtection="0"/>
    <xf numFmtId="0" fontId="44" fillId="41" borderId="162" applyNumberFormat="0" applyAlignment="0" applyProtection="0"/>
    <xf numFmtId="0" fontId="44" fillId="41" borderId="148" applyNumberFormat="0" applyAlignment="0" applyProtection="0"/>
    <xf numFmtId="0" fontId="21" fillId="58" borderId="133" applyNumberFormat="0" applyFont="0" applyAlignment="0" applyProtection="0"/>
    <xf numFmtId="0" fontId="48" fillId="54" borderId="157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40" fontId="117" fillId="0" borderId="151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111" fillId="0" borderId="33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48" fillId="54" borderId="144" applyNumberFormat="0" applyAlignment="0" applyProtection="0"/>
    <xf numFmtId="0" fontId="14" fillId="58" borderId="164" applyNumberFormat="0" applyFont="0" applyAlignment="0" applyProtection="0"/>
    <xf numFmtId="0" fontId="37" fillId="54" borderId="140" applyNumberFormat="0" applyAlignment="0" applyProtection="0"/>
    <xf numFmtId="0" fontId="14" fillId="58" borderId="150" applyNumberFormat="0" applyFont="0" applyAlignment="0" applyProtection="0"/>
    <xf numFmtId="0" fontId="109" fillId="0" borderId="151">
      <alignment horizontal="center"/>
    </xf>
    <xf numFmtId="0" fontId="37" fillId="54" borderId="154" applyNumberFormat="0" applyAlignment="0" applyProtection="0"/>
    <xf numFmtId="0" fontId="37" fillId="54" borderId="154" applyNumberFormat="0" applyAlignment="0" applyProtection="0"/>
    <xf numFmtId="0" fontId="105" fillId="0" borderId="149"/>
    <xf numFmtId="0" fontId="14" fillId="58" borderId="150" applyNumberFormat="0" applyFont="0" applyAlignment="0" applyProtection="0"/>
    <xf numFmtId="0" fontId="78" fillId="41" borderId="154" applyNumberFormat="0" applyAlignment="0" applyProtection="0"/>
    <xf numFmtId="0" fontId="21" fillId="58" borderId="142" applyNumberFormat="0" applyFont="0" applyAlignment="0" applyProtection="0"/>
    <xf numFmtId="0" fontId="44" fillId="41" borderId="154" applyNumberFormat="0" applyAlignment="0" applyProtection="0"/>
    <xf numFmtId="0" fontId="21" fillId="58" borderId="164" applyNumberFormat="0" applyFon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44" fillId="41" borderId="131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108" fillId="0" borderId="141"/>
    <xf numFmtId="0" fontId="44" fillId="41" borderId="140" applyNumberFormat="0" applyAlignment="0" applyProtection="0"/>
    <xf numFmtId="40" fontId="117" fillId="0" borderId="129" applyFont="0" applyFill="0" applyBorder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54" applyNumberFormat="0" applyAlignment="0" applyProtection="0"/>
    <xf numFmtId="0" fontId="78" fillId="41" borderId="131" applyNumberFormat="0" applyAlignment="0" applyProtection="0"/>
    <xf numFmtId="0" fontId="14" fillId="58" borderId="150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08" fillId="62" borderId="163"/>
    <xf numFmtId="40" fontId="117" fillId="0" borderId="151" applyFont="0" applyFill="0" applyBorder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10" fontId="26" fillId="56" borderId="160" applyNumberFormat="0" applyBorder="0" applyAlignment="0" applyProtection="0"/>
    <xf numFmtId="0" fontId="48" fillId="54" borderId="144" applyNumberFormat="0" applyAlignment="0" applyProtection="0"/>
    <xf numFmtId="0" fontId="66" fillId="54" borderId="131" applyNumberFormat="0" applyAlignment="0" applyProtection="0"/>
    <xf numFmtId="40" fontId="117" fillId="0" borderId="160" applyFont="0" applyFill="0" applyBorder="0" applyAlignment="0" applyProtection="0"/>
    <xf numFmtId="0" fontId="37" fillId="54" borderId="154" applyNumberFormat="0" applyAlignment="0" applyProtection="0"/>
    <xf numFmtId="0" fontId="21" fillId="58" borderId="164" applyNumberFormat="0" applyFont="0" applyAlignment="0" applyProtection="0"/>
    <xf numFmtId="0" fontId="37" fillId="54" borderId="154" applyNumberForma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62" applyNumberFormat="0" applyAlignment="0" applyProtection="0"/>
    <xf numFmtId="0" fontId="44" fillId="41" borderId="154" applyNumberFormat="0" applyAlignment="0" applyProtection="0"/>
    <xf numFmtId="0" fontId="21" fillId="58" borderId="150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3" fillId="0" borderId="152">
      <alignment horizontal="left" vertical="center"/>
    </xf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14" fillId="58" borderId="133" applyNumberFormat="0" applyFont="0" applyAlignment="0" applyProtection="0"/>
    <xf numFmtId="0" fontId="44" fillId="41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111" fillId="0" borderId="33"/>
    <xf numFmtId="0" fontId="37" fillId="54" borderId="154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0" fontId="44" fillId="41" borderId="131" applyNumberFormat="0" applyAlignment="0" applyProtection="0"/>
    <xf numFmtId="0" fontId="111" fillId="0" borderId="33"/>
    <xf numFmtId="0" fontId="109" fillId="0" borderId="12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11" fillId="0" borderId="33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11" fillId="0" borderId="33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11" fillId="0" borderId="33"/>
    <xf numFmtId="0" fontId="109" fillId="0" borderId="120">
      <alignment horizont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3" fillId="0" borderId="121">
      <alignment horizontal="left" vertical="center"/>
    </xf>
    <xf numFmtId="10" fontId="26" fillId="56" borderId="120" applyNumberFormat="0" applyBorder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11" fillId="0" borderId="33"/>
    <xf numFmtId="0" fontId="105" fillId="0" borderId="123"/>
    <xf numFmtId="0" fontId="105" fillId="0" borderId="123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44" fillId="41" borderId="122" applyNumberFormat="0" applyAlignment="0" applyProtection="0"/>
    <xf numFmtId="0" fontId="66" fillId="54" borderId="122" applyNumberFormat="0" applyAlignment="0" applyProtection="0"/>
    <xf numFmtId="0" fontId="66" fillId="54" borderId="122" applyNumberForma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37" fillId="54" borderId="131" applyNumberFormat="0" applyAlignment="0" applyProtection="0"/>
    <xf numFmtId="0" fontId="111" fillId="0" borderId="33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50" fillId="0" borderId="127" applyNumberFormat="0" applyFill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78" fillId="41" borderId="122" applyNumberFormat="0" applyAlignment="0" applyProtection="0"/>
    <xf numFmtId="0" fontId="78" fillId="41" borderId="122" applyNumberFormat="0" applyAlignment="0" applyProtection="0"/>
    <xf numFmtId="0" fontId="105" fillId="0" borderId="132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08" fillId="0" borderId="123"/>
    <xf numFmtId="0" fontId="108" fillId="62" borderId="123"/>
    <xf numFmtId="40" fontId="117" fillId="0" borderId="120" applyFont="0" applyFill="0" applyBorder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37" fillId="54" borderId="131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10" fontId="26" fillId="56" borderId="120" applyNumberFormat="0" applyBorder="0" applyAlignment="0" applyProtection="0"/>
    <xf numFmtId="0" fontId="33" fillId="0" borderId="121">
      <alignment horizontal="left" vertic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0" fillId="0" borderId="127" applyNumberFormat="0" applyFill="0" applyAlignment="0" applyProtection="0"/>
    <xf numFmtId="0" fontId="111" fillId="0" borderId="33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8" borderId="124" applyNumberFormat="0" applyFon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78" fillId="41" borderId="122" applyNumberFormat="0" applyAlignment="0" applyProtection="0"/>
    <xf numFmtId="0" fontId="66" fillId="54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66" fillId="54" borderId="122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10" fontId="26" fillId="56" borderId="120" applyNumberFormat="0" applyBorder="0" applyAlignment="0" applyProtection="0"/>
    <xf numFmtId="0" fontId="33" fillId="0" borderId="121">
      <alignment horizontal="left" vertic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4" fillId="58" borderId="124" applyNumberFormat="0" applyFont="0" applyAlignment="0" applyProtection="0"/>
    <xf numFmtId="0" fontId="80" fillId="0" borderId="158" applyNumberFormat="0" applyFill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11" fillId="0" borderId="33"/>
    <xf numFmtId="0" fontId="109" fillId="0" borderId="120">
      <alignment horizontal="center"/>
    </xf>
    <xf numFmtId="0" fontId="37" fillId="54" borderId="154" applyNumberFormat="0" applyAlignment="0" applyProtection="0"/>
    <xf numFmtId="0" fontId="14" fillId="58" borderId="124" applyNumberFormat="0" applyFon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3" fillId="0" borderId="112">
      <alignment horizontal="left" vertical="center"/>
    </xf>
    <xf numFmtId="10" fontId="26" fillId="56" borderId="120" applyNumberFormat="0" applyBorder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11" fillId="0" borderId="33"/>
    <xf numFmtId="0" fontId="44" fillId="41" borderId="162" applyNumberFormat="0" applyAlignment="0" applyProtection="0"/>
    <xf numFmtId="0" fontId="105" fillId="0" borderId="123"/>
    <xf numFmtId="0" fontId="105" fillId="0" borderId="123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44" fillId="41" borderId="122" applyNumberFormat="0" applyAlignment="0" applyProtection="0"/>
    <xf numFmtId="0" fontId="37" fillId="54" borderId="154" applyNumberFormat="0" applyAlignment="0" applyProtection="0"/>
    <xf numFmtId="0" fontId="66" fillId="54" borderId="122" applyNumberFormat="0" applyAlignment="0" applyProtection="0"/>
    <xf numFmtId="0" fontId="66" fillId="54" borderId="122" applyNumberForma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41" borderId="154" applyNumberFormat="0" applyAlignment="0" applyProtection="0"/>
    <xf numFmtId="0" fontId="48" fillId="54" borderId="157" applyNumberFormat="0" applyAlignment="0" applyProtection="0"/>
    <xf numFmtId="0" fontId="48" fillId="54" borderId="144" applyNumberFormat="0" applyAlignment="0" applyProtection="0"/>
    <xf numFmtId="0" fontId="37" fillId="54" borderId="148" applyNumberFormat="0" applyAlignment="0" applyProtection="0"/>
    <xf numFmtId="0" fontId="14" fillId="58" borderId="16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11" fillId="0" borderId="33"/>
    <xf numFmtId="0" fontId="78" fillId="41" borderId="122" applyNumberFormat="0" applyAlignment="0" applyProtection="0"/>
    <xf numFmtId="0" fontId="78" fillId="41" borderId="122" applyNumberFormat="0" applyAlignment="0" applyProtection="0"/>
    <xf numFmtId="0" fontId="105" fillId="0" borderId="132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08" fillId="0" borderId="123"/>
    <xf numFmtId="0" fontId="108" fillId="62" borderId="123"/>
    <xf numFmtId="0" fontId="44" fillId="41" borderId="131" applyNumberFormat="0" applyAlignment="0" applyProtection="0"/>
    <xf numFmtId="40" fontId="117" fillId="0" borderId="120" applyFont="0" applyFill="0" applyBorder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33" fillId="0" borderId="161">
      <alignment horizontal="left" vertical="center"/>
    </xf>
    <xf numFmtId="0" fontId="50" fillId="0" borderId="158" applyNumberFormat="0" applyFill="0" applyAlignment="0" applyProtection="0"/>
    <xf numFmtId="0" fontId="21" fillId="58" borderId="150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7" fillId="54" borderId="154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50" fillId="0" borderId="158" applyNumberFormat="0" applyFill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10" fontId="26" fillId="56" borderId="120" applyNumberFormat="0" applyBorder="0" applyAlignment="0" applyProtection="0"/>
    <xf numFmtId="0" fontId="33" fillId="0" borderId="112">
      <alignment horizontal="left" vertic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21" fillId="58" borderId="156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40" fontId="117" fillId="0" borderId="151" applyFont="0" applyFill="0" applyBorder="0" applyAlignment="0" applyProtection="0"/>
    <xf numFmtId="0" fontId="48" fillId="54" borderId="157" applyNumberFormat="0" applyAlignment="0" applyProtection="0"/>
    <xf numFmtId="0" fontId="14" fillId="58" borderId="133" applyNumberFormat="0" applyFon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50" applyNumberFormat="0" applyFont="0" applyAlignment="0" applyProtection="0"/>
    <xf numFmtId="0" fontId="14" fillId="58" borderId="156" applyNumberFormat="0" applyFon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48" applyNumberFormat="0" applyAlignment="0" applyProtection="0"/>
    <xf numFmtId="0" fontId="105" fillId="0" borderId="141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0" fontId="48" fillId="54" borderId="134" applyNumberFormat="0" applyAlignment="0" applyProtection="0"/>
    <xf numFmtId="0" fontId="37" fillId="54" borderId="131" applyNumberFormat="0" applyAlignment="0" applyProtection="0"/>
    <xf numFmtId="0" fontId="111" fillId="0" borderId="33"/>
    <xf numFmtId="0" fontId="44" fillId="41" borderId="148" applyNumberFormat="0" applyAlignment="0" applyProtection="0"/>
    <xf numFmtId="0" fontId="37" fillId="54" borderId="148" applyNumberForma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44" fillId="41" borderId="154" applyNumberFormat="0" applyAlignment="0" applyProtection="0"/>
    <xf numFmtId="0" fontId="37" fillId="54" borderId="148" applyNumberFormat="0" applyAlignment="0" applyProtection="0"/>
    <xf numFmtId="40" fontId="117" fillId="0" borderId="129" applyFont="0" applyFill="0" applyBorder="0" applyAlignment="0" applyProtection="0"/>
    <xf numFmtId="0" fontId="37" fillId="54" borderId="154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58" applyNumberFormat="0" applyFill="0" applyAlignment="0" applyProtection="0"/>
    <xf numFmtId="0" fontId="78" fillId="41" borderId="131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5" fillId="0" borderId="123"/>
    <xf numFmtId="0" fontId="44" fillId="41" borderId="131" applyNumberFormat="0" applyAlignment="0" applyProtection="0"/>
    <xf numFmtId="0" fontId="50" fillId="0" borderId="158" applyNumberFormat="0" applyFill="0" applyAlignment="0" applyProtection="0"/>
    <xf numFmtId="3" fontId="11" fillId="0" borderId="12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10" fontId="26" fillId="56" borderId="146" applyNumberFormat="0" applyBorder="0" applyAlignment="0" applyProtection="0"/>
    <xf numFmtId="0" fontId="48" fillId="54" borderId="157" applyNumberFormat="0" applyAlignment="0" applyProtection="0"/>
    <xf numFmtId="0" fontId="78" fillId="41" borderId="122" applyNumberFormat="0" applyAlignment="0" applyProtection="0"/>
    <xf numFmtId="0" fontId="33" fillId="0" borderId="147">
      <alignment horizontal="left" vertical="center"/>
    </xf>
    <xf numFmtId="0" fontId="37" fillId="54" borderId="148" applyNumberFormat="0" applyAlignment="0" applyProtection="0"/>
    <xf numFmtId="0" fontId="44" fillId="41" borderId="15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8" fillId="54" borderId="157" applyNumberFormat="0" applyAlignment="0" applyProtection="0"/>
    <xf numFmtId="0" fontId="14" fillId="58" borderId="150" applyNumberFormat="0" applyFont="0" applyAlignment="0" applyProtection="0"/>
    <xf numFmtId="0" fontId="105" fillId="0" borderId="163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22" applyNumberFormat="0" applyAlignment="0" applyProtection="0"/>
    <xf numFmtId="0" fontId="14" fillId="58" borderId="133" applyNumberFormat="0" applyFont="0" applyAlignment="0" applyProtection="0"/>
    <xf numFmtId="40" fontId="117" fillId="0" borderId="146" applyFont="0" applyFill="0" applyBorder="0" applyAlignment="0" applyProtection="0"/>
    <xf numFmtId="0" fontId="48" fillId="54" borderId="157" applyNumberFormat="0" applyAlignment="0" applyProtection="0"/>
    <xf numFmtId="0" fontId="14" fillId="58" borderId="164" applyNumberFormat="0" applyFont="0" applyAlignment="0" applyProtection="0"/>
    <xf numFmtId="0" fontId="44" fillId="41" borderId="122" applyNumberFormat="0" applyAlignment="0" applyProtection="0"/>
    <xf numFmtId="0" fontId="37" fillId="54" borderId="131" applyNumberFormat="0" applyAlignment="0" applyProtection="0"/>
    <xf numFmtId="0" fontId="44" fillId="41" borderId="148" applyNumberFormat="0" applyAlignment="0" applyProtection="0"/>
    <xf numFmtId="0" fontId="37" fillId="54" borderId="131" applyNumberFormat="0" applyAlignment="0" applyProtection="0"/>
    <xf numFmtId="0" fontId="14" fillId="58" borderId="142" applyNumberFormat="0" applyFont="0" applyAlignment="0" applyProtection="0"/>
    <xf numFmtId="0" fontId="109" fillId="0" borderId="111">
      <alignment horizontal="center"/>
    </xf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9" fillId="0" borderId="111">
      <alignment horizontal="center"/>
    </xf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3" fillId="0" borderId="112">
      <alignment horizontal="left" vertical="center"/>
    </xf>
    <xf numFmtId="10" fontId="26" fillId="56" borderId="111" applyNumberFormat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40" fontId="117" fillId="0" borderId="111" applyFont="0" applyFill="0" applyBorder="0" applyAlignment="0" applyProtection="0"/>
    <xf numFmtId="0" fontId="109" fillId="0" borderId="111">
      <alignment horizontal="center"/>
    </xf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5" fillId="0" borderId="114"/>
    <xf numFmtId="0" fontId="105" fillId="0" borderId="114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44" fillId="41" borderId="113" applyNumberFormat="0" applyAlignment="0" applyProtection="0"/>
    <xf numFmtId="0" fontId="66" fillId="54" borderId="113" applyNumberFormat="0" applyAlignment="0" applyProtection="0"/>
    <xf numFmtId="0" fontId="66" fillId="54" borderId="113" applyNumberForma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37" fillId="54" borderId="113" applyNumberFormat="0" applyAlignment="0" applyProtection="0"/>
    <xf numFmtId="0" fontId="14" fillId="58" borderId="164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50" fillId="0" borderId="118" applyNumberFormat="0" applyFill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78" fillId="41" borderId="113" applyNumberFormat="0" applyAlignment="0" applyProtection="0"/>
    <xf numFmtId="0" fontId="78" fillId="41" borderId="113" applyNumberFormat="0" applyAlignment="0" applyProtection="0"/>
    <xf numFmtId="0" fontId="105" fillId="0" borderId="114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8" fillId="0" borderId="114"/>
    <xf numFmtId="0" fontId="108" fillId="62" borderId="114"/>
    <xf numFmtId="40" fontId="117" fillId="0" borderId="111" applyFont="0" applyFill="0" applyBorder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10" fontId="26" fillId="56" borderId="111" applyNumberFormat="0" applyBorder="0" applyAlignment="0" applyProtection="0"/>
    <xf numFmtId="0" fontId="33" fillId="0" borderId="112">
      <alignment horizontal="left" vertical="center"/>
    </xf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80" fillId="0" borderId="118" applyNumberFormat="0" applyFill="0" applyAlignment="0" applyProtection="0"/>
    <xf numFmtId="40" fontId="117" fillId="0" borderId="111" applyFont="0" applyFill="0" applyBorder="0" applyAlignment="0" applyProtection="0"/>
    <xf numFmtId="0" fontId="109" fillId="0" borderId="111">
      <alignment horizontal="center"/>
    </xf>
    <xf numFmtId="0" fontId="14" fillId="58" borderId="115" applyNumberFormat="0" applyFont="0" applyAlignment="0" applyProtection="0"/>
    <xf numFmtId="0" fontId="37" fillId="54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78" fillId="41" borderId="113" applyNumberFormat="0" applyAlignment="0" applyProtection="0"/>
    <xf numFmtId="0" fontId="66" fillId="54" borderId="113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66" fillId="54" borderId="113" applyNumberFormat="0" applyAlignment="0" applyProtection="0"/>
    <xf numFmtId="0" fontId="37" fillId="54" borderId="154" applyNumberFormat="0" applyAlignment="0" applyProtection="0"/>
    <xf numFmtId="0" fontId="21" fillId="58" borderId="115" applyNumberFormat="0" applyFon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10" fontId="26" fillId="56" borderId="111" applyNumberFormat="0" applyBorder="0" applyAlignment="0" applyProtection="0"/>
    <xf numFmtId="0" fontId="33" fillId="0" borderId="112">
      <alignment horizontal="left" vertical="center"/>
    </xf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66" fillId="54" borderId="113" applyNumberFormat="0" applyAlignment="0" applyProtection="0"/>
    <xf numFmtId="0" fontId="44" fillId="41" borderId="113" applyNumberFormat="0" applyAlignment="0" applyProtection="0"/>
    <xf numFmtId="0" fontId="66" fillId="54" borderId="113" applyNumberForma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78" fillId="41" borderId="113" applyNumberFormat="0" applyAlignment="0" applyProtection="0"/>
    <xf numFmtId="0" fontId="78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41" borderId="122" applyNumberFormat="0" applyAlignment="0" applyProtection="0"/>
    <xf numFmtId="0" fontId="109" fillId="0" borderId="160">
      <alignment horizontal="center"/>
    </xf>
    <xf numFmtId="0" fontId="44" fillId="41" borderId="131" applyNumberFormat="0" applyAlignment="0" applyProtection="0"/>
    <xf numFmtId="40" fontId="117" fillId="0" borderId="160" applyFont="0" applyFill="0" applyBorder="0" applyAlignment="0" applyProtection="0"/>
    <xf numFmtId="0" fontId="37" fillId="54" borderId="122" applyNumberFormat="0" applyAlignment="0" applyProtection="0"/>
    <xf numFmtId="0" fontId="14" fillId="58" borderId="115" applyNumberFormat="0" applyFon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14" fillId="58" borderId="133" applyNumberFormat="0" applyFon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14" fillId="58" borderId="142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37" fillId="54" borderId="162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5" fillId="0" borderId="114"/>
    <xf numFmtId="0" fontId="105" fillId="0" borderId="114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44" fillId="41" borderId="154" applyNumberFormat="0" applyAlignment="0" applyProtection="0"/>
    <xf numFmtId="0" fontId="44" fillId="41" borderId="113" applyNumberFormat="0" applyAlignment="0" applyProtection="0"/>
    <xf numFmtId="0" fontId="66" fillId="54" borderId="131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66" fillId="54" borderId="113" applyNumberFormat="0" applyAlignment="0" applyProtection="0"/>
    <xf numFmtId="0" fontId="66" fillId="54" borderId="113" applyNumberForma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24" applyNumberFormat="0" applyFont="0" applyAlignment="0" applyProtection="0"/>
    <xf numFmtId="0" fontId="48" fillId="54" borderId="157" applyNumberFormat="0" applyAlignment="0" applyProtection="0"/>
    <xf numFmtId="0" fontId="37" fillId="54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37" fillId="54" borderId="16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48" fillId="54" borderId="157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37" fillId="54" borderId="131" applyNumberFormat="0" applyAlignment="0" applyProtection="0"/>
    <xf numFmtId="0" fontId="78" fillId="41" borderId="113" applyNumberFormat="0" applyAlignment="0" applyProtection="0"/>
    <xf numFmtId="0" fontId="78" fillId="41" borderId="113" applyNumberFormat="0" applyAlignment="0" applyProtection="0"/>
    <xf numFmtId="0" fontId="105" fillId="0" borderId="114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8" fillId="0" borderId="114"/>
    <xf numFmtId="0" fontId="108" fillId="62" borderId="114"/>
    <xf numFmtId="0" fontId="44" fillId="41" borderId="113" applyNumberFormat="0" applyAlignment="0" applyProtection="0"/>
    <xf numFmtId="0" fontId="14" fillId="58" borderId="150" applyNumberFormat="0" applyFont="0" applyAlignment="0" applyProtection="0"/>
    <xf numFmtId="0" fontId="44" fillId="41" borderId="131" applyNumberForma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37" fillId="54" borderId="154" applyNumberFormat="0" applyAlignment="0" applyProtection="0"/>
    <xf numFmtId="0" fontId="50" fillId="0" borderId="158" applyNumberFormat="0" applyFill="0" applyAlignment="0" applyProtection="0"/>
    <xf numFmtId="0" fontId="37" fillId="54" borderId="154" applyNumberFormat="0" applyAlignment="0" applyProtection="0"/>
    <xf numFmtId="10" fontId="26" fillId="56" borderId="160" applyNumberFormat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66" fillId="54" borderId="122" applyNumberFormat="0" applyAlignment="0" applyProtection="0"/>
    <xf numFmtId="0" fontId="37" fillId="54" borderId="162" applyNumberFormat="0" applyAlignment="0" applyProtection="0"/>
    <xf numFmtId="0" fontId="21" fillId="58" borderId="124" applyNumberFormat="0" applyFont="0" applyAlignment="0" applyProtection="0"/>
    <xf numFmtId="0" fontId="111" fillId="0" borderId="33"/>
    <xf numFmtId="0" fontId="14" fillId="58" borderId="12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37" fillId="54" borderId="122" applyNumberFormat="0" applyAlignment="0" applyProtection="0"/>
    <xf numFmtId="0" fontId="111" fillId="0" borderId="33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40" fontId="117" fillId="0" borderId="138" applyFont="0" applyFill="0" applyBorder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37" fillId="54" borderId="148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48" fillId="54" borderId="157" applyNumberFormat="0" applyAlignment="0" applyProtection="0"/>
    <xf numFmtId="10" fontId="26" fillId="56" borderId="129" applyNumberFormat="0" applyBorder="0" applyAlignment="0" applyProtection="0"/>
    <xf numFmtId="0" fontId="82" fillId="54" borderId="15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54" applyNumberFormat="0" applyAlignment="0" applyProtection="0"/>
    <xf numFmtId="0" fontId="14" fillId="58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50" fillId="0" borderId="145" applyNumberFormat="0" applyFill="0" applyAlignment="0" applyProtection="0"/>
    <xf numFmtId="0" fontId="37" fillId="54" borderId="162" applyNumberFormat="0" applyAlignment="0" applyProtection="0"/>
    <xf numFmtId="0" fontId="82" fillId="54" borderId="117" applyNumberFormat="0" applyAlignment="0" applyProtection="0"/>
    <xf numFmtId="0" fontId="14" fillId="58" borderId="133" applyNumberFormat="0" applyFont="0" applyAlignment="0" applyProtection="0"/>
    <xf numFmtId="221" fontId="11" fillId="0" borderId="20" applyFont="0" applyBorder="0" applyAlignment="0">
      <alignment horizontal="center" vertical="center"/>
    </xf>
    <xf numFmtId="3" fontId="11" fillId="0" borderId="151" applyNumberFormat="0" applyFont="0" applyFill="0" applyAlignment="0" applyProtection="0">
      <alignment vertical="center"/>
    </xf>
    <xf numFmtId="0" fontId="14" fillId="58" borderId="150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50" fillId="0" borderId="135" applyNumberFormat="0" applyFill="0" applyAlignment="0" applyProtection="0"/>
    <xf numFmtId="0" fontId="14" fillId="58" borderId="115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15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21" fillId="58" borderId="156" applyNumberFormat="0" applyFon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21" fillId="58" borderId="124" applyNumberFormat="0" applyFont="0" applyAlignment="0" applyProtection="0"/>
    <xf numFmtId="0" fontId="37" fillId="54" borderId="122" applyNumberFormat="0" applyAlignment="0" applyProtection="0"/>
    <xf numFmtId="0" fontId="78" fillId="41" borderId="131" applyNumberFormat="0" applyAlignment="0" applyProtection="0"/>
    <xf numFmtId="0" fontId="21" fillId="58" borderId="150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40" fontId="117" fillId="0" borderId="120" applyFont="0" applyFill="0" applyBorder="0" applyAlignment="0" applyProtection="0"/>
    <xf numFmtId="0" fontId="48" fillId="54" borderId="126" applyNumberFormat="0" applyAlignment="0" applyProtection="0"/>
    <xf numFmtId="0" fontId="14" fillId="58" borderId="164" applyNumberFormat="0" applyFont="0" applyAlignment="0" applyProtection="0"/>
    <xf numFmtId="0" fontId="14" fillId="58" borderId="124" applyNumberFormat="0" applyFont="0" applyAlignment="0" applyProtection="0"/>
    <xf numFmtId="0" fontId="21" fillId="58" borderId="133" applyNumberFormat="0" applyFont="0" applyAlignment="0" applyProtection="0"/>
    <xf numFmtId="10" fontId="26" fillId="56" borderId="129" applyNumberFormat="0" applyBorder="0" applyAlignment="0" applyProtection="0"/>
    <xf numFmtId="0" fontId="37" fillId="54" borderId="140" applyNumberFormat="0" applyAlignment="0" applyProtection="0"/>
    <xf numFmtId="0" fontId="21" fillId="58" borderId="164" applyNumberFormat="0" applyFon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8" fillId="54" borderId="134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50" fillId="0" borderId="158" applyNumberFormat="0" applyFill="0" applyAlignment="0" applyProtection="0"/>
    <xf numFmtId="0" fontId="21" fillId="58" borderId="156" applyNumberFormat="0" applyFont="0" applyAlignment="0" applyProtection="0"/>
    <xf numFmtId="0" fontId="50" fillId="0" borderId="15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0" fontId="26" fillId="56" borderId="138" applyNumberFormat="0" applyBorder="0" applyAlignment="0" applyProtection="0"/>
    <xf numFmtId="0" fontId="44" fillId="41" borderId="162" applyNumberFormat="0" applyAlignment="0" applyProtection="0"/>
    <xf numFmtId="0" fontId="37" fillId="54" borderId="140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50" fillId="0" borderId="127" applyNumberFormat="0" applyFill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48" fillId="54" borderId="144" applyNumberFormat="0" applyAlignment="0" applyProtection="0"/>
    <xf numFmtId="190" fontId="113" fillId="0" borderId="136" applyFont="0" applyBorder="0" applyAlignment="0">
      <alignment horizontal="center"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09" fillId="0" borderId="160">
      <alignment horizontal="center"/>
    </xf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62" applyNumberFormat="0" applyAlignment="0" applyProtection="0"/>
    <xf numFmtId="0" fontId="105" fillId="0" borderId="149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37" fillId="54" borderId="140" applyNumberFormat="0" applyAlignment="0" applyProtection="0"/>
    <xf numFmtId="0" fontId="111" fillId="0" borderId="33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0" fontId="37" fillId="54" borderId="131" applyNumberFormat="0" applyAlignment="0" applyProtection="0"/>
    <xf numFmtId="0" fontId="37" fillId="54" borderId="148" applyNumberFormat="0" applyAlignment="0" applyProtection="0"/>
    <xf numFmtId="0" fontId="44" fillId="41" borderId="148" applyNumberFormat="0" applyAlignment="0" applyProtection="0"/>
    <xf numFmtId="0" fontId="21" fillId="58" borderId="156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8" fillId="54" borderId="134" applyNumberFormat="0" applyAlignment="0" applyProtection="0"/>
    <xf numFmtId="0" fontId="37" fillId="54" borderId="14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40" applyNumberFormat="0" applyAlignment="0" applyProtection="0"/>
    <xf numFmtId="0" fontId="109" fillId="0" borderId="129">
      <alignment horizontal="center"/>
    </xf>
    <xf numFmtId="0" fontId="21" fillId="58" borderId="142" applyNumberFormat="0" applyFont="0" applyAlignment="0" applyProtection="0"/>
    <xf numFmtId="0" fontId="44" fillId="41" borderId="140" applyNumberFormat="0" applyAlignment="0" applyProtection="0"/>
    <xf numFmtId="0" fontId="105" fillId="0" borderId="132"/>
    <xf numFmtId="0" fontId="14" fillId="58" borderId="150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40" applyNumberFormat="0" applyAlignment="0" applyProtection="0"/>
    <xf numFmtId="0" fontId="14" fillId="58" borderId="142" applyNumberFormat="0" applyFont="0" applyAlignment="0" applyProtection="0"/>
    <xf numFmtId="0" fontId="37" fillId="54" borderId="131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50" fillId="0" borderId="158" applyNumberFormat="0" applyFill="0" applyAlignment="0" applyProtection="0"/>
    <xf numFmtId="0" fontId="48" fillId="54" borderId="134" applyNumberFormat="0" applyAlignment="0" applyProtection="0"/>
    <xf numFmtId="0" fontId="37" fillId="54" borderId="131" applyNumberFormat="0" applyAlignment="0" applyProtection="0"/>
    <xf numFmtId="0" fontId="21" fillId="58" borderId="150" applyNumberFormat="0" applyFont="0" applyAlignment="0" applyProtection="0"/>
    <xf numFmtId="0" fontId="14" fillId="58" borderId="150" applyNumberFormat="0" applyFon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37" fillId="54" borderId="140" applyNumberFormat="0" applyAlignment="0" applyProtection="0"/>
    <xf numFmtId="0" fontId="66" fillId="54" borderId="131" applyNumberFormat="0" applyAlignment="0" applyProtection="0"/>
    <xf numFmtId="0" fontId="44" fillId="41" borderId="148" applyNumberFormat="0" applyAlignment="0" applyProtection="0"/>
    <xf numFmtId="0" fontId="14" fillId="58" borderId="115" applyNumberFormat="0" applyFon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66" fillId="54" borderId="122" applyNumberFormat="0" applyAlignment="0" applyProtection="0"/>
    <xf numFmtId="0" fontId="44" fillId="41" borderId="122" applyNumberFormat="0" applyAlignment="0" applyProtection="0"/>
    <xf numFmtId="0" fontId="21" fillId="58" borderId="124" applyNumberFormat="0" applyFont="0" applyAlignment="0" applyProtection="0"/>
    <xf numFmtId="0" fontId="48" fillId="54" borderId="144" applyNumberFormat="0" applyAlignment="0" applyProtection="0"/>
    <xf numFmtId="0" fontId="14" fillId="58" borderId="124" applyNumberFormat="0" applyFont="0" applyAlignment="0" applyProtection="0"/>
    <xf numFmtId="40" fontId="117" fillId="0" borderId="111" applyFont="0" applyFill="0" applyBorder="0" applyAlignment="0" applyProtection="0"/>
    <xf numFmtId="0" fontId="44" fillId="41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44" fillId="41" borderId="162" applyNumberFormat="0" applyAlignment="0" applyProtection="0"/>
    <xf numFmtId="0" fontId="78" fillId="41" borderId="15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14" fillId="58" borderId="124" applyNumberFormat="0" applyFont="0" applyAlignment="0" applyProtection="0"/>
    <xf numFmtId="0" fontId="37" fillId="54" borderId="12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08" fillId="62" borderId="149"/>
    <xf numFmtId="0" fontId="33" fillId="0" borderId="121">
      <alignment horizontal="left"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50" fillId="0" borderId="127" applyNumberFormat="0" applyFill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37" fillId="54" borderId="162" applyNumberFormat="0" applyAlignment="0" applyProtection="0"/>
    <xf numFmtId="0" fontId="105" fillId="0" borderId="132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48" fillId="54" borderId="15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54" applyNumberFormat="0" applyAlignment="0" applyProtection="0"/>
    <xf numFmtId="0" fontId="14" fillId="58" borderId="115" applyNumberFormat="0" applyFont="0" applyAlignment="0" applyProtection="0"/>
    <xf numFmtId="0" fontId="50" fillId="0" borderId="118" applyNumberFormat="0" applyFill="0" applyAlignment="0" applyProtection="0"/>
    <xf numFmtId="190" fontId="113" fillId="0" borderId="116" applyFont="0" applyBorder="0" applyAlignment="0">
      <alignment horizontal="center" vertical="center"/>
    </xf>
    <xf numFmtId="0" fontId="37" fillId="54" borderId="122" applyNumberFormat="0" applyAlignment="0" applyProtection="0"/>
    <xf numFmtId="0" fontId="37" fillId="54" borderId="122" applyNumberFormat="0" applyAlignment="0" applyProtection="0"/>
    <xf numFmtId="10" fontId="26" fillId="56" borderId="111" applyNumberFormat="0" applyBorder="0" applyAlignment="0" applyProtection="0"/>
    <xf numFmtId="0" fontId="14" fillId="58" borderId="156" applyNumberFormat="0" applyFont="0" applyAlignment="0" applyProtection="0"/>
    <xf numFmtId="0" fontId="33" fillId="0" borderId="161">
      <alignment horizontal="left" vertical="center"/>
    </xf>
    <xf numFmtId="0" fontId="37" fillId="54" borderId="113" applyNumberFormat="0" applyAlignment="0" applyProtection="0"/>
    <xf numFmtId="10" fontId="26" fillId="56" borderId="111" applyNumberFormat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3" fillId="0" borderId="112">
      <alignment horizontal="left" vertical="center"/>
    </xf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44" fillId="41" borderId="131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50" fillId="0" borderId="145" applyNumberFormat="0" applyFill="0" applyAlignment="0" applyProtection="0"/>
    <xf numFmtId="3" fontId="11" fillId="0" borderId="138" applyNumberFormat="0" applyFont="0" applyFill="0" applyAlignment="0" applyProtection="0">
      <alignment vertical="center"/>
    </xf>
    <xf numFmtId="0" fontId="44" fillId="41" borderId="154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50" applyNumberFormat="0" applyFont="0" applyAlignment="0" applyProtection="0"/>
    <xf numFmtId="0" fontId="14" fillId="58" borderId="133" applyNumberFormat="0" applyFont="0" applyAlignment="0" applyProtection="0"/>
    <xf numFmtId="0" fontId="50" fillId="0" borderId="158" applyNumberFormat="0" applyFill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50" applyNumberFormat="0" applyFont="0" applyAlignment="0" applyProtection="0"/>
    <xf numFmtId="0" fontId="14" fillId="58" borderId="115" applyNumberFormat="0" applyFont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48" fillId="54" borderId="157" applyNumberFormat="0" applyAlignment="0" applyProtection="0"/>
    <xf numFmtId="0" fontId="50" fillId="0" borderId="158" applyNumberFormat="0" applyFill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33" applyNumberFormat="0" applyFont="0" applyAlignment="0" applyProtection="0"/>
    <xf numFmtId="10" fontId="26" fillId="56" borderId="129" applyNumberFormat="0" applyBorder="0" applyAlignment="0" applyProtection="0"/>
    <xf numFmtId="0" fontId="37" fillId="54" borderId="154" applyNumberFormat="0" applyAlignment="0" applyProtection="0"/>
    <xf numFmtId="0" fontId="14" fillId="58" borderId="16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14" fillId="58" borderId="133" applyNumberFormat="0" applyFont="0" applyAlignment="0" applyProtection="0"/>
    <xf numFmtId="221" fontId="11" fillId="0" borderId="119" applyFont="0" applyBorder="0" applyAlignment="0">
      <alignment horizontal="center" vertical="center"/>
    </xf>
    <xf numFmtId="40" fontId="117" fillId="0" borderId="111" applyFont="0" applyFill="0" applyBorder="0" applyAlignment="0" applyProtection="0"/>
    <xf numFmtId="0" fontId="44" fillId="41" borderId="113" applyNumberFormat="0" applyAlignment="0" applyProtection="0"/>
    <xf numFmtId="190" fontId="113" fillId="0" borderId="116" applyFont="0" applyBorder="0" applyAlignment="0">
      <alignment horizontal="center" vertical="center"/>
    </xf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9" fillId="0" borderId="111">
      <alignment horizontal="center"/>
    </xf>
    <xf numFmtId="0" fontId="108" fillId="62" borderId="98"/>
    <xf numFmtId="0" fontId="108" fillId="0" borderId="98"/>
    <xf numFmtId="0" fontId="105" fillId="0" borderId="98"/>
    <xf numFmtId="0" fontId="105" fillId="0" borderId="98"/>
    <xf numFmtId="0" fontId="37" fillId="54" borderId="122" applyNumberFormat="0" applyAlignment="0" applyProtection="0"/>
    <xf numFmtId="0" fontId="108" fillId="62" borderId="114"/>
    <xf numFmtId="0" fontId="50" fillId="0" borderId="135" applyNumberFormat="0" applyFill="0" applyAlignment="0" applyProtection="0"/>
    <xf numFmtId="0" fontId="108" fillId="0" borderId="114"/>
    <xf numFmtId="0" fontId="50" fillId="0" borderId="158" applyNumberFormat="0" applyFill="0" applyAlignment="0" applyProtection="0"/>
    <xf numFmtId="40" fontId="117" fillId="0" borderId="160" applyFont="0" applyFill="0" applyBorder="0" applyAlignment="0" applyProtection="0"/>
    <xf numFmtId="0" fontId="44" fillId="41" borderId="154" applyNumberFormat="0" applyAlignment="0" applyProtection="0"/>
    <xf numFmtId="0" fontId="44" fillId="41" borderId="162" applyNumberFormat="0" applyAlignment="0" applyProtection="0"/>
    <xf numFmtId="0" fontId="37" fillId="54" borderId="113" applyNumberFormat="0" applyAlignment="0" applyProtection="0"/>
    <xf numFmtId="0" fontId="14" fillId="58" borderId="115" applyNumberFormat="0" applyFon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50" fillId="0" borderId="118" applyNumberFormat="0" applyFill="0" applyAlignment="0" applyProtection="0"/>
    <xf numFmtId="0" fontId="48" fillId="54" borderId="117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82" fillId="54" borderId="117" applyNumberFormat="0" applyAlignment="0" applyProtection="0"/>
    <xf numFmtId="0" fontId="14" fillId="58" borderId="115" applyNumberFormat="0" applyFont="0" applyAlignment="0" applyProtection="0"/>
    <xf numFmtId="0" fontId="80" fillId="0" borderId="118" applyNumberFormat="0" applyFill="0" applyAlignment="0" applyProtection="0"/>
    <xf numFmtId="0" fontId="78" fillId="41" borderId="97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0" fontId="14" fillId="58" borderId="150" applyNumberFormat="0" applyFont="0" applyAlignment="0" applyProtection="0"/>
    <xf numFmtId="0" fontId="44" fillId="41" borderId="140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109" fillId="0" borderId="146">
      <alignment horizontal="center"/>
    </xf>
    <xf numFmtId="0" fontId="14" fillId="58" borderId="133" applyNumberFormat="0" applyFont="0" applyAlignment="0" applyProtection="0"/>
    <xf numFmtId="0" fontId="44" fillId="41" borderId="154" applyNumberFormat="0" applyAlignment="0" applyProtection="0"/>
    <xf numFmtId="0" fontId="48" fillId="54" borderId="157" applyNumberFormat="0" applyAlignment="0" applyProtection="0"/>
    <xf numFmtId="0" fontId="78" fillId="41" borderId="131" applyNumberForma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3" fontId="11" fillId="0" borderId="138" applyNumberFormat="0" applyFont="0" applyFill="0" applyAlignment="0" applyProtection="0">
      <alignment vertical="center"/>
    </xf>
    <xf numFmtId="221" fontId="11" fillId="0" borderId="137" applyFont="0" applyBorder="0" applyAlignment="0">
      <alignment horizontal="center" vertical="center"/>
    </xf>
    <xf numFmtId="0" fontId="66" fillId="54" borderId="97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0" fontId="26" fillId="56" borderId="111" applyNumberFormat="0" applyBorder="0" applyAlignment="0" applyProtection="0"/>
    <xf numFmtId="0" fontId="33" fillId="0" borderId="112">
      <alignment horizontal="left" vertical="center"/>
    </xf>
    <xf numFmtId="0" fontId="37" fillId="54" borderId="113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82" fillId="54" borderId="117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4" borderId="113" applyNumberFormat="0" applyAlignment="0" applyProtection="0"/>
    <xf numFmtId="0" fontId="80" fillId="0" borderId="110" applyNumberFormat="0" applyFill="0" applyAlignment="0" applyProtection="0"/>
    <xf numFmtId="0" fontId="82" fillId="54" borderId="109" applyNumberFormat="0" applyAlignment="0" applyProtection="0"/>
    <xf numFmtId="0" fontId="14" fillId="58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21" fillId="58" borderId="115" applyNumberFormat="0" applyFont="0" applyAlignment="0" applyProtection="0"/>
    <xf numFmtId="0" fontId="37" fillId="54" borderId="140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10" fontId="26" fillId="56" borderId="111" applyNumberFormat="0" applyBorder="0" applyAlignment="0" applyProtection="0"/>
    <xf numFmtId="0" fontId="50" fillId="0" borderId="118" applyNumberFormat="0" applyFill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33" fillId="0" borderId="112">
      <alignment horizontal="left" vertical="center"/>
    </xf>
    <xf numFmtId="0" fontId="37" fillId="54" borderId="131" applyNumberFormat="0" applyAlignment="0" applyProtection="0"/>
    <xf numFmtId="0" fontId="111" fillId="0" borderId="33"/>
    <xf numFmtId="0" fontId="108" fillId="0" borderId="149"/>
    <xf numFmtId="0" fontId="37" fillId="54" borderId="131" applyNumberFormat="0" applyAlignment="0" applyProtection="0"/>
    <xf numFmtId="0" fontId="111" fillId="0" borderId="33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08" fillId="0" borderId="123"/>
    <xf numFmtId="0" fontId="44" fillId="41" borderId="162" applyNumberFormat="0" applyAlignment="0" applyProtection="0"/>
    <xf numFmtId="0" fontId="14" fillId="58" borderId="124" applyNumberFormat="0" applyFont="0" applyAlignment="0" applyProtection="0"/>
    <xf numFmtId="0" fontId="44" fillId="41" borderId="154" applyNumberFormat="0" applyAlignment="0" applyProtection="0"/>
    <xf numFmtId="0" fontId="50" fillId="0" borderId="135" applyNumberFormat="0" applyFill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4" fillId="58" borderId="115" applyNumberFormat="0" applyFon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37" fillId="54" borderId="154" applyNumberForma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09" fillId="0" borderId="111">
      <alignment horizontal="center"/>
    </xf>
    <xf numFmtId="0" fontId="44" fillId="41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54" applyNumberFormat="0" applyAlignment="0" applyProtection="0"/>
    <xf numFmtId="0" fontId="109" fillId="0" borderId="120">
      <alignment horizontal="center"/>
    </xf>
    <xf numFmtId="0" fontId="14" fillId="58" borderId="115" applyNumberFormat="0" applyFont="0" applyAlignment="0" applyProtection="0"/>
    <xf numFmtId="0" fontId="44" fillId="41" borderId="16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50" fillId="0" borderId="158" applyNumberFormat="0" applyFill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78" fillId="41" borderId="113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78" fillId="41" borderId="140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3" fillId="0" borderId="112">
      <alignment horizontal="left" vertical="center"/>
    </xf>
    <xf numFmtId="10" fontId="26" fillId="56" borderId="111" applyNumberFormat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21" fillId="58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40" fontId="117" fillId="0" borderId="111" applyFont="0" applyFill="0" applyBorder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14" fillId="58" borderId="150" applyNumberFormat="0" applyFont="0" applyAlignment="0" applyProtection="0"/>
    <xf numFmtId="0" fontId="37" fillId="54" borderId="131" applyNumberFormat="0" applyAlignment="0" applyProtection="0"/>
    <xf numFmtId="10" fontId="26" fillId="56" borderId="120" applyNumberFormat="0" applyBorder="0" applyAlignment="0" applyProtection="0"/>
    <xf numFmtId="0" fontId="37" fillId="54" borderId="162" applyNumberFormat="0" applyAlignment="0" applyProtection="0"/>
    <xf numFmtId="10" fontId="26" fillId="56" borderId="151" applyNumberFormat="0" applyBorder="0" applyAlignment="0" applyProtection="0"/>
    <xf numFmtId="0" fontId="14" fillId="58" borderId="164" applyNumberFormat="0" applyFont="0" applyAlignment="0" applyProtection="0"/>
    <xf numFmtId="0" fontId="37" fillId="54" borderId="122" applyNumberFormat="0" applyAlignment="0" applyProtection="0"/>
    <xf numFmtId="0" fontId="14" fillId="58" borderId="156" applyNumberFormat="0" applyFon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56" applyNumberFormat="0" applyFont="0" applyAlignment="0" applyProtection="0"/>
    <xf numFmtId="0" fontId="44" fillId="41" borderId="154" applyNumberFormat="0" applyAlignment="0" applyProtection="0"/>
    <xf numFmtId="0" fontId="37" fillId="54" borderId="131" applyNumberFormat="0" applyAlignment="0" applyProtection="0"/>
    <xf numFmtId="0" fontId="50" fillId="0" borderId="158" applyNumberFormat="0" applyFill="0" applyAlignment="0" applyProtection="0"/>
    <xf numFmtId="0" fontId="82" fillId="54" borderId="134" applyNumberFormat="0" applyAlignment="0" applyProtection="0"/>
    <xf numFmtId="0" fontId="37" fillId="54" borderId="154" applyNumberFormat="0" applyAlignment="0" applyProtection="0"/>
    <xf numFmtId="0" fontId="37" fillId="54" borderId="140" applyNumberFormat="0" applyAlignment="0" applyProtection="0"/>
    <xf numFmtId="0" fontId="14" fillId="58" borderId="156" applyNumberFormat="0" applyFont="0" applyAlignment="0" applyProtection="0"/>
    <xf numFmtId="40" fontId="117" fillId="0" borderId="146" applyFont="0" applyFill="0" applyBorder="0" applyAlignment="0" applyProtection="0"/>
    <xf numFmtId="0" fontId="78" fillId="41" borderId="148" applyNumberFormat="0" applyAlignment="0" applyProtection="0"/>
    <xf numFmtId="0" fontId="111" fillId="0" borderId="33"/>
    <xf numFmtId="0" fontId="37" fillId="54" borderId="140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0" fontId="109" fillId="0" borderId="138">
      <alignment horizontal="center"/>
    </xf>
    <xf numFmtId="0" fontId="37" fillId="54" borderId="131" applyNumberFormat="0" applyAlignment="0" applyProtection="0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40" fontId="117" fillId="0" borderId="138" applyFont="0" applyFill="0" applyBorder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40" applyNumberFormat="0" applyAlignment="0" applyProtection="0"/>
    <xf numFmtId="0" fontId="14" fillId="58" borderId="133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48" fillId="54" borderId="157" applyNumberFormat="0" applyAlignment="0" applyProtection="0"/>
    <xf numFmtId="0" fontId="48" fillId="54" borderId="126" applyNumberFormat="0" applyAlignment="0" applyProtection="0"/>
    <xf numFmtId="0" fontId="14" fillId="58" borderId="124" applyNumberFormat="0" applyFont="0" applyAlignment="0" applyProtection="0"/>
    <xf numFmtId="0" fontId="44" fillId="41" borderId="154" applyNumberFormat="0" applyAlignment="0" applyProtection="0"/>
    <xf numFmtId="0" fontId="37" fillId="54" borderId="131" applyNumberFormat="0" applyAlignment="0" applyProtection="0"/>
    <xf numFmtId="0" fontId="21" fillId="58" borderId="150" applyNumberFormat="0" applyFon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221" fontId="11" fillId="0" borderId="137" applyFont="0" applyBorder="0" applyAlignment="0">
      <alignment horizontal="center" vertical="center"/>
    </xf>
    <xf numFmtId="0" fontId="37" fillId="54" borderId="154" applyNumberFormat="0" applyAlignment="0" applyProtection="0"/>
    <xf numFmtId="0" fontId="21" fillId="58" borderId="150" applyNumberFormat="0" applyFon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44" fillId="41" borderId="154" applyNumberFormat="0" applyAlignment="0" applyProtection="0"/>
    <xf numFmtId="0" fontId="14" fillId="58" borderId="133" applyNumberFormat="0" applyFont="0" applyAlignment="0" applyProtection="0"/>
    <xf numFmtId="0" fontId="50" fillId="0" borderId="127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50" fillId="0" borderId="158" applyNumberFormat="0" applyFill="0" applyAlignment="0" applyProtection="0"/>
    <xf numFmtId="0" fontId="78" fillId="41" borderId="162" applyNumberFormat="0" applyAlignment="0" applyProtection="0"/>
    <xf numFmtId="0" fontId="44" fillId="41" borderId="131" applyNumberFormat="0" applyAlignment="0" applyProtection="0"/>
    <xf numFmtId="0" fontId="14" fillId="58" borderId="150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08" fillId="62" borderId="149"/>
    <xf numFmtId="0" fontId="48" fillId="54" borderId="157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10" fontId="26" fillId="56" borderId="138" applyNumberFormat="0" applyBorder="0" applyAlignment="0" applyProtection="0"/>
    <xf numFmtId="0" fontId="37" fillId="54" borderId="14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10" fontId="26" fillId="56" borderId="160" applyNumberFormat="0" applyBorder="0" applyAlignment="0" applyProtection="0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21" fillId="58" borderId="142" applyNumberFormat="0" applyFont="0" applyAlignment="0" applyProtection="0"/>
    <xf numFmtId="0" fontId="80" fillId="0" borderId="158" applyNumberFormat="0" applyFill="0" applyAlignment="0" applyProtection="0"/>
    <xf numFmtId="0" fontId="108" fillId="62" borderId="132"/>
    <xf numFmtId="0" fontId="44" fillId="41" borderId="148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8" borderId="142" applyNumberFormat="0" applyFont="0" applyAlignment="0" applyProtection="0"/>
    <xf numFmtId="0" fontId="14" fillId="58" borderId="133" applyNumberFormat="0" applyFon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14" fillId="58" borderId="142" applyNumberFormat="0" applyFont="0" applyAlignment="0" applyProtection="0"/>
    <xf numFmtId="0" fontId="48" fillId="54" borderId="134" applyNumberFormat="0" applyAlignment="0" applyProtection="0"/>
    <xf numFmtId="0" fontId="44" fillId="41" borderId="140" applyNumberFormat="0" applyAlignment="0" applyProtection="0"/>
    <xf numFmtId="0" fontId="44" fillId="41" borderId="154" applyNumberFormat="0" applyAlignment="0" applyProtection="0"/>
    <xf numFmtId="0" fontId="37" fillId="54" borderId="148" applyNumberFormat="0" applyAlignment="0" applyProtection="0"/>
    <xf numFmtId="0" fontId="37" fillId="54" borderId="162" applyNumberFormat="0" applyAlignment="0" applyProtection="0"/>
    <xf numFmtId="0" fontId="37" fillId="54" borderId="154" applyNumberFormat="0" applyAlignment="0" applyProtection="0"/>
    <xf numFmtId="0" fontId="37" fillId="54" borderId="122" applyNumberFormat="0" applyAlignment="0" applyProtection="0"/>
    <xf numFmtId="0" fontId="37" fillId="54" borderId="162" applyNumberFormat="0" applyAlignment="0" applyProtection="0"/>
    <xf numFmtId="0" fontId="78" fillId="41" borderId="122" applyNumberFormat="0" applyAlignment="0" applyProtection="0"/>
    <xf numFmtId="0" fontId="21" fillId="58" borderId="124" applyNumberFormat="0" applyFont="0" applyAlignment="0" applyProtection="0"/>
    <xf numFmtId="0" fontId="44" fillId="41" borderId="154" applyNumberFormat="0" applyAlignment="0" applyProtection="0"/>
    <xf numFmtId="0" fontId="105" fillId="0" borderId="123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37" fillId="54" borderId="122" applyNumberFormat="0" applyAlignment="0" applyProtection="0"/>
    <xf numFmtId="0" fontId="14" fillId="58" borderId="150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111" fillId="0" borderId="33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37" fillId="54" borderId="122" applyNumberFormat="0" applyAlignment="0" applyProtection="0"/>
    <xf numFmtId="0" fontId="78" fillId="41" borderId="140" applyNumberForma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0" fontId="37" fillId="54" borderId="131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37" fillId="54" borderId="140" applyNumberFormat="0" applyAlignment="0" applyProtection="0"/>
    <xf numFmtId="0" fontId="109" fillId="0" borderId="138">
      <alignment horizontal="center"/>
    </xf>
    <xf numFmtId="0" fontId="14" fillId="58" borderId="164" applyNumberFormat="0" applyFont="0" applyAlignment="0" applyProtection="0"/>
    <xf numFmtId="40" fontId="117" fillId="0" borderId="138" applyFont="0" applyFill="0" applyBorder="0" applyAlignment="0" applyProtection="0"/>
    <xf numFmtId="0" fontId="50" fillId="0" borderId="158" applyNumberFormat="0" applyFill="0" applyAlignment="0" applyProtection="0"/>
    <xf numFmtId="0" fontId="48" fillId="54" borderId="157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0" fontId="44" fillId="41" borderId="122" applyNumberFormat="0" applyAlignment="0" applyProtection="0"/>
    <xf numFmtId="0" fontId="44" fillId="41" borderId="122" applyNumberFormat="0" applyAlignment="0" applyProtection="0"/>
    <xf numFmtId="0" fontId="48" fillId="54" borderId="157" applyNumberFormat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50" fillId="0" borderId="145" applyNumberFormat="0" applyFill="0" applyAlignment="0" applyProtection="0"/>
    <xf numFmtId="0" fontId="37" fillId="54" borderId="131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3" fillId="0" borderId="121">
      <alignment horizontal="left" vertical="center"/>
    </xf>
    <xf numFmtId="0" fontId="50" fillId="0" borderId="158" applyNumberFormat="0" applyFill="0" applyAlignment="0" applyProtection="0"/>
    <xf numFmtId="0" fontId="108" fillId="0" borderId="123"/>
    <xf numFmtId="0" fontId="14" fillId="58" borderId="150" applyNumberFormat="0" applyFont="0" applyAlignment="0" applyProtection="0"/>
    <xf numFmtId="0" fontId="33" fillId="0" borderId="161">
      <alignment horizontal="left" vertical="center"/>
    </xf>
    <xf numFmtId="0" fontId="37" fillId="54" borderId="154" applyNumberFormat="0" applyAlignment="0" applyProtection="0"/>
    <xf numFmtId="0" fontId="14" fillId="58" borderId="133" applyNumberFormat="0" applyFon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4" fillId="41" borderId="162" applyNumberForma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22" applyNumberFormat="0" applyAlignment="0" applyProtection="0"/>
    <xf numFmtId="0" fontId="37" fillId="54" borderId="148" applyNumberFormat="0" applyAlignment="0" applyProtection="0"/>
    <xf numFmtId="0" fontId="37" fillId="54" borderId="131" applyNumberFormat="0" applyAlignment="0" applyProtection="0"/>
    <xf numFmtId="0" fontId="14" fillId="58" borderId="156" applyNumberFormat="0" applyFont="0" applyAlignment="0" applyProtection="0"/>
    <xf numFmtId="0" fontId="37" fillId="54" borderId="122" applyNumberFormat="0" applyAlignment="0" applyProtection="0"/>
    <xf numFmtId="221" fontId="11" fillId="0" borderId="153" applyFont="0" applyBorder="0" applyAlignment="0">
      <alignment horizontal="center" vertical="center"/>
    </xf>
    <xf numFmtId="0" fontId="44" fillId="41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4" fillId="58" borderId="150" applyNumberFormat="0" applyFont="0" applyAlignment="0" applyProtection="0"/>
    <xf numFmtId="0" fontId="44" fillId="41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0" fontId="37" fillId="54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40" fontId="117" fillId="0" borderId="160" applyFont="0" applyFill="0" applyBorder="0" applyAlignment="0" applyProtection="0"/>
    <xf numFmtId="0" fontId="14" fillId="58" borderId="150" applyNumberFormat="0" applyFont="0" applyAlignment="0" applyProtection="0"/>
    <xf numFmtId="0" fontId="14" fillId="58" borderId="156" applyNumberFormat="0" applyFont="0" applyAlignment="0" applyProtection="0"/>
    <xf numFmtId="0" fontId="48" fillId="54" borderId="157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8" fillId="54" borderId="144" applyNumberFormat="0" applyAlignment="0" applyProtection="0"/>
    <xf numFmtId="0" fontId="66" fillId="54" borderId="154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190" fontId="113" fillId="0" borderId="136" applyFont="0" applyBorder="0" applyAlignment="0">
      <alignment horizontal="center" vertical="center"/>
    </xf>
    <xf numFmtId="0" fontId="44" fillId="41" borderId="154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44" applyNumberFormat="0" applyAlignment="0" applyProtection="0"/>
    <xf numFmtId="0" fontId="21" fillId="58" borderId="133" applyNumberFormat="0" applyFont="0" applyAlignment="0" applyProtection="0"/>
    <xf numFmtId="0" fontId="66" fillId="54" borderId="162" applyNumberFormat="0" applyAlignment="0" applyProtection="0"/>
    <xf numFmtId="0" fontId="48" fillId="54" borderId="144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221" fontId="11" fillId="0" borderId="137" applyFont="0" applyBorder="0" applyAlignment="0">
      <alignment horizontal="center" vertical="center"/>
    </xf>
    <xf numFmtId="0" fontId="48" fillId="54" borderId="157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14" fillId="58" borderId="164" applyNumberFormat="0" applyFont="0" applyAlignment="0" applyProtection="0"/>
    <xf numFmtId="0" fontId="14" fillId="58" borderId="156" applyNumberFormat="0" applyFont="0" applyAlignment="0" applyProtection="0"/>
    <xf numFmtId="0" fontId="82" fillId="54" borderId="157" applyNumberFormat="0" applyAlignment="0" applyProtection="0"/>
    <xf numFmtId="10" fontId="26" fillId="56" borderId="151" applyNumberFormat="0" applyBorder="0" applyAlignment="0" applyProtection="0"/>
    <xf numFmtId="40" fontId="117" fillId="0" borderId="151" applyFont="0" applyFill="0" applyBorder="0" applyAlignment="0" applyProtection="0"/>
    <xf numFmtId="221" fontId="11" fillId="0" borderId="137" applyFont="0" applyBorder="0" applyAlignment="0">
      <alignment horizontal="center" vertical="center"/>
    </xf>
    <xf numFmtId="40" fontId="117" fillId="0" borderId="129" applyFont="0" applyFill="0" applyBorder="0" applyAlignment="0" applyProtection="0"/>
    <xf numFmtId="0" fontId="44" fillId="41" borderId="131" applyNumberFormat="0" applyAlignment="0" applyProtection="0"/>
    <xf numFmtId="190" fontId="113" fillId="0" borderId="136" applyFont="0" applyBorder="0" applyAlignment="0">
      <alignment horizontal="center" vertical="center"/>
    </xf>
    <xf numFmtId="0" fontId="21" fillId="58" borderId="133" applyNumberFormat="0" applyFont="0" applyAlignment="0" applyProtection="0"/>
    <xf numFmtId="0" fontId="109" fillId="0" borderId="129">
      <alignment horizontal="center"/>
    </xf>
    <xf numFmtId="0" fontId="108" fillId="62" borderId="123"/>
    <xf numFmtId="0" fontId="105" fillId="0" borderId="123"/>
    <xf numFmtId="0" fontId="44" fillId="41" borderId="131" applyNumberFormat="0" applyAlignment="0" applyProtection="0"/>
    <xf numFmtId="0" fontId="108" fillId="62" borderId="132"/>
    <xf numFmtId="0" fontId="108" fillId="0" borderId="132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48" fillId="54" borderId="134" applyNumberFormat="0" applyAlignment="0" applyProtection="0"/>
    <xf numFmtId="0" fontId="14" fillId="58" borderId="133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82" fillId="54" borderId="126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8" borderId="156" applyNumberFormat="0" applyFont="0" applyAlignment="0" applyProtection="0"/>
    <xf numFmtId="0" fontId="14" fillId="58" borderId="150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0" fontId="14" fillId="58" borderId="133" applyNumberFormat="0" applyFont="0" applyAlignment="0" applyProtection="0"/>
    <xf numFmtId="0" fontId="21" fillId="58" borderId="150" applyNumberFormat="0" applyFont="0" applyAlignment="0" applyProtection="0"/>
    <xf numFmtId="0" fontId="44" fillId="41" borderId="140" applyNumberFormat="0" applyAlignment="0" applyProtection="0"/>
    <xf numFmtId="0" fontId="48" fillId="54" borderId="144" applyNumberFormat="0" applyAlignment="0" applyProtection="0"/>
    <xf numFmtId="0" fontId="66" fillId="54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2" fillId="54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80" fillId="0" borderId="127" applyNumberFormat="0" applyFill="0" applyAlignment="0" applyProtection="0"/>
    <xf numFmtId="0" fontId="82" fillId="54" borderId="126" applyNumberFormat="0" applyAlignment="0" applyProtection="0"/>
    <xf numFmtId="0" fontId="50" fillId="0" borderId="158" applyNumberFormat="0" applyFill="0" applyAlignment="0" applyProtection="0"/>
    <xf numFmtId="0" fontId="14" fillId="58" borderId="133" applyNumberFormat="0" applyFont="0" applyAlignment="0" applyProtection="0"/>
    <xf numFmtId="0" fontId="109" fillId="0" borderId="129">
      <alignment horizontal="center"/>
    </xf>
    <xf numFmtId="40" fontId="117" fillId="0" borderId="129" applyFont="0" applyFill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50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50" fillId="0" borderId="135" applyNumberFormat="0" applyFill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33" fillId="0" borderId="130">
      <alignment horizontal="left" vertical="center"/>
    </xf>
    <xf numFmtId="0" fontId="14" fillId="58" borderId="164" applyNumberFormat="0" applyFont="0" applyAlignment="0" applyProtection="0"/>
    <xf numFmtId="0" fontId="37" fillId="54" borderId="140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10" fontId="26" fillId="56" borderId="160" applyNumberFormat="0" applyBorder="0" applyAlignment="0" applyProtection="0"/>
    <xf numFmtId="0" fontId="37" fillId="54" borderId="162" applyNumberFormat="0" applyAlignment="0" applyProtection="0"/>
    <xf numFmtId="0" fontId="50" fillId="0" borderId="158" applyNumberFormat="0" applyFill="0" applyAlignment="0" applyProtection="0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78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56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29">
      <alignment horizontal="center"/>
    </xf>
    <xf numFmtId="40" fontId="117" fillId="0" borderId="129" applyFont="0" applyFill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4" fillId="58" borderId="156" applyNumberFormat="0" applyFont="0" applyAlignment="0" applyProtection="0"/>
    <xf numFmtId="40" fontId="117" fillId="0" borderId="129" applyFont="0" applyFill="0" applyBorder="0" applyAlignment="0" applyProtection="0"/>
    <xf numFmtId="0" fontId="44" fillId="41" borderId="154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14" fillId="58" borderId="150" applyNumberFormat="0" applyFont="0" applyAlignment="0" applyProtection="0"/>
    <xf numFmtId="0" fontId="109" fillId="0" borderId="160">
      <alignment horizontal="center"/>
    </xf>
    <xf numFmtId="0" fontId="108" fillId="62" borderId="132"/>
    <xf numFmtId="3" fontId="11" fillId="0" borderId="129" applyNumberFormat="0" applyFont="0" applyFill="0" applyAlignment="0" applyProtection="0">
      <alignment vertical="center"/>
    </xf>
    <xf numFmtId="10" fontId="26" fillId="56" borderId="151" applyNumberFormat="0" applyBorder="0" applyAlignment="0" applyProtection="0"/>
    <xf numFmtId="0" fontId="44" fillId="41" borderId="154" applyNumberFormat="0" applyAlignment="0" applyProtection="0"/>
    <xf numFmtId="0" fontId="37" fillId="54" borderId="131" applyNumberFormat="0" applyAlignment="0" applyProtection="0"/>
    <xf numFmtId="0" fontId="50" fillId="0" borderId="15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14" fillId="58" borderId="182" applyNumberFormat="0" applyFont="0" applyAlignment="0" applyProtection="0"/>
    <xf numFmtId="0" fontId="44" fillId="41" borderId="154" applyNumberFormat="0" applyAlignment="0" applyProtection="0"/>
    <xf numFmtId="0" fontId="14" fillId="58" borderId="156" applyNumberFormat="0" applyFon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8" fillId="54" borderId="157" applyNumberFormat="0" applyAlignment="0" applyProtection="0"/>
    <xf numFmtId="0" fontId="48" fillId="54" borderId="157" applyNumberFormat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14" fillId="58" borderId="150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58" applyNumberFormat="0" applyFill="0" applyAlignment="0" applyProtection="0"/>
    <xf numFmtId="0" fontId="44" fillId="41" borderId="140" applyNumberFormat="0" applyAlignment="0" applyProtection="0"/>
    <xf numFmtId="0" fontId="21" fillId="58" borderId="156" applyNumberFormat="0" applyFont="0" applyAlignment="0" applyProtection="0"/>
    <xf numFmtId="10" fontId="26" fillId="56" borderId="151" applyNumberFormat="0" applyBorder="0" applyAlignment="0" applyProtection="0"/>
    <xf numFmtId="0" fontId="44" fillId="41" borderId="148" applyNumberFormat="0" applyAlignment="0" applyProtection="0"/>
    <xf numFmtId="0" fontId="14" fillId="58" borderId="142" applyNumberFormat="0" applyFont="0" applyAlignment="0" applyProtection="0"/>
    <xf numFmtId="0" fontId="33" fillId="0" borderId="161">
      <alignment horizontal="left" vertical="center"/>
    </xf>
    <xf numFmtId="0" fontId="14" fillId="58" borderId="150" applyNumberFormat="0" applyFont="0" applyAlignment="0" applyProtection="0"/>
    <xf numFmtId="0" fontId="44" fillId="41" borderId="148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05" fillId="0" borderId="155"/>
    <xf numFmtId="0" fontId="44" fillId="41" borderId="154" applyNumberFormat="0" applyAlignment="0" applyProtection="0"/>
    <xf numFmtId="0" fontId="44" fillId="41" borderId="148" applyNumberFormat="0" applyAlignment="0" applyProtection="0"/>
    <xf numFmtId="0" fontId="108" fillId="0" borderId="149"/>
    <xf numFmtId="0" fontId="14" fillId="58" borderId="156" applyNumberFormat="0" applyFont="0" applyAlignment="0" applyProtection="0"/>
    <xf numFmtId="0" fontId="44" fillId="41" borderId="148" applyNumberFormat="0" applyAlignment="0" applyProtection="0"/>
    <xf numFmtId="0" fontId="14" fillId="58" borderId="142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82" fillId="54" borderId="144" applyNumberFormat="0" applyAlignment="0" applyProtection="0"/>
    <xf numFmtId="0" fontId="50" fillId="0" borderId="145" applyNumberFormat="0" applyFill="0" applyAlignment="0" applyProtection="0"/>
    <xf numFmtId="0" fontId="37" fillId="54" borderId="148" applyNumberFormat="0" applyAlignment="0" applyProtection="0"/>
    <xf numFmtId="0" fontId="14" fillId="58" borderId="150" applyNumberFormat="0" applyFont="0" applyAlignment="0" applyProtection="0"/>
    <xf numFmtId="0" fontId="109" fillId="0" borderId="146">
      <alignment horizontal="center"/>
    </xf>
    <xf numFmtId="0" fontId="44" fillId="41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14" fillId="58" borderId="150" applyNumberFormat="0" applyFont="0" applyAlignment="0" applyProtection="0"/>
    <xf numFmtId="0" fontId="21" fillId="58" borderId="150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45" applyNumberFormat="0" applyFill="0" applyAlignment="0" applyProtection="0"/>
    <xf numFmtId="3" fontId="11" fillId="0" borderId="146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0" fontId="48" fillId="54" borderId="144" applyNumberFormat="0" applyAlignment="0" applyProtection="0"/>
    <xf numFmtId="0" fontId="111" fillId="0" borderId="33"/>
    <xf numFmtId="0" fontId="21" fillId="58" borderId="164" applyNumberFormat="0" applyFon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3" fillId="0" borderId="152">
      <alignment horizontal="left" vertical="center"/>
    </xf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21" fillId="58" borderId="16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21" fillId="58" borderId="150" applyNumberFormat="0" applyFont="0" applyAlignment="0" applyProtection="0"/>
    <xf numFmtId="0" fontId="14" fillId="58" borderId="150" applyNumberFormat="0" applyFont="0" applyAlignment="0" applyProtection="0"/>
    <xf numFmtId="0" fontId="14" fillId="58" borderId="164" applyNumberFormat="0" applyFont="0" applyAlignment="0" applyProtection="0"/>
    <xf numFmtId="0" fontId="50" fillId="0" borderId="158" applyNumberFormat="0" applyFill="0" applyAlignment="0" applyProtection="0"/>
    <xf numFmtId="0" fontId="21" fillId="58" borderId="16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37" fillId="54" borderId="148" applyNumberFormat="0" applyAlignment="0" applyProtection="0"/>
    <xf numFmtId="0" fontId="44" fillId="41" borderId="148" applyNumberFormat="0" applyAlignment="0" applyProtection="0"/>
    <xf numFmtId="3" fontId="11" fillId="0" borderId="160" applyNumberFormat="0" applyFont="0" applyFill="0" applyAlignment="0" applyProtection="0">
      <alignment vertical="center"/>
    </xf>
    <xf numFmtId="40" fontId="117" fillId="0" borderId="151" applyFont="0" applyFill="0" applyBorder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37" fillId="54" borderId="154" applyNumberFormat="0" applyAlignment="0" applyProtection="0"/>
    <xf numFmtId="0" fontId="33" fillId="0" borderId="152">
      <alignment horizontal="left" vertical="center"/>
    </xf>
    <xf numFmtId="0" fontId="21" fillId="58" borderId="150" applyNumberFormat="0" applyFont="0" applyAlignment="0" applyProtection="0"/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14" fillId="58" borderId="156" applyNumberFormat="0" applyFont="0" applyAlignment="0" applyProtection="0"/>
    <xf numFmtId="0" fontId="33" fillId="0" borderId="161">
      <alignment horizontal="left" vertical="center"/>
    </xf>
    <xf numFmtId="0" fontId="48" fillId="54" borderId="157" applyNumberFormat="0" applyAlignment="0" applyProtection="0"/>
    <xf numFmtId="0" fontId="48" fillId="54" borderId="157" applyNumberFormat="0" applyAlignment="0" applyProtection="0"/>
    <xf numFmtId="0" fontId="108" fillId="0" borderId="163"/>
    <xf numFmtId="0" fontId="66" fillId="54" borderId="154" applyNumberFormat="0" applyAlignment="0" applyProtection="0"/>
    <xf numFmtId="0" fontId="50" fillId="0" borderId="158" applyNumberFormat="0" applyFill="0" applyAlignment="0" applyProtection="0"/>
    <xf numFmtId="0" fontId="33" fillId="0" borderId="161">
      <alignment horizontal="left" vertical="center"/>
    </xf>
    <xf numFmtId="0" fontId="82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0" fontId="44" fillId="41" borderId="154" applyNumberFormat="0" applyAlignment="0" applyProtection="0"/>
    <xf numFmtId="0" fontId="44" fillId="41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57" applyNumberFormat="0" applyAlignment="0" applyProtection="0"/>
    <xf numFmtId="0" fontId="48" fillId="54" borderId="157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37" fillId="54" borderId="162" applyNumberFormat="0" applyAlignment="0" applyProtection="0"/>
    <xf numFmtId="0" fontId="37" fillId="54" borderId="15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221" fontId="11" fillId="0" borderId="137" applyFont="0" applyBorder="0" applyAlignment="0">
      <alignment horizontal="center" vertical="center"/>
    </xf>
    <xf numFmtId="3" fontId="11" fillId="0" borderId="160" applyNumberFormat="0" applyFont="0" applyFill="0" applyAlignment="0" applyProtection="0">
      <alignment vertical="center"/>
    </xf>
    <xf numFmtId="0" fontId="111" fillId="0" borderId="33"/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4" fillId="58" borderId="150" applyNumberFormat="0" applyFont="0" applyAlignment="0" applyProtection="0"/>
    <xf numFmtId="0" fontId="37" fillId="54" borderId="154" applyNumberFormat="0" applyAlignment="0" applyProtection="0"/>
    <xf numFmtId="0" fontId="78" fillId="41" borderId="162" applyNumberFormat="0" applyAlignment="0" applyProtection="0"/>
    <xf numFmtId="0" fontId="37" fillId="54" borderId="154" applyNumberFormat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50" fillId="0" borderId="145" applyNumberFormat="0" applyFill="0" applyAlignment="0" applyProtection="0"/>
    <xf numFmtId="0" fontId="44" fillId="41" borderId="154" applyNumberFormat="0" applyAlignment="0" applyProtection="0"/>
    <xf numFmtId="0" fontId="48" fillId="54" borderId="157" applyNumberFormat="0" applyAlignment="0" applyProtection="0"/>
    <xf numFmtId="0" fontId="48" fillId="54" borderId="144" applyNumberFormat="0" applyAlignment="0" applyProtection="0"/>
    <xf numFmtId="0" fontId="37" fillId="54" borderId="148" applyNumberFormat="0" applyAlignment="0" applyProtection="0"/>
    <xf numFmtId="0" fontId="44" fillId="41" borderId="148" applyNumberFormat="0" applyAlignment="0" applyProtection="0"/>
    <xf numFmtId="0" fontId="44" fillId="41" borderId="148" applyNumberFormat="0" applyAlignment="0" applyProtection="0"/>
    <xf numFmtId="0" fontId="80" fillId="0" borderId="118" applyNumberFormat="0" applyFill="0" applyAlignment="0" applyProtection="0"/>
    <xf numFmtId="0" fontId="37" fillId="54" borderId="154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40" applyNumberFormat="0" applyAlignment="0" applyProtection="0"/>
    <xf numFmtId="0" fontId="48" fillId="54" borderId="157" applyNumberFormat="0" applyAlignment="0" applyProtection="0"/>
    <xf numFmtId="0" fontId="111" fillId="0" borderId="33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10" fontId="26" fillId="56" borderId="146" applyNumberFormat="0" applyBorder="0" applyAlignment="0" applyProtection="0"/>
    <xf numFmtId="0" fontId="108" fillId="0" borderId="149"/>
    <xf numFmtId="0" fontId="105" fillId="0" borderId="149"/>
    <xf numFmtId="0" fontId="37" fillId="54" borderId="154" applyNumberFormat="0" applyAlignment="0" applyProtection="0"/>
    <xf numFmtId="0" fontId="44" fillId="41" borderId="131" applyNumberFormat="0" applyAlignment="0" applyProtection="0"/>
    <xf numFmtId="0" fontId="37" fillId="54" borderId="154" applyNumberFormat="0" applyAlignment="0" applyProtection="0"/>
    <xf numFmtId="0" fontId="48" fillId="54" borderId="157" applyNumberFormat="0" applyAlignment="0" applyProtection="0"/>
    <xf numFmtId="0" fontId="33" fillId="0" borderId="161">
      <alignment horizontal="left" vertical="center"/>
    </xf>
    <xf numFmtId="0" fontId="126" fillId="0" borderId="22"/>
    <xf numFmtId="0" fontId="48" fillId="54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8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40" applyNumberFormat="0" applyAlignment="0" applyProtection="0"/>
    <xf numFmtId="0" fontId="44" fillId="41" borderId="140" applyNumberFormat="0" applyAlignment="0" applyProtection="0"/>
    <xf numFmtId="0" fontId="48" fillId="54" borderId="157" applyNumberFormat="0" applyAlignment="0" applyProtection="0"/>
    <xf numFmtId="0" fontId="14" fillId="58" borderId="156" applyNumberFormat="0" applyFont="0" applyAlignment="0" applyProtection="0"/>
    <xf numFmtId="190" fontId="113" fillId="0" borderId="136" applyFont="0" applyBorder="0" applyAlignment="0">
      <alignment horizontal="center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54" applyNumberFormat="0" applyAlignment="0" applyProtection="0"/>
    <xf numFmtId="0" fontId="14" fillId="58" borderId="115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29" applyNumberFormat="0" applyBorder="0" applyAlignment="0" applyProtection="0"/>
    <xf numFmtId="0" fontId="33" fillId="0" borderId="130">
      <alignment horizontal="left" vertical="center"/>
    </xf>
    <xf numFmtId="0" fontId="14" fillId="58" borderId="124" applyNumberFormat="0" applyFont="0" applyAlignment="0" applyProtection="0"/>
    <xf numFmtId="0" fontId="14" fillId="58" borderId="133" applyNumberFormat="0" applyFont="0" applyAlignment="0" applyProtection="0"/>
    <xf numFmtId="0" fontId="111" fillId="0" borderId="33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09" fillId="0" borderId="129">
      <alignment horizontal="center"/>
    </xf>
    <xf numFmtId="0" fontId="14" fillId="58" borderId="133" applyNumberFormat="0" applyFont="0" applyAlignment="0" applyProtection="0"/>
    <xf numFmtId="0" fontId="111" fillId="0" borderId="33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37" fillId="54" borderId="131" applyNumberFormat="0" applyAlignment="0" applyProtection="0"/>
    <xf numFmtId="0" fontId="44" fillId="41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0" fontId="48" fillId="54" borderId="157" applyNumberFormat="0" applyAlignment="0" applyProtection="0"/>
    <xf numFmtId="0" fontId="44" fillId="41" borderId="122" applyNumberFormat="0" applyAlignment="0" applyProtection="0"/>
    <xf numFmtId="0" fontId="37" fillId="54" borderId="122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54" applyNumberFormat="0" applyAlignment="0" applyProtection="0"/>
    <xf numFmtId="0" fontId="44" fillId="41" borderId="140" applyNumberFormat="0" applyAlignment="0" applyProtection="0"/>
    <xf numFmtId="0" fontId="37" fillId="54" borderId="180" applyNumberForma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221" fontId="11" fillId="0" borderId="119" applyFont="0" applyBorder="0" applyAlignment="0">
      <alignment horizontal="center" vertical="center"/>
    </xf>
    <xf numFmtId="0" fontId="37" fillId="54" borderId="162" applyNumberFormat="0" applyAlignment="0" applyProtection="0"/>
    <xf numFmtId="0" fontId="44" fillId="41" borderId="131" applyNumberFormat="0" applyAlignment="0" applyProtection="0"/>
    <xf numFmtId="190" fontId="113" fillId="0" borderId="116" applyFont="0" applyBorder="0" applyAlignment="0">
      <alignment horizontal="center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48" fillId="54" borderId="134" applyNumberFormat="0" applyAlignment="0" applyProtection="0"/>
    <xf numFmtId="0" fontId="37" fillId="54" borderId="154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57" applyNumberFormat="0" applyAlignment="0" applyProtection="0"/>
    <xf numFmtId="0" fontId="14" fillId="58" borderId="164" applyNumberFormat="0" applyFont="0" applyAlignment="0" applyProtection="0"/>
    <xf numFmtId="0" fontId="78" fillId="41" borderId="154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7" fillId="54" borderId="140" applyNumberFormat="0" applyAlignment="0" applyProtection="0"/>
    <xf numFmtId="0" fontId="33" fillId="0" borderId="139">
      <alignment horizontal="left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3" fontId="11" fillId="0" borderId="138" applyNumberFormat="0" applyFont="0" applyFill="0" applyAlignment="0" applyProtection="0">
      <alignment vertical="center"/>
    </xf>
    <xf numFmtId="0" fontId="82" fillId="54" borderId="134" applyNumberFormat="0" applyAlignment="0" applyProtection="0"/>
    <xf numFmtId="0" fontId="14" fillId="58" borderId="133" applyNumberFormat="0" applyFont="0" applyAlignment="0" applyProtection="0"/>
    <xf numFmtId="0" fontId="37" fillId="54" borderId="140" applyNumberFormat="0" applyAlignment="0" applyProtection="0"/>
    <xf numFmtId="0" fontId="50" fillId="0" borderId="158" applyNumberFormat="0" applyFill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21" fillId="58" borderId="133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8" borderId="124" applyNumberFormat="0" applyFont="0" applyAlignment="0" applyProtection="0"/>
    <xf numFmtId="0" fontId="50" fillId="0" borderId="127" applyNumberFormat="0" applyFill="0" applyAlignment="0" applyProtection="0"/>
    <xf numFmtId="0" fontId="44" fillId="41" borderId="154" applyNumberFormat="0" applyAlignment="0" applyProtection="0"/>
    <xf numFmtId="0" fontId="14" fillId="58" borderId="164" applyNumberFormat="0" applyFont="0" applyAlignment="0" applyProtection="0"/>
    <xf numFmtId="0" fontId="48" fillId="54" borderId="157" applyNumberFormat="0" applyAlignment="0" applyProtection="0"/>
    <xf numFmtId="0" fontId="66" fillId="54" borderId="12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40" applyNumberFormat="0" applyAlignment="0" applyProtection="0"/>
    <xf numFmtId="0" fontId="80" fillId="0" borderId="135" applyNumberFormat="0" applyFill="0" applyAlignment="0" applyProtection="0"/>
    <xf numFmtId="0" fontId="44" fillId="41" borderId="154" applyNumberFormat="0" applyAlignment="0" applyProtection="0"/>
    <xf numFmtId="0" fontId="48" fillId="54" borderId="157" applyNumberFormat="0" applyAlignment="0" applyProtection="0"/>
    <xf numFmtId="0" fontId="66" fillId="54" borderId="154" applyNumberFormat="0" applyAlignment="0" applyProtection="0"/>
    <xf numFmtId="0" fontId="37" fillId="54" borderId="154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37" fillId="54" borderId="131" applyNumberFormat="0" applyAlignment="0" applyProtection="0"/>
    <xf numFmtId="10" fontId="26" fillId="56" borderId="160" applyNumberFormat="0" applyBorder="0" applyAlignment="0" applyProtection="0"/>
    <xf numFmtId="0" fontId="14" fillId="58" borderId="156" applyNumberFormat="0" applyFont="0" applyAlignment="0" applyProtection="0"/>
    <xf numFmtId="40" fontId="117" fillId="0" borderId="169" applyFont="0" applyFill="0" applyBorder="0" applyAlignment="0" applyProtection="0"/>
    <xf numFmtId="221" fontId="11" fillId="0" borderId="119" applyFont="0" applyBorder="0" applyAlignment="0">
      <alignment horizontal="center" vertical="center"/>
    </xf>
    <xf numFmtId="0" fontId="14" fillId="58" borderId="150" applyNumberFormat="0" applyFont="0" applyAlignment="0" applyProtection="0"/>
    <xf numFmtId="0" fontId="50" fillId="0" borderId="168" applyNumberFormat="0" applyFill="0" applyAlignment="0" applyProtection="0"/>
    <xf numFmtId="0" fontId="44" fillId="41" borderId="148" applyNumberFormat="0" applyAlignment="0" applyProtection="0"/>
    <xf numFmtId="0" fontId="37" fillId="54" borderId="172" applyNumberFormat="0" applyAlignment="0" applyProtection="0"/>
    <xf numFmtId="0" fontId="37" fillId="54" borderId="122" applyNumberFormat="0" applyAlignment="0" applyProtection="0"/>
    <xf numFmtId="0" fontId="44" fillId="41" borderId="122" applyNumberFormat="0" applyAlignment="0" applyProtection="0"/>
    <xf numFmtId="0" fontId="37" fillId="54" borderId="162" applyNumberFormat="0" applyAlignment="0" applyProtection="0"/>
    <xf numFmtId="190" fontId="113" fillId="0" borderId="159" applyFont="0" applyBorder="0" applyAlignment="0">
      <alignment horizontal="center" vertical="center"/>
    </xf>
    <xf numFmtId="0" fontId="44" fillId="41" borderId="154" applyNumberFormat="0" applyAlignment="0" applyProtection="0"/>
    <xf numFmtId="0" fontId="33" fillId="0" borderId="139">
      <alignment horizontal="left" vertical="center"/>
    </xf>
    <xf numFmtId="0" fontId="44" fillId="41" borderId="122" applyNumberFormat="0" applyAlignment="0" applyProtection="0"/>
    <xf numFmtId="0" fontId="48" fillId="54" borderId="134" applyNumberFormat="0" applyAlignment="0" applyProtection="0"/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21" fillId="58" borderId="124" applyNumberFormat="0" applyFon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8" fillId="54" borderId="134" applyNumberFormat="0" applyAlignment="0" applyProtection="0"/>
    <xf numFmtId="221" fontId="11" fillId="0" borderId="119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82" fillId="54" borderId="117" applyNumberFormat="0" applyAlignment="0" applyProtection="0"/>
    <xf numFmtId="0" fontId="80" fillId="0" borderId="118" applyNumberFormat="0" applyFill="0" applyAlignment="0" applyProtection="0"/>
    <xf numFmtId="190" fontId="113" fillId="0" borderId="159" applyFont="0" applyBorder="0" applyAlignment="0">
      <alignment horizontal="center" vertical="center"/>
    </xf>
    <xf numFmtId="0" fontId="48" fillId="54" borderId="134" applyNumberFormat="0" applyAlignment="0" applyProtection="0"/>
    <xf numFmtId="0" fontId="44" fillId="41" borderId="131" applyNumberFormat="0" applyAlignment="0" applyProtection="0"/>
    <xf numFmtId="0" fontId="21" fillId="58" borderId="124" applyNumberFormat="0" applyFont="0" applyAlignment="0" applyProtection="0"/>
    <xf numFmtId="0" fontId="50" fillId="0" borderId="158" applyNumberFormat="0" applyFill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37" fillId="54" borderId="140" applyNumberFormat="0" applyAlignment="0" applyProtection="0"/>
    <xf numFmtId="0" fontId="14" fillId="58" borderId="156" applyNumberFormat="0" applyFont="0" applyAlignment="0" applyProtection="0"/>
    <xf numFmtId="40" fontId="117" fillId="0" borderId="160" applyFont="0" applyFill="0" applyBorder="0" applyAlignment="0" applyProtection="0"/>
    <xf numFmtId="0" fontId="50" fillId="0" borderId="145" applyNumberFormat="0" applyFill="0" applyAlignment="0" applyProtection="0"/>
    <xf numFmtId="40" fontId="117" fillId="0" borderId="146" applyFont="0" applyFill="0" applyBorder="0" applyAlignment="0" applyProtection="0"/>
    <xf numFmtId="0" fontId="37" fillId="54" borderId="131" applyNumberFormat="0" applyAlignment="0" applyProtection="0"/>
    <xf numFmtId="0" fontId="21" fillId="58" borderId="150" applyNumberFormat="0" applyFon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4" borderId="154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48" fillId="54" borderId="157" applyNumberFormat="0" applyAlignment="0" applyProtection="0"/>
    <xf numFmtId="0" fontId="14" fillId="58" borderId="150" applyNumberFormat="0" applyFont="0" applyAlignment="0" applyProtection="0"/>
    <xf numFmtId="0" fontId="44" fillId="41" borderId="140" applyNumberFormat="0" applyAlignment="0" applyProtection="0"/>
    <xf numFmtId="0" fontId="50" fillId="0" borderId="135" applyNumberFormat="0" applyFill="0" applyAlignment="0" applyProtection="0"/>
    <xf numFmtId="0" fontId="14" fillId="58" borderId="124" applyNumberFormat="0" applyFont="0" applyAlignment="0" applyProtection="0"/>
    <xf numFmtId="0" fontId="21" fillId="58" borderId="156" applyNumberFormat="0" applyFont="0" applyAlignment="0" applyProtection="0"/>
    <xf numFmtId="0" fontId="37" fillId="54" borderId="131" applyNumberFormat="0" applyAlignment="0" applyProtection="0"/>
    <xf numFmtId="0" fontId="44" fillId="41" borderId="140" applyNumberFormat="0" applyAlignment="0" applyProtection="0"/>
    <xf numFmtId="0" fontId="37" fillId="54" borderId="154" applyNumberFormat="0" applyAlignment="0" applyProtection="0"/>
    <xf numFmtId="0" fontId="21" fillId="58" borderId="164" applyNumberFormat="0" applyFont="0" applyAlignment="0" applyProtection="0"/>
    <xf numFmtId="221" fontId="11" fillId="0" borderId="153" applyFont="0" applyBorder="0" applyAlignment="0">
      <alignment horizontal="center" vertical="center"/>
    </xf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90" fontId="113" fillId="0" borderId="116" applyFont="0" applyBorder="0" applyAlignment="0">
      <alignment horizontal="center" vertical="center"/>
    </xf>
    <xf numFmtId="0" fontId="108" fillId="62" borderId="163"/>
    <xf numFmtId="0" fontId="44" fillId="41" borderId="162" applyNumberFormat="0" applyAlignment="0" applyProtection="0"/>
    <xf numFmtId="0" fontId="48" fillId="54" borderId="134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8" fillId="54" borderId="134" applyNumberFormat="0" applyAlignment="0" applyProtection="0"/>
    <xf numFmtId="0" fontId="48" fillId="54" borderId="13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4" fillId="58" borderId="156" applyNumberFormat="0" applyFon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54" applyNumberFormat="0" applyAlignment="0" applyProtection="0"/>
    <xf numFmtId="10" fontId="26" fillId="56" borderId="146" applyNumberFormat="0" applyBorder="0" applyAlignment="0" applyProtection="0"/>
    <xf numFmtId="0" fontId="44" fillId="41" borderId="148" applyNumberFormat="0" applyAlignment="0" applyProtection="0"/>
    <xf numFmtId="0" fontId="37" fillId="54" borderId="148" applyNumberFormat="0" applyAlignment="0" applyProtection="0"/>
    <xf numFmtId="0" fontId="44" fillId="41" borderId="148" applyNumberForma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37" fillId="54" borderId="148" applyNumberFormat="0" applyAlignment="0" applyProtection="0"/>
    <xf numFmtId="0" fontId="44" fillId="41" borderId="148" applyNumberFormat="0" applyAlignment="0" applyProtection="0"/>
    <xf numFmtId="0" fontId="78" fillId="41" borderId="131" applyNumberFormat="0" applyAlignment="0" applyProtection="0"/>
    <xf numFmtId="0" fontId="14" fillId="58" borderId="142" applyNumberFormat="0" applyFont="0" applyAlignment="0" applyProtection="0"/>
    <xf numFmtId="0" fontId="37" fillId="54" borderId="154" applyNumberFormat="0" applyAlignment="0" applyProtection="0"/>
    <xf numFmtId="0" fontId="111" fillId="0" borderId="33"/>
    <xf numFmtId="0" fontId="108" fillId="0" borderId="141"/>
    <xf numFmtId="0" fontId="48" fillId="54" borderId="157" applyNumberFormat="0" applyAlignment="0" applyProtection="0"/>
    <xf numFmtId="0" fontId="44" fillId="41" borderId="131" applyNumberFormat="0" applyAlignment="0" applyProtection="0"/>
    <xf numFmtId="0" fontId="48" fillId="54" borderId="14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190" fontId="113" fillId="0" borderId="136" applyFont="0" applyBorder="0" applyAlignment="0">
      <alignment horizontal="center" vertical="center"/>
    </xf>
    <xf numFmtId="3" fontId="11" fillId="0" borderId="151" applyNumberFormat="0" applyFont="0" applyFill="0" applyAlignment="0" applyProtection="0">
      <alignment vertical="center"/>
    </xf>
    <xf numFmtId="190" fontId="113" fillId="0" borderId="165" applyFont="0" applyBorder="0" applyAlignment="0">
      <alignment horizontal="center"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17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108" fillId="62" borderId="155"/>
    <xf numFmtId="0" fontId="108" fillId="0" borderId="155"/>
    <xf numFmtId="3" fontId="11" fillId="0" borderId="160" applyNumberFormat="0" applyFont="0" applyFill="0" applyAlignment="0" applyProtection="0">
      <alignment vertical="center"/>
    </xf>
    <xf numFmtId="0" fontId="37" fillId="54" borderId="140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48" fillId="54" borderId="157" applyNumberFormat="0" applyAlignment="0" applyProtection="0"/>
    <xf numFmtId="0" fontId="21" fillId="58" borderId="150" applyNumberFormat="0" applyFon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37" fillId="54" borderId="162" applyNumberFormat="0" applyAlignment="0" applyProtection="0"/>
    <xf numFmtId="0" fontId="14" fillId="58" borderId="156" applyNumberFormat="0" applyFon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37" fillId="54" borderId="154" applyNumberFormat="0" applyAlignment="0" applyProtection="0"/>
    <xf numFmtId="0" fontId="44" fillId="41" borderId="154" applyNumberFormat="0" applyAlignment="0" applyProtection="0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44" fillId="41" borderId="154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57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109" fillId="0" borderId="151">
      <alignment horizontal="center"/>
    </xf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21" fillId="58" borderId="133" applyNumberFormat="0" applyFont="0" applyAlignment="0" applyProtection="0"/>
    <xf numFmtId="0" fontId="44" fillId="41" borderId="154" applyNumberFormat="0" applyAlignment="0" applyProtection="0"/>
    <xf numFmtId="0" fontId="21" fillId="58" borderId="16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0" fontId="82" fillId="54" borderId="157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10" fontId="26" fillId="56" borderId="138" applyNumberFormat="0" applyBorder="0" applyAlignment="0" applyProtection="0"/>
    <xf numFmtId="0" fontId="14" fillId="58" borderId="133" applyNumberFormat="0" applyFont="0" applyAlignment="0" applyProtection="0"/>
    <xf numFmtId="0" fontId="37" fillId="54" borderId="140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108" fillId="0" borderId="163"/>
    <xf numFmtId="0" fontId="37" fillId="54" borderId="148" applyNumberFormat="0" applyAlignment="0" applyProtection="0"/>
    <xf numFmtId="0" fontId="44" fillId="41" borderId="140" applyNumberFormat="0" applyAlignment="0" applyProtection="0"/>
    <xf numFmtId="0" fontId="66" fillId="54" borderId="140" applyNumberForma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57" applyNumberFormat="0" applyAlignment="0" applyProtection="0"/>
    <xf numFmtId="0" fontId="33" fillId="0" borderId="130">
      <alignment horizontal="left" vertical="center"/>
    </xf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6" borderId="12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42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14" fillId="58" borderId="142" applyNumberFormat="0" applyFon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80" fillId="0" borderId="135" applyNumberFormat="0" applyFill="0" applyAlignment="0" applyProtection="0"/>
    <xf numFmtId="0" fontId="37" fillId="54" borderId="140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4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44" fillId="41" borderId="162" applyNumberFormat="0" applyAlignment="0" applyProtection="0"/>
    <xf numFmtId="0" fontId="14" fillId="58" borderId="150" applyNumberFormat="0" applyFont="0" applyAlignment="0" applyProtection="0"/>
    <xf numFmtId="0" fontId="48" fillId="54" borderId="157" applyNumberFormat="0" applyAlignment="0" applyProtection="0"/>
    <xf numFmtId="0" fontId="33" fillId="0" borderId="152">
      <alignment horizontal="left" vertical="center"/>
    </xf>
    <xf numFmtId="10" fontId="26" fillId="56" borderId="151" applyNumberFormat="0" applyBorder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40" applyNumberFormat="0" applyAlignment="0" applyProtection="0"/>
    <xf numFmtId="0" fontId="37" fillId="54" borderId="140" applyNumberFormat="0" applyAlignment="0" applyProtection="0"/>
    <xf numFmtId="0" fontId="108" fillId="62" borderId="141"/>
    <xf numFmtId="0" fontId="105" fillId="0" borderId="132"/>
    <xf numFmtId="190" fontId="113" fillId="0" borderId="136" applyFont="0" applyBorder="0" applyAlignment="0">
      <alignment horizontal="center" vertical="center"/>
    </xf>
    <xf numFmtId="0" fontId="37" fillId="54" borderId="140" applyNumberFormat="0" applyAlignment="0" applyProtection="0"/>
    <xf numFmtId="0" fontId="48" fillId="54" borderId="15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221" fontId="11" fillId="0" borderId="137" applyFont="0" applyBorder="0" applyAlignment="0">
      <alignment horizontal="center" vertical="center"/>
    </xf>
    <xf numFmtId="0" fontId="14" fillId="58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40" applyNumberFormat="0" applyAlignment="0" applyProtection="0"/>
    <xf numFmtId="0" fontId="14" fillId="58" borderId="142" applyNumberFormat="0" applyFon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8" fillId="54" borderId="134" applyNumberFormat="0" applyAlignment="0" applyProtection="0"/>
    <xf numFmtId="0" fontId="44" fillId="41" borderId="154" applyNumberFormat="0" applyAlignment="0" applyProtection="0"/>
    <xf numFmtId="0" fontId="44" fillId="41" borderId="140" applyNumberFormat="0" applyAlignment="0" applyProtection="0"/>
    <xf numFmtId="0" fontId="33" fillId="0" borderId="139">
      <alignment horizontal="left" vertical="center"/>
    </xf>
    <xf numFmtId="0" fontId="37" fillId="54" borderId="140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57" applyNumberFormat="0" applyAlignment="0" applyProtection="0"/>
    <xf numFmtId="221" fontId="11" fillId="0" borderId="153" applyFont="0" applyBorder="0" applyAlignment="0">
      <alignment horizontal="center" vertical="center"/>
    </xf>
    <xf numFmtId="0" fontId="37" fillId="54" borderId="131" applyNumberFormat="0" applyAlignment="0" applyProtection="0"/>
    <xf numFmtId="0" fontId="37" fillId="54" borderId="162" applyNumberFormat="0" applyAlignment="0" applyProtection="0"/>
    <xf numFmtId="0" fontId="111" fillId="0" borderId="33"/>
    <xf numFmtId="0" fontId="37" fillId="54" borderId="140" applyNumberFormat="0" applyAlignment="0" applyProtection="0"/>
    <xf numFmtId="0" fontId="44" fillId="41" borderId="140" applyNumberFormat="0" applyAlignment="0" applyProtection="0"/>
    <xf numFmtId="0" fontId="44" fillId="41" borderId="140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21" fillId="58" borderId="150" applyNumberFormat="0" applyFont="0" applyAlignment="0" applyProtection="0"/>
    <xf numFmtId="0" fontId="44" fillId="41" borderId="154" applyNumberFormat="0" applyAlignment="0" applyProtection="0"/>
    <xf numFmtId="0" fontId="44" fillId="41" borderId="148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8" borderId="150" applyNumberFormat="0" applyFont="0" applyAlignment="0" applyProtection="0"/>
    <xf numFmtId="0" fontId="108" fillId="62" borderId="149"/>
    <xf numFmtId="0" fontId="14" fillId="58" borderId="164" applyNumberFormat="0" applyFont="0" applyAlignment="0" applyProtection="0"/>
    <xf numFmtId="0" fontId="108" fillId="62" borderId="123"/>
    <xf numFmtId="0" fontId="14" fillId="58" borderId="150" applyNumberFormat="0" applyFont="0" applyAlignment="0" applyProtection="0"/>
    <xf numFmtId="0" fontId="14" fillId="58" borderId="150" applyNumberFormat="0" applyFont="0" applyAlignment="0" applyProtection="0"/>
    <xf numFmtId="0" fontId="78" fillId="41" borderId="122" applyNumberFormat="0" applyAlignment="0" applyProtection="0"/>
    <xf numFmtId="0" fontId="14" fillId="58" borderId="124" applyNumberFormat="0" applyFont="0" applyAlignment="0" applyProtection="0"/>
    <xf numFmtId="0" fontId="14" fillId="58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58" applyNumberFormat="0" applyFill="0" applyAlignment="0" applyProtection="0"/>
    <xf numFmtId="0" fontId="33" fillId="0" borderId="147">
      <alignment horizontal="left" vertical="center"/>
    </xf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33" applyNumberFormat="0" applyFont="0" applyAlignment="0" applyProtection="0"/>
    <xf numFmtId="0" fontId="80" fillId="0" borderId="127" applyNumberFormat="0" applyFill="0" applyAlignment="0" applyProtection="0"/>
    <xf numFmtId="0" fontId="44" fillId="41" borderId="131" applyNumberForma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8" borderId="124" applyNumberFormat="0" applyFont="0" applyAlignment="0" applyProtection="0"/>
    <xf numFmtId="0" fontId="105" fillId="0" borderId="123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14" fillId="58" borderId="133" applyNumberFormat="0" applyFont="0" applyAlignment="0" applyProtection="0"/>
    <xf numFmtId="0" fontId="48" fillId="54" borderId="157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108" fillId="0" borderId="132"/>
    <xf numFmtId="3" fontId="11" fillId="0" borderId="129" applyNumberFormat="0" applyFont="0" applyFill="0" applyAlignment="0" applyProtection="0">
      <alignment vertical="center"/>
    </xf>
    <xf numFmtId="0" fontId="109" fillId="0" borderId="151">
      <alignment horizontal="center"/>
    </xf>
    <xf numFmtId="0" fontId="37" fillId="54" borderId="148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21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21" fillId="58" borderId="12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10" fontId="26" fillId="56" borderId="160" applyNumberFormat="0" applyBorder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29" applyFont="0" applyFill="0" applyBorder="0" applyAlignment="0" applyProtection="0"/>
    <xf numFmtId="0" fontId="82" fillId="54" borderId="126" applyNumberFormat="0" applyAlignment="0" applyProtection="0"/>
    <xf numFmtId="0" fontId="80" fillId="0" borderId="127" applyNumberFormat="0" applyFill="0" applyAlignment="0" applyProtection="0"/>
    <xf numFmtId="0" fontId="37" fillId="54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2" fillId="54" borderId="126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10" fontId="26" fillId="56" borderId="129" applyNumberFormat="0" applyBorder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66" fillId="54" borderId="12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08" fillId="0" borderId="132"/>
    <xf numFmtId="0" fontId="50" fillId="0" borderId="135" applyNumberFormat="0" applyFill="0" applyAlignment="0" applyProtection="0"/>
    <xf numFmtId="0" fontId="82" fillId="54" borderId="134" applyNumberFormat="0" applyAlignment="0" applyProtection="0"/>
    <xf numFmtId="0" fontId="14" fillId="58" borderId="150" applyNumberFormat="0" applyFont="0" applyAlignment="0" applyProtection="0"/>
    <xf numFmtId="0" fontId="44" fillId="41" borderId="162" applyNumberFormat="0" applyAlignment="0" applyProtection="0"/>
    <xf numFmtId="0" fontId="14" fillId="58" borderId="156" applyNumberFormat="0" applyFont="0" applyAlignment="0" applyProtection="0"/>
    <xf numFmtId="0" fontId="37" fillId="54" borderId="131" applyNumberFormat="0" applyAlignment="0" applyProtection="0"/>
    <xf numFmtId="0" fontId="48" fillId="54" borderId="15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48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78" fillId="41" borderId="122" applyNumberFormat="0" applyAlignment="0" applyProtection="0"/>
    <xf numFmtId="0" fontId="80" fillId="0" borderId="127" applyNumberFormat="0" applyFill="0" applyAlignment="0" applyProtection="0"/>
    <xf numFmtId="0" fontId="14" fillId="58" borderId="124" applyNumberFormat="0" applyFont="0" applyAlignment="0" applyProtection="0"/>
    <xf numFmtId="0" fontId="82" fillId="54" borderId="126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57" applyNumberFormat="0" applyAlignment="0" applyProtection="0"/>
    <xf numFmtId="0" fontId="37" fillId="54" borderId="140" applyNumberFormat="0" applyAlignment="0" applyProtection="0"/>
    <xf numFmtId="0" fontId="44" fillId="41" borderId="131" applyNumberFormat="0" applyAlignment="0" applyProtection="0"/>
    <xf numFmtId="0" fontId="108" fillId="0" borderId="132"/>
    <xf numFmtId="0" fontId="108" fillId="62" borderId="132"/>
    <xf numFmtId="10" fontId="26" fillId="56" borderId="129" applyNumberFormat="0" applyBorder="0" applyAlignment="0" applyProtection="0"/>
    <xf numFmtId="0" fontId="105" fillId="0" borderId="123"/>
    <xf numFmtId="0" fontId="105" fillId="0" borderId="123"/>
    <xf numFmtId="0" fontId="108" fillId="0" borderId="123"/>
    <xf numFmtId="0" fontId="108" fillId="62" borderId="12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190" fontId="113" fillId="0" borderId="125" applyFont="0" applyBorder="0" applyAlignment="0">
      <alignment horizontal="center" vertical="center"/>
    </xf>
    <xf numFmtId="0" fontId="44" fillId="41" borderId="131" applyNumberFormat="0" applyAlignment="0" applyProtection="0"/>
    <xf numFmtId="221" fontId="11" fillId="0" borderId="128" applyFont="0" applyBorder="0" applyAlignment="0">
      <alignment horizontal="center" vertical="center"/>
    </xf>
    <xf numFmtId="0" fontId="37" fillId="54" borderId="131" applyNumberFormat="0" applyAlignment="0" applyProtection="0"/>
    <xf numFmtId="0" fontId="37" fillId="54" borderId="154" applyNumberFormat="0" applyAlignment="0" applyProtection="0"/>
    <xf numFmtId="0" fontId="44" fillId="41" borderId="162" applyNumberFormat="0" applyAlignment="0" applyProtection="0"/>
    <xf numFmtId="0" fontId="109" fillId="0" borderId="129">
      <alignment horizontal="center"/>
    </xf>
    <xf numFmtId="0" fontId="44" fillId="41" borderId="154" applyNumberFormat="0" applyAlignment="0" applyProtection="0"/>
    <xf numFmtId="0" fontId="37" fillId="54" borderId="148" applyNumberFormat="0" applyAlignment="0" applyProtection="0"/>
    <xf numFmtId="0" fontId="14" fillId="58" borderId="142" applyNumberFormat="0" applyFont="0" applyAlignment="0" applyProtection="0"/>
    <xf numFmtId="0" fontId="14" fillId="58" borderId="142" applyNumberFormat="0" applyFont="0" applyAlignment="0" applyProtection="0"/>
    <xf numFmtId="0" fontId="33" fillId="0" borderId="147">
      <alignment horizontal="left" vertical="center"/>
    </xf>
    <xf numFmtId="0" fontId="14" fillId="58" borderId="124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40" applyNumberFormat="0" applyAlignment="0" applyProtection="0"/>
    <xf numFmtId="0" fontId="50" fillId="0" borderId="158" applyNumberFormat="0" applyFill="0" applyAlignment="0" applyProtection="0"/>
    <xf numFmtId="0" fontId="37" fillId="54" borderId="140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90" fontId="113" fillId="0" borderId="125" applyFont="0" applyBorder="0" applyAlignment="0">
      <alignment horizontal="center" vertical="center"/>
    </xf>
    <xf numFmtId="0" fontId="37" fillId="54" borderId="154" applyNumberFormat="0" applyAlignment="0" applyProtection="0"/>
    <xf numFmtId="0" fontId="44" fillId="41" borderId="154" applyNumberFormat="0" applyAlignment="0" applyProtection="0"/>
    <xf numFmtId="0" fontId="50" fillId="0" borderId="127" applyNumberFormat="0" applyFill="0" applyAlignment="0" applyProtection="0"/>
    <xf numFmtId="0" fontId="37" fillId="54" borderId="154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9" fillId="0" borderId="129">
      <alignment horizontal="center"/>
    </xf>
    <xf numFmtId="0" fontId="44" fillId="41" borderId="162" applyNumberFormat="0" applyAlignment="0" applyProtection="0"/>
    <xf numFmtId="0" fontId="37" fillId="54" borderId="131" applyNumberFormat="0" applyAlignment="0" applyProtection="0"/>
    <xf numFmtId="0" fontId="14" fillId="58" borderId="156" applyNumberFormat="0" applyFont="0" applyAlignment="0" applyProtection="0"/>
    <xf numFmtId="0" fontId="37" fillId="54" borderId="16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37" fillId="54" borderId="122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30">
      <alignment horizontal="left"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32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48" applyNumberFormat="0" applyAlignment="0" applyProtection="0"/>
    <xf numFmtId="0" fontId="14" fillId="58" borderId="133" applyNumberFormat="0" applyFont="0" applyAlignment="0" applyProtection="0"/>
    <xf numFmtId="0" fontId="21" fillId="58" borderId="156" applyNumberFormat="0" applyFont="0" applyAlignment="0" applyProtection="0"/>
    <xf numFmtId="0" fontId="14" fillId="58" borderId="133" applyNumberFormat="0" applyFon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0" fontId="50" fillId="0" borderId="158" applyNumberFormat="0" applyFill="0" applyAlignment="0" applyProtection="0"/>
    <xf numFmtId="0" fontId="44" fillId="41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48" applyNumberFormat="0" applyAlignment="0" applyProtection="0"/>
    <xf numFmtId="0" fontId="48" fillId="54" borderId="157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21" fillId="58" borderId="150" applyNumberFormat="0" applyFont="0" applyAlignment="0" applyProtection="0"/>
    <xf numFmtId="0" fontId="50" fillId="0" borderId="158" applyNumberFormat="0" applyFill="0" applyAlignment="0" applyProtection="0"/>
    <xf numFmtId="0" fontId="21" fillId="58" borderId="164" applyNumberFormat="0" applyFont="0" applyAlignment="0" applyProtection="0"/>
    <xf numFmtId="0" fontId="48" fillId="54" borderId="157" applyNumberFormat="0" applyAlignment="0" applyProtection="0"/>
    <xf numFmtId="0" fontId="44" fillId="41" borderId="148" applyNumberFormat="0" applyAlignment="0" applyProtection="0"/>
    <xf numFmtId="0" fontId="21" fillId="58" borderId="156" applyNumberFormat="0" applyFont="0" applyAlignment="0" applyProtection="0"/>
    <xf numFmtId="0" fontId="21" fillId="58" borderId="150" applyNumberFormat="0" applyFont="0" applyAlignment="0" applyProtection="0"/>
    <xf numFmtId="0" fontId="37" fillId="54" borderId="154" applyNumberFormat="0" applyAlignment="0" applyProtection="0"/>
    <xf numFmtId="0" fontId="50" fillId="0" borderId="158" applyNumberFormat="0" applyFill="0" applyAlignment="0" applyProtection="0"/>
    <xf numFmtId="0" fontId="14" fillId="58" borderId="156" applyNumberFormat="0" applyFont="0" applyAlignment="0" applyProtection="0"/>
    <xf numFmtId="0" fontId="37" fillId="54" borderId="148" applyNumberFormat="0" applyAlignment="0" applyProtection="0"/>
    <xf numFmtId="0" fontId="48" fillId="54" borderId="144" applyNumberFormat="0" applyAlignment="0" applyProtection="0"/>
    <xf numFmtId="0" fontId="37" fillId="54" borderId="154" applyNumberFormat="0" applyAlignment="0" applyProtection="0"/>
    <xf numFmtId="0" fontId="44" fillId="41" borderId="148" applyNumberFormat="0" applyAlignment="0" applyProtection="0"/>
    <xf numFmtId="10" fontId="26" fillId="56" borderId="120" applyNumberFormat="0" applyBorder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44" fillId="41" borderId="12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21" fillId="58" borderId="150" applyNumberFormat="0" applyFont="0" applyAlignment="0" applyProtection="0"/>
    <xf numFmtId="0" fontId="21" fillId="58" borderId="150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41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57" applyNumberFormat="0" applyAlignment="0" applyProtection="0"/>
    <xf numFmtId="0" fontId="48" fillId="54" borderId="157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09" fillId="0" borderId="160">
      <alignment horizontal="center"/>
    </xf>
    <xf numFmtId="0" fontId="14" fillId="58" borderId="124" applyNumberFormat="0" applyFont="0" applyAlignment="0" applyProtection="0"/>
    <xf numFmtId="0" fontId="14" fillId="58" borderId="12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78" fillId="41" borderId="154" applyNumberFormat="0" applyAlignment="0" applyProtection="0"/>
    <xf numFmtId="0" fontId="14" fillId="58" borderId="150" applyNumberFormat="0" applyFont="0" applyAlignment="0" applyProtection="0"/>
    <xf numFmtId="0" fontId="37" fillId="54" borderId="154" applyNumberFormat="0" applyAlignment="0" applyProtection="0"/>
    <xf numFmtId="0" fontId="105" fillId="0" borderId="155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09" fillId="0" borderId="221">
      <alignment horizontal="center"/>
    </xf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111" fillId="0" borderId="33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5" fillId="0" borderId="163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40" fontId="117" fillId="0" borderId="221" applyFont="0" applyFill="0" applyBorder="0" applyAlignment="0" applyProtection="0"/>
    <xf numFmtId="0" fontId="44" fillId="41" borderId="131" applyNumberFormat="0" applyAlignment="0" applyProtection="0"/>
    <xf numFmtId="0" fontId="44" fillId="41" borderId="172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111" fillId="0" borderId="33"/>
    <xf numFmtId="0" fontId="109" fillId="0" borderId="111">
      <alignment horizontal="center"/>
    </xf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111" fillId="0" borderId="33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11" fillId="0" borderId="33"/>
    <xf numFmtId="0" fontId="37" fillId="54" borderId="113" applyNumberFormat="0" applyAlignment="0" applyProtection="0"/>
    <xf numFmtId="0" fontId="44" fillId="41" borderId="113" applyNumberForma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11" fillId="0" borderId="33"/>
    <xf numFmtId="0" fontId="109" fillId="0" borderId="104">
      <alignment horizontal="center"/>
    </xf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3" fillId="0" borderId="105">
      <alignment horizontal="left" vertical="center"/>
    </xf>
    <xf numFmtId="10" fontId="26" fillId="56" borderId="104" applyNumberFormat="0" applyBorder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40" fontId="117" fillId="0" borderId="104" applyFont="0" applyFill="0" applyBorder="0" applyAlignment="0" applyProtection="0"/>
    <xf numFmtId="0" fontId="109" fillId="0" borderId="104">
      <alignment horizontal="center"/>
    </xf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11" fillId="0" borderId="33"/>
    <xf numFmtId="0" fontId="105" fillId="0" borderId="107"/>
    <xf numFmtId="0" fontId="105" fillId="0" borderId="107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44" fillId="41" borderId="106" applyNumberFormat="0" applyAlignment="0" applyProtection="0"/>
    <xf numFmtId="0" fontId="66" fillId="54" borderId="106" applyNumberFormat="0" applyAlignment="0" applyProtection="0"/>
    <xf numFmtId="0" fontId="66" fillId="54" borderId="106" applyNumberFormat="0" applyAlignment="0" applyProtection="0"/>
    <xf numFmtId="0" fontId="21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37" fillId="54" borderId="113" applyNumberFormat="0" applyAlignment="0" applyProtection="0"/>
    <xf numFmtId="0" fontId="111" fillId="0" borderId="33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50" fillId="0" borderId="110" applyNumberFormat="0" applyFill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78" fillId="41" borderId="106" applyNumberFormat="0" applyAlignment="0" applyProtection="0"/>
    <xf numFmtId="0" fontId="78" fillId="41" borderId="106" applyNumberFormat="0" applyAlignment="0" applyProtection="0"/>
    <xf numFmtId="0" fontId="105" fillId="0" borderId="163"/>
    <xf numFmtId="0" fontId="105" fillId="0" borderId="114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08" fillId="0" borderId="107"/>
    <xf numFmtId="0" fontId="108" fillId="62" borderId="107"/>
    <xf numFmtId="40" fontId="117" fillId="0" borderId="104" applyFont="0" applyFill="0" applyBorder="0" applyAlignment="0" applyProtection="0"/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0" fontId="21" fillId="58" borderId="108" applyNumberFormat="0" applyFont="0" applyAlignment="0" applyProtection="0"/>
    <xf numFmtId="0" fontId="21" fillId="58" borderId="108" applyNumberFormat="0" applyFont="0" applyAlignment="0" applyProtection="0"/>
    <xf numFmtId="0" fontId="37" fillId="54" borderId="113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10" fontId="26" fillId="56" borderId="104" applyNumberFormat="0" applyBorder="0" applyAlignment="0" applyProtection="0"/>
    <xf numFmtId="0" fontId="33" fillId="0" borderId="105">
      <alignment horizontal="left" vertical="center"/>
    </xf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80" fillId="0" borderId="110" applyNumberFormat="0" applyFill="0" applyAlignment="0" applyProtection="0"/>
    <xf numFmtId="0" fontId="111" fillId="0" borderId="33"/>
    <xf numFmtId="40" fontId="117" fillId="0" borderId="104" applyFont="0" applyFill="0" applyBorder="0" applyAlignment="0" applyProtection="0"/>
    <xf numFmtId="0" fontId="109" fillId="0" borderId="104">
      <alignment horizontal="center"/>
    </xf>
    <xf numFmtId="0" fontId="14" fillId="58" borderId="108" applyNumberFormat="0" applyFont="0" applyAlignment="0" applyProtection="0"/>
    <xf numFmtId="0" fontId="37" fillId="54" borderId="113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78" fillId="41" borderId="106" applyNumberFormat="0" applyAlignment="0" applyProtection="0"/>
    <xf numFmtId="0" fontId="66" fillId="54" borderId="113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66" fillId="54" borderId="106" applyNumberFormat="0" applyAlignment="0" applyProtection="0"/>
    <xf numFmtId="190" fontId="113" fillId="0" borderId="100" applyFont="0" applyBorder="0" applyAlignment="0">
      <alignment horizontal="center" vertical="center"/>
    </xf>
    <xf numFmtId="0" fontId="21" fillId="58" borderId="115" applyNumberFormat="0" applyFont="0" applyAlignment="0" applyProtection="0"/>
    <xf numFmtId="0" fontId="44" fillId="41" borderId="113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0" fontId="44" fillId="41" borderId="106" applyNumberFormat="0" applyAlignment="0" applyProtection="0"/>
    <xf numFmtId="10" fontId="26" fillId="56" borderId="104" applyNumberFormat="0" applyBorder="0" applyAlignment="0" applyProtection="0"/>
    <xf numFmtId="0" fontId="33" fillId="0" borderId="105">
      <alignment horizontal="left" vertical="center"/>
    </xf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37" fillId="54" borderId="106" applyNumberFormat="0" applyAlignment="0" applyProtection="0"/>
    <xf numFmtId="0" fontId="66" fillId="54" borderId="113" applyNumberFormat="0" applyAlignment="0" applyProtection="0"/>
    <xf numFmtId="0" fontId="44" fillId="41" borderId="113" applyNumberFormat="0" applyAlignment="0" applyProtection="0"/>
    <xf numFmtId="0" fontId="66" fillId="54" borderId="113" applyNumberFormat="0" applyAlignment="0" applyProtection="0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115" applyNumberFormat="0" applyFont="0" applyAlignment="0" applyProtection="0"/>
    <xf numFmtId="0" fontId="78" fillId="41" borderId="113" applyNumberFormat="0" applyAlignment="0" applyProtection="0"/>
    <xf numFmtId="0" fontId="78" fillId="41" borderId="113" applyNumberFormat="0" applyAlignment="0" applyProtection="0"/>
    <xf numFmtId="0" fontId="14" fillId="58" borderId="99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44" fillId="41" borderId="17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99" applyNumberFormat="0" applyFont="0" applyAlignment="0" applyProtection="0"/>
    <xf numFmtId="0" fontId="21" fillId="58" borderId="133" applyNumberFormat="0" applyFon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3" fillId="0" borderId="96">
      <alignment horizontal="left" vertical="center"/>
    </xf>
    <xf numFmtId="0" fontId="44" fillId="41" borderId="131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11" fillId="0" borderId="33"/>
    <xf numFmtId="0" fontId="37" fillId="54" borderId="162" applyNumberFormat="0" applyAlignment="0" applyProtection="0"/>
    <xf numFmtId="0" fontId="105" fillId="0" borderId="98"/>
    <xf numFmtId="0" fontId="105" fillId="0" borderId="98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97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37" fillId="54" borderId="172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66" fillId="54" borderId="97" applyNumberFormat="0" applyAlignment="0" applyProtection="0"/>
    <xf numFmtId="0" fontId="66" fillId="54" borderId="97" applyNumberForma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44" fillId="41" borderId="131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1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37" fillId="54" borderId="254" applyNumberFormat="0" applyAlignment="0" applyProtection="0"/>
    <xf numFmtId="0" fontId="80" fillId="0" borderId="135" applyNumberFormat="0" applyFill="0" applyAlignment="0" applyProtection="0"/>
    <xf numFmtId="0" fontId="37" fillId="54" borderId="131" applyNumberFormat="0" applyAlignment="0" applyProtection="0"/>
    <xf numFmtId="0" fontId="105" fillId="0" borderId="181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3" fillId="0" borderId="18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41" borderId="131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82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41" borderId="97" applyNumberFormat="0" applyAlignment="0" applyProtection="0"/>
    <xf numFmtId="0" fontId="78" fillId="41" borderId="97" applyNumberFormat="0" applyAlignment="0" applyProtection="0"/>
    <xf numFmtId="0" fontId="105" fillId="0" borderId="114"/>
    <xf numFmtId="0" fontId="21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08" fillId="0" borderId="98"/>
    <xf numFmtId="0" fontId="108" fillId="62" borderId="98"/>
    <xf numFmtId="0" fontId="44" fillId="41" borderId="113" applyNumberFormat="0" applyAlignment="0" applyProtection="0"/>
    <xf numFmtId="0" fontId="48" fillId="54" borderId="126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05" fillId="0" borderId="163"/>
    <xf numFmtId="0" fontId="37" fillId="54" borderId="131" applyNumberFormat="0" applyAlignment="0" applyProtection="0"/>
    <xf numFmtId="0" fontId="37" fillId="54" borderId="172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3" fillId="0" borderId="170">
      <alignment horizontal="left" vertical="center"/>
    </xf>
    <xf numFmtId="0" fontId="78" fillId="41" borderId="162" applyNumberFormat="0" applyAlignment="0" applyProtection="0"/>
    <xf numFmtId="0" fontId="44" fillId="41" borderId="131" applyNumberFormat="0" applyAlignment="0" applyProtection="0"/>
    <xf numFmtId="0" fontId="78" fillId="41" borderId="17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62" borderId="132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66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37" fillId="54" borderId="131" applyNumberFormat="0" applyAlignment="0" applyProtection="0"/>
    <xf numFmtId="0" fontId="33" fillId="0" borderId="96">
      <alignment horizontal="left" vertical="center"/>
    </xf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21" fillId="58" borderId="164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8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4" borderId="172" applyNumberFormat="0" applyAlignment="0" applyProtection="0"/>
    <xf numFmtId="0" fontId="82" fillId="54" borderId="175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8" fillId="62" borderId="163"/>
    <xf numFmtId="40" fontId="117" fillId="0" borderId="238" applyFont="0" applyFill="0" applyBorder="0" applyAlignment="0" applyProtection="0"/>
    <xf numFmtId="0" fontId="48" fillId="54" borderId="167" applyNumberFormat="0" applyAlignment="0" applyProtection="0"/>
    <xf numFmtId="10" fontId="26" fillId="56" borderId="169" applyNumberFormat="0" applyBorder="0" applyAlignment="0" applyProtection="0"/>
    <xf numFmtId="0" fontId="44" fillId="41" borderId="172" applyNumberFormat="0" applyAlignment="0" applyProtection="0"/>
    <xf numFmtId="0" fontId="21" fillId="58" borderId="164" applyNumberFormat="0" applyFont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48" fillId="54" borderId="167" applyNumberForma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105" fillId="0" borderId="163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05" fillId="0" borderId="163"/>
    <xf numFmtId="0" fontId="44" fillId="41" borderId="131" applyNumberFormat="0" applyAlignment="0" applyProtection="0"/>
    <xf numFmtId="0" fontId="48" fillId="54" borderId="167" applyNumberForma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33" fillId="0" borderId="18">
      <alignment horizontal="left" vertical="center"/>
    </xf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62" borderId="163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05" fillId="0" borderId="163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21" fillId="58" borderId="133" applyNumberFormat="0" applyFont="0" applyAlignment="0" applyProtection="0"/>
    <xf numFmtId="0" fontId="50" fillId="0" borderId="176" applyNumberFormat="0" applyFill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33" fillId="0" borderId="18">
      <alignment horizontal="left" vertical="center"/>
    </xf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82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50" fillId="0" borderId="176" applyNumberFormat="0" applyFill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108" fillId="62" borderId="173"/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78" fillId="41" borderId="97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33" fillId="0" borderId="161">
      <alignment horizontal="left" vertical="center"/>
    </xf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37" fillId="54" borderId="180" applyNumberFormat="0" applyAlignment="0" applyProtection="0"/>
    <xf numFmtId="0" fontId="21" fillId="58" borderId="174" applyNumberFormat="0" applyFont="0" applyAlignment="0" applyProtection="0"/>
    <xf numFmtId="0" fontId="66" fillId="54" borderId="131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10" fontId="26" fillId="56" borderId="169" applyNumberFormat="0" applyBorder="0" applyAlignment="0" applyProtection="0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82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78" fillId="41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66" fillId="54" borderId="97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14" fillId="58" borderId="216" applyNumberFormat="0" applyFont="0" applyAlignment="0" applyProtection="0"/>
    <xf numFmtId="0" fontId="14" fillId="58" borderId="164" applyNumberFormat="0" applyFont="0" applyAlignment="0" applyProtection="0"/>
    <xf numFmtId="0" fontId="108" fillId="62" borderId="163"/>
    <xf numFmtId="0" fontId="78" fillId="41" borderId="131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08" fillId="0" borderId="163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78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8" fillId="62" borderId="163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14" fillId="58" borderId="133" applyNumberFormat="0" applyFont="0" applyAlignment="0" applyProtection="0"/>
    <xf numFmtId="0" fontId="33" fillId="0" borderId="96">
      <alignment horizontal="left"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78" fillId="41" borderId="131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05" fillId="0" borderId="163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78" fillId="41" borderId="131" applyNumberFormat="0" applyAlignment="0" applyProtection="0"/>
    <xf numFmtId="0" fontId="33" fillId="0" borderId="170">
      <alignment horizontal="left" vertical="center"/>
    </xf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37" fillId="54" borderId="223" applyNumberForma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190" fontId="113" fillId="0" borderId="17" applyFont="0" applyBorder="0" applyAlignment="0">
      <alignment horizontal="center" vertical="center"/>
    </xf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0" fontId="44" fillId="41" borderId="131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33" fillId="0" borderId="170">
      <alignment horizontal="left" vertical="center"/>
    </xf>
    <xf numFmtId="0" fontId="44" fillId="41" borderId="131" applyNumberFormat="0" applyAlignment="0" applyProtection="0"/>
    <xf numFmtId="0" fontId="78" fillId="41" borderId="172" applyNumberFormat="0" applyAlignment="0" applyProtection="0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0" fontId="105" fillId="0" borderId="132"/>
    <xf numFmtId="0" fontId="109" fillId="0" borderId="169">
      <alignment horizontal="center"/>
    </xf>
    <xf numFmtId="0" fontId="37" fillId="54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80" fillId="0" borderId="135" applyNumberFormat="0" applyFill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78" fillId="41" borderId="131" applyNumberFormat="0" applyAlignment="0" applyProtection="0"/>
    <xf numFmtId="0" fontId="48" fillId="54" borderId="126" applyNumberFormat="0" applyAlignment="0" applyProtection="0"/>
    <xf numFmtId="10" fontId="26" fillId="56" borderId="169" applyNumberFormat="0" applyBorder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40" fontId="117" fillId="0" borderId="169" applyFont="0" applyFill="0" applyBorder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0" fontId="109" fillId="0" borderId="169">
      <alignment horizontal="center"/>
    </xf>
    <xf numFmtId="0" fontId="44" fillId="41" borderId="131" applyNumberFormat="0" applyAlignment="0" applyProtection="0"/>
    <xf numFmtId="0" fontId="80" fillId="0" borderId="135" applyNumberFormat="0" applyFill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50" fillId="0" borderId="110" applyNumberFormat="0" applyFill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90" fontId="113" fillId="0" borderId="100" applyFont="0" applyBorder="0" applyAlignment="0">
      <alignment horizontal="center" vertical="center"/>
    </xf>
    <xf numFmtId="0" fontId="37" fillId="54" borderId="131" applyNumberForma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13" applyNumberFormat="0" applyAlignment="0" applyProtection="0"/>
    <xf numFmtId="10" fontId="26" fillId="56" borderId="111" applyNumberFormat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14" fillId="58" borderId="99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14" fillId="58" borderId="108" applyNumberFormat="0" applyFon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3" fillId="0" borderId="112">
      <alignment horizontal="left" vertical="center"/>
    </xf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8" fillId="54" borderId="102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126" fillId="0" borderId="22"/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66" fillId="54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33" fillId="0" borderId="170">
      <alignment horizontal="left" vertical="center"/>
    </xf>
    <xf numFmtId="0" fontId="105" fillId="0" borderId="163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08" fillId="0" borderId="16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5" fillId="0" borderId="163"/>
    <xf numFmtId="0" fontId="48" fillId="54" borderId="167" applyNumberFormat="0" applyAlignment="0" applyProtection="0"/>
    <xf numFmtId="0" fontId="33" fillId="0" borderId="179">
      <alignment horizontal="left" vertical="center"/>
    </xf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14" fillId="58" borderId="115" applyNumberFormat="0" applyFon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14" fillId="58" borderId="99" applyNumberFormat="0" applyFont="0" applyAlignment="0" applyProtection="0"/>
    <xf numFmtId="0" fontId="78" fillId="41" borderId="162" applyNumberFormat="0" applyAlignment="0" applyProtection="0"/>
    <xf numFmtId="221" fontId="11" fillId="0" borderId="101" applyFont="0" applyBorder="0" applyAlignment="0">
      <alignment horizontal="center" vertical="center"/>
    </xf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48" fillId="54" borderId="167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0" borderId="163"/>
    <xf numFmtId="0" fontId="37" fillId="54" borderId="131" applyNumberFormat="0" applyAlignment="0" applyProtection="0"/>
    <xf numFmtId="0" fontId="105" fillId="0" borderId="163"/>
    <xf numFmtId="0" fontId="44" fillId="41" borderId="131" applyNumberFormat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44" fillId="41" borderId="113" applyNumberFormat="0" applyAlignment="0" applyProtection="0"/>
    <xf numFmtId="0" fontId="14" fillId="58" borderId="133" applyNumberFormat="0" applyFont="0" applyAlignment="0" applyProtection="0"/>
    <xf numFmtId="0" fontId="21" fillId="58" borderId="115" applyNumberFormat="0" applyFont="0" applyAlignment="0" applyProtection="0"/>
    <xf numFmtId="0" fontId="21" fillId="58" borderId="115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8" fillId="62" borderId="76"/>
    <xf numFmtId="0" fontId="108" fillId="0" borderId="76"/>
    <xf numFmtId="0" fontId="105" fillId="0" borderId="76"/>
    <xf numFmtId="0" fontId="105" fillId="0" borderId="76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108" fillId="62" borderId="114"/>
    <xf numFmtId="0" fontId="37" fillId="54" borderId="131" applyNumberFormat="0" applyAlignment="0" applyProtection="0"/>
    <xf numFmtId="0" fontId="108" fillId="0" borderId="114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105" fillId="0" borderId="163"/>
    <xf numFmtId="0" fontId="14" fillId="58" borderId="174" applyNumberFormat="0" applyFont="0" applyAlignment="0" applyProtection="0"/>
    <xf numFmtId="0" fontId="37" fillId="54" borderId="113" applyNumberFormat="0" applyAlignment="0" applyProtection="0"/>
    <xf numFmtId="0" fontId="14" fillId="58" borderId="99" applyNumberFormat="0" applyFont="0" applyAlignment="0" applyProtection="0"/>
    <xf numFmtId="0" fontId="37" fillId="54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50" fillId="0" borderId="110" applyNumberFormat="0" applyFill="0" applyAlignment="0" applyProtection="0"/>
    <xf numFmtId="0" fontId="48" fillId="54" borderId="109" applyNumberFormat="0" applyAlignment="0" applyProtection="0"/>
    <xf numFmtId="0" fontId="14" fillId="58" borderId="108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37" fillId="54" borderId="131" applyNumberFormat="0" applyAlignment="0" applyProtection="0"/>
    <xf numFmtId="0" fontId="14" fillId="58" borderId="108" applyNumberFormat="0" applyFont="0" applyAlignment="0" applyProtection="0"/>
    <xf numFmtId="0" fontId="80" fillId="0" borderId="70" applyNumberFormat="0" applyFill="0" applyAlignment="0" applyProtection="0"/>
    <xf numFmtId="0" fontId="78" fillId="41" borderId="66" applyNumberFormat="0" applyAlignment="0" applyProtection="0"/>
    <xf numFmtId="0" fontId="14" fillId="58" borderId="108" applyNumberFormat="0" applyFont="0" applyAlignment="0" applyProtection="0"/>
    <xf numFmtId="0" fontId="14" fillId="58" borderId="99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09" fillId="0" borderId="160">
      <alignment horizontal="center"/>
    </xf>
    <xf numFmtId="0" fontId="33" fillId="0" borderId="18">
      <alignment horizontal="left" vertical="center"/>
    </xf>
    <xf numFmtId="0" fontId="37" fillId="54" borderId="18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14" fillId="58" borderId="182" applyNumberFormat="0" applyFont="0" applyAlignment="0" applyProtection="0"/>
    <xf numFmtId="0" fontId="50" fillId="0" borderId="176" applyNumberFormat="0" applyFill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50" fillId="0" borderId="176" applyNumberFormat="0" applyFill="0" applyAlignment="0" applyProtection="0"/>
    <xf numFmtId="0" fontId="50" fillId="0" borderId="168" applyNumberFormat="0" applyFill="0" applyAlignment="0" applyProtection="0"/>
    <xf numFmtId="0" fontId="78" fillId="41" borderId="223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74" applyNumberFormat="0" applyFont="0" applyAlignment="0" applyProtection="0"/>
    <xf numFmtId="0" fontId="44" fillId="41" borderId="172" applyNumberFormat="0" applyAlignment="0" applyProtection="0"/>
    <xf numFmtId="0" fontId="109" fillId="0" borderId="169">
      <alignment horizontal="center"/>
    </xf>
    <xf numFmtId="0" fontId="33" fillId="0" borderId="161">
      <alignment horizontal="left" vertical="center"/>
    </xf>
    <xf numFmtId="0" fontId="44" fillId="41" borderId="162" applyNumberFormat="0" applyAlignment="0" applyProtection="0"/>
    <xf numFmtId="0" fontId="48" fillId="54" borderId="167" applyNumberForma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66" fillId="54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10" fontId="26" fillId="56" borderId="111" applyNumberFormat="0" applyBorder="0" applyAlignment="0" applyProtection="0"/>
    <xf numFmtId="0" fontId="33" fillId="0" borderId="112">
      <alignment horizontal="left" vertical="center"/>
    </xf>
    <xf numFmtId="0" fontId="37" fillId="54" borderId="113" applyNumberFormat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82" fillId="54" borderId="109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37" fillId="54" borderId="113" applyNumberFormat="0" applyAlignment="0" applyProtection="0"/>
    <xf numFmtId="0" fontId="80" fillId="0" borderId="103" applyNumberFormat="0" applyFill="0" applyAlignment="0" applyProtection="0"/>
    <xf numFmtId="0" fontId="82" fillId="54" borderId="102" applyNumberFormat="0" applyAlignment="0" applyProtection="0"/>
    <xf numFmtId="0" fontId="111" fillId="0" borderId="33"/>
    <xf numFmtId="0" fontId="14" fillId="58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115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08" fillId="62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0" borderId="163"/>
    <xf numFmtId="0" fontId="105" fillId="0" borderId="163"/>
    <xf numFmtId="0" fontId="50" fillId="0" borderId="176" applyNumberFormat="0" applyFill="0" applyAlignment="0" applyProtection="0"/>
    <xf numFmtId="0" fontId="37" fillId="54" borderId="162" applyNumberFormat="0" applyAlignment="0" applyProtection="0"/>
    <xf numFmtId="0" fontId="108" fillId="0" borderId="163"/>
    <xf numFmtId="0" fontId="78" fillId="41" borderId="131" applyNumberFormat="0" applyAlignment="0" applyProtection="0"/>
    <xf numFmtId="0" fontId="14" fillId="58" borderId="164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14" fillId="58" borderId="77" applyNumberFormat="0" applyFont="0" applyAlignment="0" applyProtection="0"/>
    <xf numFmtId="0" fontId="14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21" fillId="58" borderId="77" applyNumberFormat="0" applyFon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0" fontId="21" fillId="58" borderId="115" applyNumberFormat="0" applyFont="0" applyAlignment="0" applyProtection="0"/>
    <xf numFmtId="0" fontId="108" fillId="0" borderId="163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44" fillId="41" borderId="66" applyNumberFormat="0" applyAlignment="0" applyProtection="0"/>
    <xf numFmtId="0" fontId="50" fillId="0" borderId="135" applyNumberFormat="0" applyFill="0" applyAlignment="0" applyProtection="0"/>
    <xf numFmtId="0" fontId="50" fillId="0" borderId="110" applyNumberFormat="0" applyFill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48" fillId="54" borderId="109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105" fillId="0" borderId="163"/>
    <xf numFmtId="0" fontId="37" fillId="54" borderId="131" applyNumberFormat="0" applyAlignment="0" applyProtection="0"/>
    <xf numFmtId="0" fontId="48" fillId="54" borderId="126" applyNumberForma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10" fontId="26" fillId="56" borderId="169" applyNumberFormat="0" applyBorder="0" applyAlignment="0" applyProtection="0"/>
    <xf numFmtId="0" fontId="105" fillId="0" borderId="132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10" fontId="26" fillId="56" borderId="169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66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66" fillId="54" borderId="131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78" fillId="41" borderId="113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111" fillId="0" borderId="33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7" fillId="54" borderId="113" applyNumberFormat="0" applyAlignment="0" applyProtection="0"/>
    <xf numFmtId="0" fontId="33" fillId="0" borderId="112">
      <alignment horizontal="left" vertical="center"/>
    </xf>
    <xf numFmtId="10" fontId="26" fillId="56" borderId="111" applyNumberFormat="0" applyBorder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44" fillId="41" borderId="113" applyNumberFormat="0" applyAlignment="0" applyProtection="0"/>
    <xf numFmtId="0" fontId="21" fillId="58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40" fontId="117" fillId="0" borderId="111" applyFont="0" applyFill="0" applyBorder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109" fillId="0" borderId="169">
      <alignment horizontal="center"/>
    </xf>
    <xf numFmtId="0" fontId="21" fillId="58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111" fillId="0" borderId="33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66" fillId="54" borderId="172" applyNumberFormat="0" applyAlignment="0" applyProtection="0"/>
    <xf numFmtId="0" fontId="44" fillId="41" borderId="131" applyNumberFormat="0" applyAlignment="0" applyProtection="0"/>
    <xf numFmtId="0" fontId="82" fillId="54" borderId="126" applyNumberForma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3" fillId="0" borderId="96">
      <alignment horizontal="left" vertical="center"/>
    </xf>
    <xf numFmtId="0" fontId="44" fillId="41" borderId="131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111" fillId="0" borderId="33"/>
    <xf numFmtId="0" fontId="44" fillId="41" borderId="162" applyNumberFormat="0" applyAlignment="0" applyProtection="0"/>
    <xf numFmtId="0" fontId="37" fillId="54" borderId="131" applyNumberFormat="0" applyAlignment="0" applyProtection="0"/>
    <xf numFmtId="0" fontId="105" fillId="0" borderId="98"/>
    <xf numFmtId="0" fontId="105" fillId="0" borderId="98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97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8" fillId="54" borderId="175" applyNumberFormat="0" applyAlignment="0" applyProtection="0"/>
    <xf numFmtId="0" fontId="14" fillId="58" borderId="174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66" fillId="54" borderId="97" applyNumberFormat="0" applyAlignment="0" applyProtection="0"/>
    <xf numFmtId="0" fontId="66" fillId="54" borderId="97" applyNumberFormat="0" applyAlignment="0" applyProtection="0"/>
    <xf numFmtId="0" fontId="21" fillId="58" borderId="99" applyNumberFormat="0" applyFon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3" fillId="0" borderId="161">
      <alignment horizontal="left" vertical="center"/>
    </xf>
    <xf numFmtId="0" fontId="48" fillId="54" borderId="167" applyNumberFormat="0" applyAlignment="0" applyProtection="0"/>
    <xf numFmtId="0" fontId="48" fillId="54" borderId="126" applyNumberForma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216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4" fillId="41" borderId="172" applyNumberFormat="0" applyAlignment="0" applyProtection="0"/>
    <xf numFmtId="0" fontId="50" fillId="0" borderId="210" applyNumberFormat="0" applyFill="0" applyAlignment="0" applyProtection="0"/>
    <xf numFmtId="0" fontId="50" fillId="0" borderId="168" applyNumberFormat="0" applyFill="0" applyAlignment="0" applyProtection="0"/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50" fillId="0" borderId="135" applyNumberFormat="0" applyFill="0" applyAlignment="0" applyProtection="0"/>
    <xf numFmtId="0" fontId="44" fillId="41" borderId="180" applyNumberFormat="0" applyAlignment="0" applyProtection="0"/>
    <xf numFmtId="0" fontId="37" fillId="54" borderId="180" applyNumberFormat="0" applyAlignment="0" applyProtection="0"/>
    <xf numFmtId="0" fontId="21" fillId="58" borderId="164" applyNumberFormat="0" applyFont="0" applyAlignment="0" applyProtection="0"/>
    <xf numFmtId="0" fontId="14" fillId="58" borderId="174" applyNumberFormat="0" applyFont="0" applyAlignment="0" applyProtection="0"/>
    <xf numFmtId="0" fontId="78" fillId="41" borderId="162" applyNumberFormat="0" applyAlignment="0" applyProtection="0"/>
    <xf numFmtId="0" fontId="37" fillId="54" borderId="254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78" fillId="41" borderId="131" applyNumberForma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99" applyNumberFormat="0" applyFont="0" applyAlignment="0" applyProtection="0"/>
    <xf numFmtId="0" fontId="14" fillId="58" borderId="99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78" fillId="41" borderId="97" applyNumberFormat="0" applyAlignment="0" applyProtection="0"/>
    <xf numFmtId="0" fontId="78" fillId="41" borderId="97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33" fillId="0" borderId="18">
      <alignment horizontal="left"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7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108" fillId="0" borderId="98"/>
    <xf numFmtId="0" fontId="108" fillId="62" borderId="98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21" fillId="58" borderId="99" applyNumberFormat="0" applyFont="0" applyAlignment="0" applyProtection="0"/>
    <xf numFmtId="0" fontId="21" fillId="58" borderId="99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8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7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80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08" fillId="0" borderId="132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4" borderId="126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48" fillId="54" borderId="126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44" fillId="41" borderId="97" applyNumberFormat="0" applyAlignment="0" applyProtection="0"/>
    <xf numFmtId="0" fontId="37" fillId="54" borderId="131" applyNumberFormat="0" applyAlignment="0" applyProtection="0"/>
    <xf numFmtId="0" fontId="33" fillId="0" borderId="96">
      <alignment horizontal="left" vertical="center"/>
    </xf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37" fillId="54" borderId="97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33" fillId="0" borderId="161">
      <alignment horizontal="left" vertical="center"/>
    </xf>
    <xf numFmtId="40" fontId="117" fillId="0" borderId="178" applyFont="0" applyFill="0" applyBorder="0" applyAlignment="0" applyProtection="0"/>
    <xf numFmtId="0" fontId="33" fillId="0" borderId="18">
      <alignment horizontal="left" vertical="center"/>
    </xf>
    <xf numFmtId="0" fontId="109" fillId="0" borderId="160">
      <alignment horizont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33" fillId="0" borderId="161">
      <alignment horizontal="left" vertical="center"/>
    </xf>
    <xf numFmtId="0" fontId="66" fillId="54" borderId="131" applyNumberForma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78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190" fontId="113" fillId="0" borderId="17" applyFont="0" applyBorder="0" applyAlignment="0">
      <alignment horizontal="center"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72" applyNumberFormat="0" applyAlignment="0" applyProtection="0"/>
    <xf numFmtId="0" fontId="66" fillId="54" borderId="172" applyNumberFormat="0" applyAlignment="0" applyProtection="0"/>
    <xf numFmtId="0" fontId="14" fillId="58" borderId="182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8" fillId="0" borderId="163"/>
    <xf numFmtId="0" fontId="108" fillId="62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66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50" fillId="0" borderId="168" applyNumberFormat="0" applyFill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31" applyNumberFormat="0" applyAlignment="0" applyProtection="0"/>
    <xf numFmtId="0" fontId="66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105" fillId="0" borderId="163"/>
    <xf numFmtId="0" fontId="108" fillId="0" borderId="163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78" fillId="41" borderId="131" applyNumberFormat="0" applyAlignment="0" applyProtection="0"/>
    <xf numFmtId="0" fontId="66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21" fillId="58" borderId="133" applyNumberFormat="0" applyFont="0" applyAlignment="0" applyProtection="0"/>
    <xf numFmtId="0" fontId="105" fillId="0" borderId="163"/>
    <xf numFmtId="0" fontId="82" fillId="54" borderId="126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05" fillId="0" borderId="163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82" fillId="54" borderId="126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21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66" fillId="54" borderId="162" applyNumberForma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3" fillId="0" borderId="170">
      <alignment horizontal="left"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3" fontId="11" fillId="0" borderId="169" applyNumberFormat="0" applyFont="0" applyFill="0" applyAlignment="0" applyProtection="0">
      <alignment vertical="center"/>
    </xf>
    <xf numFmtId="0" fontId="80" fillId="0" borderId="135" applyNumberFormat="0" applyFill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70">
      <alignment horizontal="left"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21" fillId="58" borderId="174" applyNumberFormat="0" applyFont="0" applyAlignment="0" applyProtection="0"/>
    <xf numFmtId="0" fontId="14" fillId="58" borderId="182" applyNumberFormat="0" applyFont="0" applyAlignment="0" applyProtection="0"/>
    <xf numFmtId="0" fontId="21" fillId="58" borderId="174" applyNumberFormat="0" applyFont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66" fillId="54" borderId="162" applyNumberFormat="0" applyAlignment="0" applyProtection="0"/>
    <xf numFmtId="0" fontId="109" fillId="0" borderId="169">
      <alignment horizontal="center"/>
    </xf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23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75" applyNumberFormat="0" applyAlignment="0" applyProtection="0"/>
    <xf numFmtId="0" fontId="50" fillId="0" borderId="176" applyNumberFormat="0" applyFill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218" applyNumberFormat="0" applyAlignment="0" applyProtection="0"/>
    <xf numFmtId="0" fontId="78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40" fontId="117" fillId="0" borderId="169" applyFont="0" applyFill="0" applyBorder="0" applyAlignment="0" applyProtection="0"/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10" fontId="26" fillId="56" borderId="252" applyNumberFormat="0" applyBorder="0" applyAlignment="0" applyProtection="0"/>
    <xf numFmtId="0" fontId="105" fillId="0" borderId="163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214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0" fontId="105" fillId="0" borderId="173"/>
    <xf numFmtId="0" fontId="14" fillId="58" borderId="182" applyNumberFormat="0" applyFont="0" applyAlignment="0" applyProtection="0"/>
    <xf numFmtId="0" fontId="14" fillId="58" borderId="174" applyNumberFormat="0" applyFont="0" applyAlignment="0" applyProtection="0"/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78" fillId="41" borderId="162" applyNumberFormat="0" applyAlignment="0" applyProtection="0"/>
    <xf numFmtId="0" fontId="33" fillId="0" borderId="161">
      <alignment horizontal="left" vertical="center"/>
    </xf>
    <xf numFmtId="0" fontId="108" fillId="0" borderId="163"/>
    <xf numFmtId="0" fontId="48" fillId="54" borderId="175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111" fillId="0" borderId="33"/>
    <xf numFmtId="190" fontId="113" fillId="0" borderId="17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50" fillId="0" borderId="176" applyNumberFormat="0" applyFill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33" applyNumberFormat="0" applyFont="0" applyAlignment="0" applyProtection="0"/>
    <xf numFmtId="0" fontId="37" fillId="54" borderId="172" applyNumberForma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08" fillId="0" borderId="163"/>
    <xf numFmtId="0" fontId="108" fillId="62" borderId="163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8" fillId="54" borderId="126" applyNumberFormat="0" applyAlignment="0" applyProtection="0"/>
    <xf numFmtId="0" fontId="44" fillId="41" borderId="17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8" fillId="0" borderId="163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50" fillId="0" borderId="168" applyNumberFormat="0" applyFill="0" applyAlignment="0" applyProtection="0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82" fillId="54" borderId="126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10" fillId="0" borderId="3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14" fillId="58" borderId="164" applyNumberFormat="0" applyFont="0" applyAlignment="0" applyProtection="0"/>
    <xf numFmtId="0" fontId="108" fillId="0" borderId="163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08" fillId="0" borderId="163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227" applyNumberFormat="0" applyFill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82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105" fillId="0" borderId="163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108" fillId="0" borderId="163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41" borderId="131" applyNumberFormat="0" applyAlignment="0" applyProtection="0"/>
    <xf numFmtId="0" fontId="33" fillId="0" borderId="18">
      <alignment horizontal="left" vertical="center"/>
    </xf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10" fontId="26" fillId="56" borderId="160" applyNumberFormat="0" applyBorder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72" applyNumberFormat="0" applyAlignment="0" applyProtection="0"/>
    <xf numFmtId="0" fontId="44" fillId="41" borderId="131" applyNumberFormat="0" applyAlignment="0" applyProtection="0"/>
    <xf numFmtId="0" fontId="37" fillId="54" borderId="172" applyNumberFormat="0" applyAlignment="0" applyProtection="0"/>
    <xf numFmtId="0" fontId="50" fillId="0" borderId="135" applyNumberFormat="0" applyFill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08" fillId="0" borderId="163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10" fontId="26" fillId="56" borderId="160" applyNumberFormat="0" applyBorder="0" applyAlignment="0" applyProtection="0"/>
    <xf numFmtId="0" fontId="108" fillId="62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10" fontId="26" fillId="56" borderId="169" applyNumberFormat="0" applyBorder="0" applyAlignment="0" applyProtection="0"/>
    <xf numFmtId="0" fontId="50" fillId="0" borderId="227" applyNumberFormat="0" applyFill="0" applyAlignment="0" applyProtection="0"/>
    <xf numFmtId="0" fontId="37" fillId="54" borderId="162" applyNumberFormat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80" applyNumberFormat="0" applyAlignment="0" applyProtection="0"/>
    <xf numFmtId="0" fontId="48" fillId="54" borderId="175" applyNumberFormat="0" applyAlignment="0" applyProtection="0"/>
    <xf numFmtId="0" fontId="33" fillId="0" borderId="170">
      <alignment horizontal="left" vertical="center"/>
    </xf>
    <xf numFmtId="0" fontId="21" fillId="58" borderId="164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72" applyNumberFormat="0" applyAlignment="0" applyProtection="0"/>
    <xf numFmtId="0" fontId="14" fillId="58" borderId="182" applyNumberFormat="0" applyFont="0" applyAlignment="0" applyProtection="0"/>
    <xf numFmtId="0" fontId="109" fillId="0" borderId="160">
      <alignment horizontal="center"/>
    </xf>
    <xf numFmtId="0" fontId="66" fillId="54" borderId="131" applyNumberFormat="0" applyAlignment="0" applyProtection="0"/>
    <xf numFmtId="0" fontId="44" fillId="41" borderId="172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105" fillId="0" borderId="163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05" fillId="0" borderId="163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4" fillId="58" borderId="182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7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82" fillId="54" borderId="175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80" fillId="0" borderId="168" applyNumberFormat="0" applyFill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50" fillId="0" borderId="176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82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78">
      <alignment horizontal="center"/>
    </xf>
    <xf numFmtId="0" fontId="109" fillId="0" borderId="169">
      <alignment horizontal="center"/>
    </xf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08" fillId="62" borderId="163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21" fillId="58" borderId="17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61">
      <alignment horizontal="left"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6" borderId="169" applyNumberFormat="0" applyBorder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33" fillId="0" borderId="161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14" fillId="58" borderId="133" applyNumberFormat="0" applyFont="0" applyAlignment="0" applyProtection="0"/>
    <xf numFmtId="0" fontId="108" fillId="62" borderId="163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78" fillId="41" borderId="131" applyNumberFormat="0" applyAlignment="0" applyProtection="0"/>
    <xf numFmtId="0" fontId="80" fillId="0" borderId="168" applyNumberFormat="0" applyFill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05" fillId="0" borderId="163"/>
    <xf numFmtId="0" fontId="105" fillId="0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66" fillId="54" borderId="131" applyNumberForma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78" fillId="41" borderId="131" applyNumberFormat="0" applyAlignment="0" applyProtection="0"/>
    <xf numFmtId="0" fontId="105" fillId="0" borderId="163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05" fillId="0" borderId="163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78" fillId="41" borderId="131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105" fillId="0" borderId="163"/>
    <xf numFmtId="0" fontId="44" fillId="41" borderId="172" applyNumberFormat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10" fontId="26" fillId="56" borderId="169" applyNumberFormat="0" applyBorder="0" applyAlignment="0" applyProtection="0"/>
    <xf numFmtId="0" fontId="48" fillId="54" borderId="126" applyNumberFormat="0" applyAlignment="0" applyProtection="0"/>
    <xf numFmtId="0" fontId="78" fillId="41" borderId="131" applyNumberForma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50" fillId="0" borderId="168" applyNumberFormat="0" applyFill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21" fillId="58" borderId="133" applyNumberFormat="0" applyFont="0" applyAlignment="0" applyProtection="0"/>
    <xf numFmtId="0" fontId="66" fillId="54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62" applyNumberFormat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78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08" fillId="62" borderId="163"/>
    <xf numFmtId="40" fontId="117" fillId="0" borderId="160" applyFont="0" applyFill="0" applyBorder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8" fillId="62" borderId="163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82" fillId="54" borderId="126" applyNumberForma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48" fillId="54" borderId="16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08" fillId="0" borderId="163"/>
    <xf numFmtId="0" fontId="37" fillId="54" borderId="131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44" fillId="41" borderId="180" applyNumberFormat="0" applyAlignment="0" applyProtection="0"/>
    <xf numFmtId="0" fontId="21" fillId="58" borderId="164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78" fillId="41" borderId="131" applyNumberFormat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50" fillId="0" borderId="135" applyNumberFormat="0" applyFill="0" applyAlignment="0" applyProtection="0"/>
    <xf numFmtId="0" fontId="78" fillId="41" borderId="131" applyNumberForma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8" fillId="62" borderId="163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21" fillId="58" borderId="174" applyNumberFormat="0" applyFont="0" applyAlignment="0" applyProtection="0"/>
    <xf numFmtId="0" fontId="21" fillId="58" borderId="133" applyNumberFormat="0" applyFont="0" applyAlignment="0" applyProtection="0"/>
    <xf numFmtId="0" fontId="80" fillId="0" borderId="135" applyNumberFormat="0" applyFill="0" applyAlignment="0" applyProtection="0"/>
    <xf numFmtId="0" fontId="108" fillId="62" borderId="163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66" fillId="54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78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50" fillId="0" borderId="135" applyNumberFormat="0" applyFill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0" fontId="50" fillId="0" borderId="135" applyNumberFormat="0" applyFill="0" applyAlignment="0" applyProtection="0"/>
    <xf numFmtId="0" fontId="108" fillId="0" borderId="163"/>
    <xf numFmtId="0" fontId="14" fillId="58" borderId="133" applyNumberFormat="0" applyFont="0" applyAlignment="0" applyProtection="0"/>
    <xf numFmtId="0" fontId="33" fillId="0" borderId="161">
      <alignment horizontal="left" vertical="center"/>
    </xf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69" applyFont="0" applyFill="0" applyBorder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111" fillId="0" borderId="33"/>
    <xf numFmtId="0" fontId="37" fillId="54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21" fillId="58" borderId="174" applyNumberFormat="0" applyFont="0" applyAlignment="0" applyProtection="0"/>
    <xf numFmtId="0" fontId="14" fillId="58" borderId="174" applyNumberFormat="0" applyFont="0" applyAlignment="0" applyProtection="0"/>
    <xf numFmtId="0" fontId="48" fillId="54" borderId="126" applyNumberFormat="0" applyAlignment="0" applyProtection="0"/>
    <xf numFmtId="0" fontId="66" fillId="54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62" applyNumberFormat="0" applyAlignment="0" applyProtection="0"/>
    <xf numFmtId="0" fontId="105" fillId="0" borderId="163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190" fontId="113" fillId="0" borderId="17" applyFont="0" applyBorder="0" applyAlignment="0">
      <alignment horizontal="center" vertical="center"/>
    </xf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72" applyNumberFormat="0" applyAlignment="0" applyProtection="0"/>
    <xf numFmtId="0" fontId="48" fillId="54" borderId="167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7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80" applyNumberFormat="0" applyAlignment="0" applyProtection="0"/>
    <xf numFmtId="0" fontId="66" fillId="54" borderId="131" applyNumberFormat="0" applyAlignment="0" applyProtection="0"/>
    <xf numFmtId="0" fontId="48" fillId="54" borderId="126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221" fontId="11" fillId="0" borderId="20" applyFont="0" applyBorder="0" applyAlignment="0">
      <alignment horizontal="center" vertical="center"/>
    </xf>
    <xf numFmtId="0" fontId="48" fillId="54" borderId="167" applyNumberFormat="0" applyAlignment="0" applyProtection="0"/>
    <xf numFmtId="0" fontId="37" fillId="54" borderId="162" applyNumberFormat="0" applyAlignment="0" applyProtection="0"/>
    <xf numFmtId="0" fontId="82" fillId="54" borderId="167" applyNumberFormat="0" applyAlignment="0" applyProtection="0"/>
    <xf numFmtId="10" fontId="26" fillId="56" borderId="169" applyNumberFormat="0" applyBorder="0" applyAlignment="0" applyProtection="0"/>
    <xf numFmtId="40" fontId="117" fillId="0" borderId="19" applyFont="0" applyFill="0" applyBorder="0" applyAlignment="0" applyProtection="0"/>
    <xf numFmtId="221" fontId="11" fillId="0" borderId="166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190" fontId="113" fillId="0" borderId="165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109" fillId="0" borderId="169">
      <alignment horizontal="center"/>
    </xf>
    <xf numFmtId="0" fontId="108" fillId="62" borderId="163"/>
    <xf numFmtId="0" fontId="105" fillId="0" borderId="163"/>
    <xf numFmtId="0" fontId="37" fillId="54" borderId="162" applyNumberFormat="0" applyAlignment="0" applyProtection="0"/>
    <xf numFmtId="0" fontId="108" fillId="62" borderId="163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66" fillId="54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108" fillId="0" borderId="181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105" fillId="0" borderId="163"/>
    <xf numFmtId="0" fontId="44" fillId="41" borderId="254" applyNumberFormat="0" applyAlignment="0" applyProtection="0"/>
    <xf numFmtId="0" fontId="80" fillId="0" borderId="168" applyNumberFormat="0" applyFill="0" applyAlignment="0" applyProtection="0"/>
    <xf numFmtId="0" fontId="82" fillId="54" borderId="167" applyNumberFormat="0" applyAlignment="0" applyProtection="0"/>
    <xf numFmtId="0" fontId="50" fillId="0" borderId="135" applyNumberFormat="0" applyFill="0" applyAlignment="0" applyProtection="0"/>
    <xf numFmtId="0" fontId="21" fillId="58" borderId="182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10" fontId="26" fillId="56" borderId="160" applyNumberFormat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33" fillId="0" borderId="18">
      <alignment horizontal="left" vertical="center"/>
    </xf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78" fillId="41" borderId="180" applyNumberFormat="0" applyAlignment="0" applyProtection="0"/>
    <xf numFmtId="0" fontId="14" fillId="58" borderId="225" applyNumberFormat="0" applyFont="0" applyAlignment="0" applyProtection="0"/>
    <xf numFmtId="10" fontId="26" fillId="56" borderId="169" applyNumberFormat="0" applyBorder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78" fillId="41" borderId="131" applyNumberForma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82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14" fillId="58" borderId="17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10" fontId="26" fillId="56" borderId="169" applyNumberFormat="0" applyBorder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66" fillId="54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108" fillId="62" borderId="163"/>
    <xf numFmtId="3" fontId="11" fillId="0" borderId="169" applyNumberFormat="0" applyFont="0" applyFill="0" applyAlignment="0" applyProtection="0">
      <alignment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50" fillId="0" borderId="135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3" fillId="0" borderId="18">
      <alignment horizontal="left" vertical="center"/>
    </xf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5" fillId="0" borderId="163"/>
    <xf numFmtId="0" fontId="44" fillId="41" borderId="162" applyNumberFormat="0" applyAlignment="0" applyProtection="0"/>
    <xf numFmtId="0" fontId="44" fillId="41" borderId="131" applyNumberFormat="0" applyAlignment="0" applyProtection="0"/>
    <xf numFmtId="0" fontId="108" fillId="0" borderId="163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14" fillId="58" borderId="225" applyNumberFormat="0" applyFont="0" applyAlignment="0" applyProtection="0"/>
    <xf numFmtId="0" fontId="44" fillId="41" borderId="131" applyNumberFormat="0" applyAlignment="0" applyProtection="0"/>
    <xf numFmtId="0" fontId="82" fillId="54" borderId="126" applyNumberFormat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76" applyNumberFormat="0" applyFill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3" fillId="0" borderId="161">
      <alignment horizontal="left"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82" fillId="54" borderId="126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11" fillId="0" borderId="33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20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78" fillId="41" borderId="131" applyNumberFormat="0" applyAlignment="0" applyProtection="0"/>
    <xf numFmtId="0" fontId="37" fillId="54" borderId="162" applyNumberFormat="0" applyAlignment="0" applyProtection="0"/>
    <xf numFmtId="0" fontId="33" fillId="0" borderId="18">
      <alignment horizontal="left" vertical="center"/>
    </xf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80" fillId="0" borderId="135" applyNumberFormat="0" applyFill="0" applyAlignment="0" applyProtection="0"/>
    <xf numFmtId="0" fontId="37" fillId="54" borderId="162" applyNumberFormat="0" applyAlignment="0" applyProtection="0"/>
    <xf numFmtId="10" fontId="26" fillId="56" borderId="230" applyNumberFormat="0" applyBorder="0" applyAlignment="0" applyProtection="0"/>
    <xf numFmtId="0" fontId="37" fillId="54" borderId="131" applyNumberFormat="0" applyAlignment="0" applyProtection="0"/>
    <xf numFmtId="0" fontId="37" fillId="54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10" fontId="26" fillId="56" borderId="169" applyNumberFormat="0" applyBorder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10" fontId="26" fillId="56" borderId="169" applyNumberFormat="0" applyBorder="0" applyAlignment="0" applyProtection="0"/>
    <xf numFmtId="0" fontId="108" fillId="0" borderId="163"/>
    <xf numFmtId="0" fontId="105" fillId="0" borderId="163"/>
    <xf numFmtId="0" fontId="37" fillId="54" borderId="162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48" fillId="54" borderId="126" applyNumberFormat="0" applyAlignment="0" applyProtection="0"/>
    <xf numFmtId="0" fontId="33" fillId="0" borderId="161">
      <alignment horizontal="left" vertical="center"/>
    </xf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78" fillId="41" borderId="131" applyNumberFormat="0" applyAlignment="0" applyProtection="0"/>
    <xf numFmtId="0" fontId="80" fillId="0" borderId="168" applyNumberFormat="0" applyFill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40" fontId="117" fillId="0" borderId="169" applyFont="0" applyFill="0" applyBorder="0" applyAlignment="0" applyProtection="0"/>
    <xf numFmtId="0" fontId="37" fillId="54" borderId="17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190" fontId="113" fillId="0" borderId="165" applyFont="0" applyBorder="0" applyAlignment="0">
      <alignment horizontal="center" vertical="center"/>
    </xf>
    <xf numFmtId="190" fontId="113" fillId="0" borderId="177" applyFont="0" applyBorder="0" applyAlignment="0">
      <alignment horizontal="center" vertical="center"/>
    </xf>
    <xf numFmtId="0" fontId="44" fillId="41" borderId="254" applyNumberForma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44" fillId="41" borderId="180" applyNumberFormat="0" applyAlignment="0" applyProtection="0"/>
    <xf numFmtId="0" fontId="21" fillId="58" borderId="133" applyNumberFormat="0" applyFont="0" applyAlignment="0" applyProtection="0"/>
    <xf numFmtId="0" fontId="21" fillId="58" borderId="164" applyNumberFormat="0" applyFont="0" applyAlignment="0" applyProtection="0"/>
    <xf numFmtId="221" fontId="11" fillId="0" borderId="20" applyFont="0" applyBorder="0" applyAlignment="0">
      <alignment horizontal="center"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10" fontId="26" fillId="56" borderId="178" applyNumberFormat="0" applyBorder="0" applyAlignment="0" applyProtection="0"/>
    <xf numFmtId="0" fontId="37" fillId="54" borderId="162" applyNumberFormat="0" applyAlignment="0" applyProtection="0"/>
    <xf numFmtId="0" fontId="14" fillId="58" borderId="225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78" fillId="41" borderId="162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82" fillId="54" borderId="167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66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82" applyNumberFormat="0" applyFont="0" applyAlignment="0" applyProtection="0"/>
    <xf numFmtId="0" fontId="44" fillId="41" borderId="162" applyNumberFormat="0" applyAlignment="0" applyProtection="0"/>
    <xf numFmtId="0" fontId="48" fillId="54" borderId="126" applyNumberFormat="0" applyAlignment="0" applyProtection="0"/>
    <xf numFmtId="0" fontId="66" fillId="54" borderId="162" applyNumberFormat="0" applyAlignment="0" applyProtection="0"/>
    <xf numFmtId="0" fontId="37" fillId="54" borderId="162" applyNumberFormat="0" applyAlignment="0" applyProtection="0"/>
    <xf numFmtId="0" fontId="14" fillId="58" borderId="133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14" fillId="58" borderId="164" applyNumberFormat="0" applyFont="0" applyAlignment="0" applyProtection="0"/>
    <xf numFmtId="10" fontId="26" fillId="56" borderId="169" applyNumberFormat="0" applyBorder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44" fillId="41" borderId="17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40" fontId="117" fillId="0" borderId="178" applyFont="0" applyFill="0" applyBorder="0" applyAlignment="0" applyProtection="0"/>
    <xf numFmtId="190" fontId="113" fillId="0" borderId="165" applyFont="0" applyBorder="0" applyAlignment="0">
      <alignment horizontal="center" vertical="center"/>
    </xf>
    <xf numFmtId="0" fontId="44" fillId="41" borderId="162" applyNumberFormat="0" applyAlignment="0" applyProtection="0"/>
    <xf numFmtId="0" fontId="33" fillId="0" borderId="161">
      <alignment horizontal="left" vertical="center"/>
    </xf>
    <xf numFmtId="0" fontId="44" fillId="41" borderId="131" applyNumberFormat="0" applyAlignment="0" applyProtection="0"/>
    <xf numFmtId="0" fontId="48" fillId="54" borderId="126" applyNumberFormat="0" applyAlignment="0" applyProtection="0"/>
    <xf numFmtId="0" fontId="109" fillId="0" borderId="178">
      <alignment horizont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50" fillId="0" borderId="168" applyNumberFormat="0" applyFill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8" fillId="54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82" fillId="54" borderId="126" applyNumberFormat="0" applyAlignment="0" applyProtection="0"/>
    <xf numFmtId="0" fontId="80" fillId="0" borderId="135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48" fillId="54" borderId="126" applyNumberForma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14" fillId="58" borderId="225" applyNumberFormat="0" applyFont="0" applyAlignment="0" applyProtection="0"/>
    <xf numFmtId="0" fontId="21" fillId="58" borderId="164" applyNumberFormat="0" applyFont="0" applyAlignment="0" applyProtection="0"/>
    <xf numFmtId="0" fontId="78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62" applyNumberFormat="0" applyAlignment="0" applyProtection="0"/>
    <xf numFmtId="0" fontId="21" fillId="58" borderId="133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190" fontId="113" fillId="0" borderId="17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40" fontId="117" fillId="0" borderId="169" applyFont="0" applyFill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08" fillId="0" borderId="163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80" applyNumberFormat="0" applyAlignment="0" applyProtection="0"/>
    <xf numFmtId="190" fontId="113" fillId="0" borderId="17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190" fontId="113" fillId="0" borderId="17" applyFont="0" applyBorder="0" applyAlignment="0">
      <alignment horizontal="center" vertical="center"/>
    </xf>
    <xf numFmtId="0" fontId="44" fillId="41" borderId="223" applyNumberFormat="0" applyAlignment="0" applyProtection="0"/>
    <xf numFmtId="0" fontId="44" fillId="41" borderId="172" applyNumberFormat="0" applyAlignment="0" applyProtection="0"/>
    <xf numFmtId="10" fontId="26" fillId="56" borderId="178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08" fillId="62" borderId="163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21" fillId="58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6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0" fontId="109" fillId="0" borderId="19">
      <alignment horizontal="center"/>
    </xf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37" fillId="54" borderId="131" applyNumberFormat="0" applyAlignment="0" applyProtection="0"/>
    <xf numFmtId="0" fontId="66" fillId="54" borderId="172" applyNumberFormat="0" applyAlignment="0" applyProtection="0"/>
    <xf numFmtId="0" fontId="14" fillId="58" borderId="174" applyNumberFormat="0" applyFont="0" applyAlignment="0" applyProtection="0"/>
    <xf numFmtId="40" fontId="117" fillId="0" borderId="169" applyFont="0" applyFill="0" applyBorder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78" fillId="41" borderId="162" applyNumberFormat="0" applyAlignment="0" applyProtection="0"/>
    <xf numFmtId="0" fontId="37" fillId="54" borderId="131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66" fillId="54" borderId="131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67" applyNumberFormat="0" applyAlignment="0" applyProtection="0"/>
    <xf numFmtId="0" fontId="33" fillId="0" borderId="18">
      <alignment horizontal="left"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80" fillId="0" borderId="168" applyNumberFormat="0" applyFill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4" borderId="126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8" fillId="54" borderId="167" applyNumberFormat="0" applyAlignment="0" applyProtection="0"/>
    <xf numFmtId="0" fontId="33" fillId="0" borderId="161">
      <alignment horizontal="left" vertical="center"/>
    </xf>
    <xf numFmtId="10" fontId="26" fillId="56" borderId="19" applyNumberFormat="0" applyBorder="0" applyAlignment="0" applyProtection="0"/>
    <xf numFmtId="0" fontId="14" fillId="58" borderId="133" applyNumberFormat="0" applyFon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08" fillId="62" borderId="163"/>
    <xf numFmtId="0" fontId="105" fillId="0" borderId="163"/>
    <xf numFmtId="190" fontId="113" fillId="0" borderId="17" applyFont="0" applyBorder="0" applyAlignment="0">
      <alignment horizontal="center" vertical="center"/>
    </xf>
    <xf numFmtId="0" fontId="37" fillId="54" borderId="131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221" fontId="11" fillId="0" borderId="20" applyFont="0" applyBorder="0" applyAlignment="0">
      <alignment horizontal="center" vertical="center"/>
    </xf>
    <xf numFmtId="221" fontId="11" fillId="0" borderId="20" applyFont="0" applyBorder="0" applyAlignment="0">
      <alignment horizontal="center" vertical="center"/>
    </xf>
    <xf numFmtId="0" fontId="37" fillId="54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8" fillId="54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37" fillId="54" borderId="172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33" applyNumberFormat="0" applyFont="0" applyAlignment="0" applyProtection="0"/>
    <xf numFmtId="0" fontId="44" fillId="41" borderId="162" applyNumberFormat="0" applyAlignment="0" applyProtection="0"/>
    <xf numFmtId="0" fontId="44" fillId="41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108" fillId="62" borderId="163"/>
    <xf numFmtId="0" fontId="14" fillId="58" borderId="133" applyNumberFormat="0" applyFont="0" applyAlignment="0" applyProtection="0"/>
    <xf numFmtId="0" fontId="108" fillId="62" borderId="163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50" fillId="0" borderId="135" applyNumberFormat="0" applyFill="0" applyAlignment="0" applyProtection="0"/>
    <xf numFmtId="0" fontId="33" fillId="0" borderId="161">
      <alignment horizontal="left"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80" fillId="0" borderId="168" applyNumberFormat="0" applyFill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105" fillId="0" borderId="163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0" fontId="37" fillId="54" borderId="131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6" borderId="169" applyNumberFormat="0" applyBorder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40" fontId="117" fillId="0" borderId="169" applyFont="0" applyFill="0" applyBorder="0" applyAlignment="0" applyProtection="0"/>
    <xf numFmtId="0" fontId="82" fillId="54" borderId="126" applyNumberFormat="0" applyAlignment="0" applyProtection="0"/>
    <xf numFmtId="0" fontId="80" fillId="0" borderId="135" applyNumberFormat="0" applyFill="0" applyAlignment="0" applyProtection="0"/>
    <xf numFmtId="0" fontId="37" fillId="54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4" borderId="131" applyNumberForma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4" borderId="131" applyNumberFormat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72" applyNumberFormat="0" applyAlignment="0" applyProtection="0"/>
    <xf numFmtId="0" fontId="108" fillId="0" borderId="163"/>
    <xf numFmtId="0" fontId="50" fillId="0" borderId="168" applyNumberFormat="0" applyFill="0" applyAlignment="0" applyProtection="0"/>
    <xf numFmtId="0" fontId="82" fillId="54" borderId="126" applyNumberFormat="0" applyAlignment="0" applyProtection="0"/>
    <xf numFmtId="0" fontId="14" fillId="58" borderId="164" applyNumberFormat="0" applyFont="0" applyAlignment="0" applyProtection="0"/>
    <xf numFmtId="0" fontId="44" fillId="41" borderId="131" applyNumberForma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50" fillId="0" borderId="176" applyNumberFormat="0" applyFill="0" applyAlignment="0" applyProtection="0"/>
    <xf numFmtId="0" fontId="33" fillId="0" borderId="170">
      <alignment horizontal="left" vertical="center"/>
    </xf>
    <xf numFmtId="0" fontId="105" fillId="0" borderId="163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78" fillId="41" borderId="131" applyNumberFormat="0" applyAlignment="0" applyProtection="0"/>
    <xf numFmtId="0" fontId="80" fillId="0" borderId="135" applyNumberFormat="0" applyFill="0" applyAlignment="0" applyProtection="0"/>
    <xf numFmtId="0" fontId="14" fillId="58" borderId="133" applyNumberFormat="0" applyFont="0" applyAlignment="0" applyProtection="0"/>
    <xf numFmtId="0" fontId="82" fillId="54" borderId="126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48" fillId="54" borderId="126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08" fillId="0" borderId="163"/>
    <xf numFmtId="0" fontId="108" fillId="62" borderId="163"/>
    <xf numFmtId="10" fontId="26" fillId="56" borderId="169" applyNumberFormat="0" applyBorder="0" applyAlignment="0" applyProtection="0"/>
    <xf numFmtId="0" fontId="105" fillId="0" borderId="163"/>
    <xf numFmtId="0" fontId="105" fillId="0" borderId="163"/>
    <xf numFmtId="0" fontId="108" fillId="0" borderId="163"/>
    <xf numFmtId="0" fontId="108" fillId="62" borderId="163"/>
    <xf numFmtId="0" fontId="21" fillId="58" borderId="133" applyNumberFormat="0" applyFont="0" applyAlignment="0" applyProtection="0"/>
    <xf numFmtId="0" fontId="21" fillId="58" borderId="133" applyNumberFormat="0" applyFont="0" applyAlignment="0" applyProtection="0"/>
    <xf numFmtId="190" fontId="113" fillId="0" borderId="17" applyFont="0" applyBorder="0" applyAlignment="0">
      <alignment horizontal="center" vertical="center"/>
    </xf>
    <xf numFmtId="0" fontId="44" fillId="41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3" fillId="0" borderId="161">
      <alignment horizontal="left" vertical="center"/>
    </xf>
    <xf numFmtId="0" fontId="14" fillId="58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50" fillId="0" borderId="168" applyNumberFormat="0" applyFill="0" applyAlignment="0" applyProtection="0"/>
    <xf numFmtId="0" fontId="37" fillId="54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33" fillId="0" borderId="161">
      <alignment horizontal="left"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35" applyNumberFormat="0" applyFill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09" fillId="0" borderId="169">
      <alignment horizontal="center"/>
    </xf>
    <xf numFmtId="0" fontId="44" fillId="41" borderId="131" applyNumberFormat="0" applyAlignment="0" applyProtection="0"/>
    <xf numFmtId="0" fontId="37" fillId="54" borderId="131" applyNumberFormat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37" fillId="54" borderId="131" applyNumberFormat="0" applyAlignment="0" applyProtection="0"/>
    <xf numFmtId="0" fontId="37" fillId="54" borderId="131" applyNumberFormat="0" applyAlignment="0" applyProtection="0"/>
    <xf numFmtId="0" fontId="33" fillId="0" borderId="18">
      <alignment horizontal="left" vertical="center"/>
    </xf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105" fillId="0" borderId="163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21" fillId="58" borderId="133" applyNumberFormat="0" applyFont="0" applyAlignment="0" applyProtection="0"/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31" applyNumberFormat="0" applyAlignment="0" applyProtection="0"/>
    <xf numFmtId="0" fontId="108" fillId="0" borderId="163"/>
    <xf numFmtId="0" fontId="21" fillId="58" borderId="164" applyNumberFormat="0" applyFont="0" applyAlignment="0" applyProtection="0"/>
    <xf numFmtId="0" fontId="14" fillId="58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31" applyNumberFormat="0" applyAlignment="0" applyProtection="0"/>
    <xf numFmtId="0" fontId="37" fillId="54" borderId="131" applyNumberFormat="0" applyAlignment="0" applyProtection="0"/>
    <xf numFmtId="0" fontId="21" fillId="58" borderId="164" applyNumberFormat="0" applyFont="0" applyAlignment="0" applyProtection="0"/>
    <xf numFmtId="0" fontId="44" fillId="41" borderId="131" applyNumberFormat="0" applyAlignment="0" applyProtection="0"/>
    <xf numFmtId="0" fontId="48" fillId="54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33" applyNumberFormat="0" applyFont="0" applyAlignment="0" applyProtection="0"/>
    <xf numFmtId="0" fontId="50" fillId="0" borderId="135" applyNumberFormat="0" applyFill="0" applyAlignment="0" applyProtection="0"/>
    <xf numFmtId="0" fontId="21" fillId="58" borderId="133" applyNumberFormat="0" applyFont="0" applyAlignment="0" applyProtection="0"/>
    <xf numFmtId="0" fontId="48" fillId="54" borderId="126" applyNumberFormat="0" applyAlignment="0" applyProtection="0"/>
    <xf numFmtId="0" fontId="44" fillId="41" borderId="131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50" fillId="0" borderId="135" applyNumberFormat="0" applyFill="0" applyAlignment="0" applyProtection="0"/>
    <xf numFmtId="0" fontId="14" fillId="58" borderId="164" applyNumberFormat="0" applyFont="0" applyAlignment="0" applyProtection="0"/>
    <xf numFmtId="0" fontId="37" fillId="54" borderId="131" applyNumberFormat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0" fontId="44" fillId="41" borderId="131" applyNumberFormat="0" applyAlignment="0" applyProtection="0"/>
    <xf numFmtId="10" fontId="26" fillId="56" borderId="169" applyNumberFormat="0" applyBorder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44" fillId="41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26" applyNumberFormat="0" applyAlignment="0" applyProtection="0"/>
    <xf numFmtId="0" fontId="48" fillId="54" borderId="126" applyNumberFormat="0" applyAlignment="0" applyProtection="0"/>
    <xf numFmtId="0" fontId="37" fillId="54" borderId="162" applyNumberFormat="0" applyAlignment="0" applyProtection="0"/>
    <xf numFmtId="0" fontId="37" fillId="54" borderId="131" applyNumberFormat="0" applyAlignment="0" applyProtection="0"/>
    <xf numFmtId="0" fontId="44" fillId="41" borderId="131" applyNumberFormat="0" applyAlignment="0" applyProtection="0"/>
    <xf numFmtId="0" fontId="14" fillId="58" borderId="133" applyNumberFormat="0" applyFont="0" applyAlignment="0" applyProtection="0"/>
    <xf numFmtId="0" fontId="44" fillId="41" borderId="131" applyNumberFormat="0" applyAlignment="0" applyProtection="0"/>
    <xf numFmtId="0" fontId="109" fillId="0" borderId="169">
      <alignment horizontal="center"/>
    </xf>
    <xf numFmtId="0" fontId="14" fillId="58" borderId="133" applyNumberFormat="0" applyFon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33" applyNumberFormat="0" applyFont="0" applyAlignment="0" applyProtection="0"/>
    <xf numFmtId="0" fontId="37" fillId="54" borderId="162" applyNumberFormat="0" applyAlignment="0" applyProtection="0"/>
    <xf numFmtId="0" fontId="105" fillId="0" borderId="163"/>
    <xf numFmtId="10" fontId="26" fillId="56" borderId="178" applyNumberFormat="0" applyBorder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50" fillId="0" borderId="176" applyNumberFormat="0" applyFill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44" fillId="41" borderId="23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109" fillId="0" borderId="160">
      <alignment horizontal="center"/>
    </xf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9" fillId="0" borderId="160">
      <alignment horizontal="center"/>
    </xf>
    <xf numFmtId="10" fontId="26" fillId="56" borderId="169" applyNumberFormat="0" applyBorder="0" applyAlignment="0" applyProtection="0"/>
    <xf numFmtId="0" fontId="50" fillId="0" borderId="176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33" fillId="0" borderId="170">
      <alignment horizontal="left" vertical="center"/>
    </xf>
    <xf numFmtId="0" fontId="14" fillId="58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33" fillId="0" borderId="170">
      <alignment horizontal="left" vertical="center"/>
    </xf>
    <xf numFmtId="0" fontId="37" fillId="54" borderId="180" applyNumberForma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4" fillId="58" borderId="182" applyNumberFormat="0" applyFont="0" applyAlignment="0" applyProtection="0"/>
    <xf numFmtId="0" fontId="37" fillId="54" borderId="180" applyNumberFormat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190" fontId="113" fillId="0" borderId="177" applyFont="0" applyBorder="0" applyAlignment="0">
      <alignment horizontal="center" vertical="center"/>
    </xf>
    <xf numFmtId="0" fontId="44" fillId="41" borderId="162" applyNumberFormat="0" applyAlignment="0" applyProtection="0"/>
    <xf numFmtId="0" fontId="50" fillId="0" borderId="168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4" borderId="172" applyNumberFormat="0" applyAlignment="0" applyProtection="0"/>
    <xf numFmtId="0" fontId="33" fillId="0" borderId="179">
      <alignment horizontal="left" vertical="center"/>
    </xf>
    <xf numFmtId="0" fontId="80" fillId="0" borderId="168" applyNumberFormat="0" applyFill="0" applyAlignment="0" applyProtection="0"/>
    <xf numFmtId="0" fontId="14" fillId="58" borderId="225" applyNumberFormat="0" applyFont="0" applyAlignment="0" applyProtection="0"/>
    <xf numFmtId="0" fontId="48" fillId="54" borderId="175" applyNumberFormat="0" applyAlignment="0" applyProtection="0"/>
    <xf numFmtId="0" fontId="33" fillId="0" borderId="179">
      <alignment horizontal="left" vertical="center"/>
    </xf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48" fillId="54" borderId="175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105" fillId="0" borderId="16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14" fillId="58" borderId="174" applyNumberFormat="0" applyFont="0" applyAlignment="0" applyProtection="0"/>
    <xf numFmtId="0" fontId="14" fillId="58" borderId="182" applyNumberFormat="0" applyFont="0" applyAlignment="0" applyProtection="0"/>
    <xf numFmtId="0" fontId="109" fillId="0" borderId="169">
      <alignment horizontal="center"/>
    </xf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05" fillId="0" borderId="163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80" fillId="0" borderId="176" applyNumberFormat="0" applyFill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66" fillId="54" borderId="172" applyNumberFormat="0" applyAlignment="0" applyProtection="0"/>
    <xf numFmtId="0" fontId="50" fillId="0" borderId="176" applyNumberFormat="0" applyFill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10" fontId="26" fillId="56" borderId="169" applyNumberFormat="0" applyBorder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08" fillId="0" borderId="163"/>
    <xf numFmtId="0" fontId="108" fillId="62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82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14" fillId="58" borderId="174" applyNumberFormat="0" applyFon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14" fillId="58" borderId="182" applyNumberFormat="0" applyFont="0" applyAlignment="0" applyProtection="0"/>
    <xf numFmtId="0" fontId="8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41" borderId="180" applyNumberFormat="0" applyAlignment="0" applyProtection="0"/>
    <xf numFmtId="10" fontId="26" fillId="56" borderId="169" applyNumberFormat="0" applyBorder="0" applyAlignment="0" applyProtection="0"/>
    <xf numFmtId="0" fontId="14" fillId="58" borderId="174" applyNumberFormat="0" applyFont="0" applyAlignment="0" applyProtection="0"/>
    <xf numFmtId="0" fontId="37" fillId="54" borderId="172" applyNumberFormat="0" applyAlignment="0" applyProtection="0"/>
    <xf numFmtId="0" fontId="14" fillId="58" borderId="174" applyNumberFormat="0" applyFont="0" applyAlignment="0" applyProtection="0"/>
    <xf numFmtId="0" fontId="21" fillId="58" borderId="174" applyNumberFormat="0" applyFon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10" fontId="26" fillId="56" borderId="169" applyNumberFormat="0" applyBorder="0" applyAlignment="0" applyProtection="0"/>
    <xf numFmtId="0" fontId="78" fillId="41" borderId="180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82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14" fillId="58" borderId="182" applyNumberFormat="0" applyFont="0" applyAlignment="0" applyProtection="0"/>
    <xf numFmtId="0" fontId="21" fillId="58" borderId="17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7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37" fillId="54" borderId="180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80" fillId="0" borderId="168" applyNumberFormat="0" applyFill="0" applyAlignment="0" applyProtection="0"/>
    <xf numFmtId="0" fontId="14" fillId="58" borderId="164" applyNumberFormat="0" applyFont="0" applyAlignment="0" applyProtection="0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40" fontId="117" fillId="0" borderId="203" applyFont="0" applyFill="0" applyBorder="0" applyAlignment="0" applyProtection="0"/>
    <xf numFmtId="0" fontId="33" fillId="0" borderId="179">
      <alignment horizontal="left"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21" fillId="58" borderId="174" applyNumberFormat="0" applyFont="0" applyAlignment="0" applyProtection="0"/>
    <xf numFmtId="0" fontId="14" fillId="58" borderId="182" applyNumberFormat="0" applyFont="0" applyAlignment="0" applyProtection="0"/>
    <xf numFmtId="0" fontId="21" fillId="58" borderId="174" applyNumberFormat="0" applyFont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78" fillId="41" borderId="180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44" fillId="41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33" fillId="0" borderId="170">
      <alignment horizontal="left" vertical="center"/>
    </xf>
    <xf numFmtId="0" fontId="44" fillId="41" borderId="172" applyNumberFormat="0" applyAlignment="0" applyProtection="0"/>
    <xf numFmtId="0" fontId="82" fillId="54" borderId="167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37" fillId="54" borderId="223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48" fillId="54" borderId="175" applyNumberFormat="0" applyAlignment="0" applyProtection="0"/>
    <xf numFmtId="0" fontId="33" fillId="0" borderId="18">
      <alignment horizontal="left" vertical="center"/>
    </xf>
    <xf numFmtId="10" fontId="26" fillId="56" borderId="169" applyNumberFormat="0" applyBorder="0" applyAlignment="0" applyProtection="0"/>
    <xf numFmtId="0" fontId="37" fillId="54" borderId="172" applyNumberFormat="0" applyAlignment="0" applyProtection="0"/>
    <xf numFmtId="0" fontId="108" fillId="62" borderId="163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105" fillId="0" borderId="173"/>
    <xf numFmtId="0" fontId="14" fillId="58" borderId="182" applyNumberFormat="0" applyFont="0" applyAlignment="0" applyProtection="0"/>
    <xf numFmtId="0" fontId="37" fillId="54" borderId="180" applyNumberForma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05" fillId="0" borderId="132"/>
    <xf numFmtId="0" fontId="105" fillId="0" borderId="132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216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66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5" fillId="0" borderId="163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82" applyNumberFormat="0" applyFont="0" applyAlignment="0" applyProtection="0"/>
    <xf numFmtId="0" fontId="105" fillId="0" borderId="163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80" applyNumberFormat="0" applyAlignment="0" applyProtection="0"/>
    <xf numFmtId="40" fontId="117" fillId="0" borderId="178" applyFont="0" applyFill="0" applyBorder="0" applyAlignment="0" applyProtection="0"/>
    <xf numFmtId="0" fontId="111" fillId="0" borderId="33"/>
    <xf numFmtId="0" fontId="14" fillId="58" borderId="174" applyNumberFormat="0" applyFont="0" applyAlignment="0" applyProtection="0"/>
    <xf numFmtId="0" fontId="108" fillId="62" borderId="163"/>
    <xf numFmtId="0" fontId="37" fillId="54" borderId="214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105" fillId="0" borderId="163"/>
    <xf numFmtId="0" fontId="37" fillId="54" borderId="172" applyNumberFormat="0" applyAlignment="0" applyProtection="0"/>
    <xf numFmtId="0" fontId="37" fillId="54" borderId="172" applyNumberFormat="0" applyAlignment="0" applyProtection="0"/>
    <xf numFmtId="0" fontId="82" fillId="54" borderId="167" applyNumberFormat="0" applyAlignment="0" applyProtection="0"/>
    <xf numFmtId="0" fontId="44" fillId="41" borderId="162" applyNumberFormat="0" applyAlignment="0" applyProtection="0"/>
    <xf numFmtId="0" fontId="21" fillId="58" borderId="174" applyNumberFormat="0" applyFont="0" applyAlignment="0" applyProtection="0"/>
    <xf numFmtId="0" fontId="80" fillId="0" borderId="176" applyNumberFormat="0" applyFill="0" applyAlignment="0" applyProtection="0"/>
    <xf numFmtId="0" fontId="78" fillId="41" borderId="162" applyNumberFormat="0" applyAlignment="0" applyProtection="0"/>
    <xf numFmtId="0" fontId="48" fillId="54" borderId="226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32"/>
    <xf numFmtId="0" fontId="108" fillId="62" borderId="132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7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0" fontId="37" fillId="54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0" fontId="108" fillId="0" borderId="163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223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109" fillId="0" borderId="178">
      <alignment horizontal="center"/>
    </xf>
    <xf numFmtId="0" fontId="37" fillId="54" borderId="180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05" fillId="0" borderId="163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48" fillId="54" borderId="175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75" applyNumberFormat="0" applyAlignment="0" applyProtection="0"/>
    <xf numFmtId="0" fontId="105" fillId="0" borderId="163"/>
    <xf numFmtId="0" fontId="14" fillId="58" borderId="174" applyNumberFormat="0" applyFont="0" applyAlignment="0" applyProtection="0"/>
    <xf numFmtId="0" fontId="111" fillId="0" borderId="33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33" fillId="0" borderId="161">
      <alignment horizontal="left" vertical="center"/>
    </xf>
    <xf numFmtId="0" fontId="50" fillId="0" borderId="250" applyNumberFormat="0" applyFill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09" fillId="0" borderId="160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10" fontId="26" fillId="56" borderId="169" applyNumberFormat="0" applyBorder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5" fillId="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78" fillId="41" borderId="180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10" fontId="26" fillId="56" borderId="169" applyNumberFormat="0" applyBorder="0" applyAlignment="0" applyProtection="0"/>
    <xf numFmtId="40" fontId="117" fillId="0" borderId="169" applyFont="0" applyFill="0" applyBorder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0" fontId="37" fillId="54" borderId="172" applyNumberForma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82" applyNumberFormat="0" applyFont="0" applyAlignment="0" applyProtection="0"/>
    <xf numFmtId="0" fontId="14" fillId="58" borderId="164" applyNumberFormat="0" applyFont="0" applyAlignment="0" applyProtection="0"/>
    <xf numFmtId="0" fontId="78" fillId="41" borderId="180" applyNumberFormat="0" applyAlignment="0" applyProtection="0"/>
    <xf numFmtId="0" fontId="109" fillId="0" borderId="169">
      <alignment horizontal="center"/>
    </xf>
    <xf numFmtId="0" fontId="44" fillId="41" borderId="172" applyNumberFormat="0" applyAlignment="0" applyProtection="0"/>
    <xf numFmtId="0" fontId="105" fillId="0" borderId="16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8" fillId="62" borderId="163"/>
    <xf numFmtId="3" fontId="11" fillId="0" borderId="160" applyNumberFormat="0" applyFont="0" applyFill="0" applyAlignment="0" applyProtection="0">
      <alignment vertical="center"/>
    </xf>
    <xf numFmtId="0" fontId="14" fillId="58" borderId="174" applyNumberFormat="0" applyFon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21" fillId="58" borderId="225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190" fontId="113" fillId="0" borderId="177" applyFont="0" applyBorder="0" applyAlignment="0">
      <alignment horizontal="center" vertical="center"/>
    </xf>
    <xf numFmtId="0" fontId="44" fillId="41" borderId="180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37" fillId="54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5" fillId="0" borderId="163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40" fontId="117" fillId="0" borderId="169" applyFont="0" applyFill="0" applyBorder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44" fillId="41" borderId="172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62" borderId="163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05" fillId="0" borderId="181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05" fillId="0" borderId="163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08" fillId="0" borderId="163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44" fillId="41" borderId="180" applyNumberFormat="0" applyAlignment="0" applyProtection="0"/>
    <xf numFmtId="0" fontId="48" fillId="54" borderId="167" applyNumberFormat="0" applyAlignment="0" applyProtection="0"/>
    <xf numFmtId="0" fontId="44" fillId="41" borderId="18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11" fillId="0" borderId="33"/>
    <xf numFmtId="0" fontId="111" fillId="0" borderId="33"/>
    <xf numFmtId="0" fontId="108" fillId="0" borderId="163"/>
    <xf numFmtId="0" fontId="44" fillId="41" borderId="172" applyNumberFormat="0" applyAlignment="0" applyProtection="0"/>
    <xf numFmtId="0" fontId="33" fillId="0" borderId="170">
      <alignment horizontal="left" vertical="center"/>
    </xf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7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08" fillId="62" borderId="163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21" fillId="58" borderId="207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21" fillId="58" borderId="182" applyNumberFormat="0" applyFon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37" fillId="54" borderId="172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78" fillId="41" borderId="240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44" fillId="41" borderId="246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10" fontId="26" fillId="56" borderId="160" applyNumberFormat="0" applyBorder="0" applyAlignment="0" applyProtection="0"/>
    <xf numFmtId="0" fontId="50" fillId="0" borderId="168" applyNumberFormat="0" applyFill="0" applyAlignment="0" applyProtection="0"/>
    <xf numFmtId="0" fontId="111" fillId="0" borderId="33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0" fontId="78" fillId="41" borderId="223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08" fillId="62" borderId="163"/>
    <xf numFmtId="40" fontId="117" fillId="0" borderId="160" applyFont="0" applyFill="0" applyBorder="0" applyAlignment="0" applyProtection="0"/>
    <xf numFmtId="0" fontId="105" fillId="0" borderId="163"/>
    <xf numFmtId="0" fontId="44" fillId="41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109" fillId="0" borderId="169">
      <alignment horizontal="center"/>
    </xf>
    <xf numFmtId="0" fontId="21" fillId="58" borderId="174" applyNumberFormat="0" applyFont="0" applyAlignment="0" applyProtection="0"/>
    <xf numFmtId="0" fontId="78" fillId="41" borderId="172" applyNumberForma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66" fillId="54" borderId="180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50" fillId="0" borderId="227" applyNumberFormat="0" applyFill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8" fillId="62" borderId="163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4" fillId="58" borderId="174" applyNumberFormat="0" applyFont="0" applyAlignment="0" applyProtection="0"/>
    <xf numFmtId="10" fontId="26" fillId="56" borderId="169" applyNumberFormat="0" applyBorder="0" applyAlignment="0" applyProtection="0"/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37" fillId="54" borderId="162" applyNumberFormat="0" applyAlignment="0" applyProtection="0"/>
    <xf numFmtId="221" fontId="11" fillId="0" borderId="20" applyFont="0" applyBorder="0" applyAlignment="0">
      <alignment horizontal="center" vertical="center"/>
    </xf>
    <xf numFmtId="0" fontId="37" fillId="54" borderId="162" applyNumberFormat="0" applyAlignment="0" applyProtection="0"/>
    <xf numFmtId="0" fontId="109" fillId="0" borderId="169">
      <alignment horizontal="center"/>
    </xf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0" fontId="44" fillId="41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37" fillId="54" borderId="172" applyNumberFormat="0" applyAlignment="0" applyProtection="0"/>
    <xf numFmtId="0" fontId="82" fillId="54" borderId="175" applyNumberFormat="0" applyAlignment="0" applyProtection="0"/>
    <xf numFmtId="221" fontId="11" fillId="0" borderId="166" applyFont="0" applyBorder="0" applyAlignment="0">
      <alignment horizontal="center" vertical="center"/>
    </xf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108" fillId="62" borderId="163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8" fillId="54" borderId="175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108" fillId="62" borderId="163"/>
    <xf numFmtId="0" fontId="108" fillId="0" borderId="163"/>
    <xf numFmtId="0" fontId="105" fillId="0" borderId="163"/>
    <xf numFmtId="0" fontId="105" fillId="0" borderId="163"/>
    <xf numFmtId="0" fontId="44" fillId="41" borderId="17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44" fillId="41" borderId="180" applyNumberFormat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37" fillId="54" borderId="162" applyNumberFormat="0" applyAlignment="0" applyProtection="0"/>
    <xf numFmtId="0" fontId="80" fillId="0" borderId="168" applyNumberFormat="0" applyFill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0" borderId="163"/>
    <xf numFmtId="3" fontId="11" fillId="0" borderId="160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44" fillId="41" borderId="17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40" fontId="117" fillId="0" borderId="178" applyFont="0" applyFill="0" applyBorder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48" fillId="54" borderId="175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78" fillId="41" borderId="162" applyNumberFormat="0" applyAlignment="0" applyProtection="0"/>
    <xf numFmtId="0" fontId="48" fillId="54" borderId="175" applyNumberFormat="0" applyAlignment="0" applyProtection="0"/>
    <xf numFmtId="0" fontId="44" fillId="41" borderId="162" applyNumberFormat="0" applyAlignment="0" applyProtection="0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6" borderId="169" applyNumberFormat="0" applyBorder="0" applyAlignment="0" applyProtection="0"/>
    <xf numFmtId="0" fontId="33" fillId="0" borderId="161">
      <alignment horizontal="left" vertical="center"/>
    </xf>
    <xf numFmtId="0" fontId="66" fillId="54" borderId="17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109" fillId="0" borderId="160">
      <alignment horizont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10" fontId="26" fillId="56" borderId="178" applyNumberFormat="0" applyBorder="0" applyAlignment="0" applyProtection="0"/>
    <xf numFmtId="0" fontId="44" fillId="41" borderId="162" applyNumberFormat="0" applyAlignment="0" applyProtection="0"/>
    <xf numFmtId="0" fontId="21" fillId="58" borderId="174" applyNumberFormat="0" applyFont="0" applyAlignment="0" applyProtection="0"/>
    <xf numFmtId="0" fontId="14" fillId="58" borderId="164" applyNumberFormat="0" applyFont="0" applyAlignment="0" applyProtection="0"/>
    <xf numFmtId="0" fontId="108" fillId="0" borderId="173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66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08" fillId="0" borderId="163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10" fontId="26" fillId="56" borderId="169" applyNumberFormat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48" fillId="54" borderId="226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6" borderId="160" applyNumberFormat="0" applyBorder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14" fillId="58" borderId="174" applyNumberFormat="0" applyFont="0" applyAlignment="0" applyProtection="0"/>
    <xf numFmtId="0" fontId="33" fillId="0" borderId="179">
      <alignment horizontal="left" vertical="center"/>
    </xf>
    <xf numFmtId="0" fontId="44" fillId="41" borderId="162" applyNumberFormat="0" applyAlignment="0" applyProtection="0"/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82" applyNumberFormat="0" applyFont="0" applyAlignment="0" applyProtection="0"/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48" fillId="54" borderId="249" applyNumberFormat="0" applyAlignment="0" applyProtection="0"/>
    <xf numFmtId="0" fontId="44" fillId="41" borderId="246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78" fillId="41" borderId="172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3" fillId="0" borderId="161">
      <alignment horizontal="left" vertical="center"/>
    </xf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37" fillId="54" borderId="162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72" applyNumberForma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108" fillId="0" borderId="16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48" fillId="54" borderId="175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0" fontId="21" fillId="58" borderId="248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10" fontId="26" fillId="56" borderId="178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78" fillId="41" borderId="223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37" fillId="54" borderId="180" applyNumberFormat="0" applyAlignment="0" applyProtection="0"/>
    <xf numFmtId="0" fontId="48" fillId="54" borderId="175" applyNumberFormat="0" applyAlignment="0" applyProtection="0"/>
    <xf numFmtId="0" fontId="33" fillId="0" borderId="18">
      <alignment horizontal="left" vertical="center"/>
    </xf>
    <xf numFmtId="190" fontId="113" fillId="0" borderId="165" applyFont="0" applyBorder="0" applyAlignment="0">
      <alignment horizontal="center" vertical="center"/>
    </xf>
    <xf numFmtId="0" fontId="14" fillId="58" borderId="164" applyNumberFormat="0" applyFont="0" applyAlignment="0" applyProtection="0"/>
    <xf numFmtId="0" fontId="33" fillId="0" borderId="170">
      <alignment horizontal="left" vertical="center"/>
    </xf>
    <xf numFmtId="40" fontId="117" fillId="0" borderId="169" applyFont="0" applyFill="0" applyBorder="0" applyAlignment="0" applyProtection="0"/>
    <xf numFmtId="0" fontId="48" fillId="54" borderId="167" applyNumberFormat="0" applyAlignment="0" applyProtection="0"/>
    <xf numFmtId="0" fontId="21" fillId="58" borderId="17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4" fillId="58" borderId="248" applyNumberFormat="0" applyFon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09" fillId="0" borderId="169">
      <alignment horizontal="center"/>
    </xf>
    <xf numFmtId="0" fontId="44" fillId="41" borderId="172" applyNumberFormat="0" applyAlignment="0" applyProtection="0"/>
    <xf numFmtId="0" fontId="21" fillId="58" borderId="174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44" fillId="41" borderId="180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5" fillId="0" borderId="163"/>
    <xf numFmtId="0" fontId="66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08" fillId="62" borderId="163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09" fillId="0" borderId="169">
      <alignment horizontal="center"/>
    </xf>
    <xf numFmtId="0" fontId="108" fillId="0" borderId="163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40" fontId="117" fillId="0" borderId="169" applyFont="0" applyFill="0" applyBorder="0" applyAlignment="0" applyProtection="0"/>
    <xf numFmtId="0" fontId="105" fillId="0" borderId="163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21" fillId="58" borderId="164" applyNumberFormat="0" applyFont="0" applyAlignment="0" applyProtection="0"/>
    <xf numFmtId="0" fontId="44" fillId="41" borderId="180" applyNumberFormat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78" fillId="41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82" applyNumberFormat="0" applyFon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80" applyNumberFormat="0" applyAlignment="0" applyProtection="0"/>
    <xf numFmtId="0" fontId="21" fillId="58" borderId="182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74" applyNumberFormat="0" applyFont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5" fillId="0" borderId="163"/>
    <xf numFmtId="0" fontId="21" fillId="58" borderId="164" applyNumberFormat="0" applyFon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09" fillId="0" borderId="160">
      <alignment horizont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08" fillId="0" borderId="163"/>
    <xf numFmtId="3" fontId="11" fillId="0" borderId="178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10" fontId="26" fillId="56" borderId="169" applyNumberFormat="0" applyBorder="0" applyAlignment="0" applyProtection="0"/>
    <xf numFmtId="0" fontId="14" fillId="58" borderId="17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72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48" fillId="54" borderId="226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0" fontId="21" fillId="58" borderId="164" applyNumberFormat="0" applyFont="0" applyAlignment="0" applyProtection="0"/>
    <xf numFmtId="0" fontId="50" fillId="0" borderId="168" applyNumberFormat="0" applyFill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82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108" fillId="62" borderId="163"/>
    <xf numFmtId="0" fontId="50" fillId="0" borderId="176" applyNumberFormat="0" applyFill="0" applyAlignment="0" applyProtection="0"/>
    <xf numFmtId="0" fontId="44" fillId="41" borderId="180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82" fillId="54" borderId="167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82" fillId="54" borderId="167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33" fillId="0" borderId="18">
      <alignment horizontal="left" vertical="center"/>
    </xf>
    <xf numFmtId="0" fontId="48" fillId="54" borderId="175" applyNumberFormat="0" applyAlignment="0" applyProtection="0"/>
    <xf numFmtId="0" fontId="44" fillId="41" borderId="17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21" fillId="58" borderId="256" applyNumberFormat="0" applyFont="0" applyAlignment="0" applyProtection="0"/>
    <xf numFmtId="0" fontId="37" fillId="54" borderId="162" applyNumberFormat="0" applyAlignment="0" applyProtection="0"/>
    <xf numFmtId="0" fontId="14" fillId="58" borderId="182" applyNumberFormat="0" applyFont="0" applyAlignment="0" applyProtection="0"/>
    <xf numFmtId="0" fontId="37" fillId="54" borderId="246" applyNumberFormat="0" applyAlignment="0" applyProtection="0"/>
    <xf numFmtId="0" fontId="14" fillId="58" borderId="164" applyNumberFormat="0" applyFont="0" applyAlignment="0" applyProtection="0"/>
    <xf numFmtId="40" fontId="117" fillId="0" borderId="178" applyFont="0" applyFill="0" applyBorder="0" applyAlignment="0" applyProtection="0"/>
    <xf numFmtId="0" fontId="37" fillId="54" borderId="162" applyNumberFormat="0" applyAlignment="0" applyProtection="0"/>
    <xf numFmtId="0" fontId="105" fillId="0" borderId="163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40" fontId="117" fillId="0" borderId="160" applyFont="0" applyFill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11" fillId="0" borderId="33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14" fillId="58" borderId="225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105" fillId="0" borderId="163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78" fillId="41" borderId="162" applyNumberForma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33" fillId="0" borderId="170">
      <alignment horizontal="left" vertical="center"/>
    </xf>
    <xf numFmtId="0" fontId="14" fillId="58" borderId="164" applyNumberFormat="0" applyFont="0" applyAlignment="0" applyProtection="0"/>
    <xf numFmtId="0" fontId="105" fillId="0" borderId="163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80" fillId="0" borderId="176" applyNumberFormat="0" applyFill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37" fillId="54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74" applyNumberFormat="0" applyFont="0" applyAlignment="0" applyProtection="0"/>
    <xf numFmtId="0" fontId="108" fillId="0" borderId="163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80" applyNumberForma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33" fillId="0" borderId="179">
      <alignment horizontal="left" vertical="center"/>
    </xf>
    <xf numFmtId="10" fontId="26" fillId="56" borderId="178" applyNumberFormat="0" applyBorder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40" fontId="117" fillId="0" borderId="178" applyFont="0" applyFill="0" applyBorder="0" applyAlignment="0" applyProtection="0"/>
    <xf numFmtId="0" fontId="109" fillId="0" borderId="178">
      <alignment horizontal="center"/>
    </xf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05" fillId="0" borderId="163"/>
    <xf numFmtId="0" fontId="105" fillId="0" borderId="163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44" fillId="41" borderId="172" applyNumberFormat="0" applyAlignment="0" applyProtection="0"/>
    <xf numFmtId="0" fontId="66" fillId="54" borderId="172" applyNumberFormat="0" applyAlignment="0" applyProtection="0"/>
    <xf numFmtId="0" fontId="66" fillId="54" borderId="172" applyNumberForma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78" fillId="41" borderId="172" applyNumberFormat="0" applyAlignment="0" applyProtection="0"/>
    <xf numFmtId="0" fontId="78" fillId="41" borderId="172" applyNumberFormat="0" applyAlignment="0" applyProtection="0"/>
    <xf numFmtId="0" fontId="105" fillId="0" borderId="181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0" fontId="44" fillId="41" borderId="180" applyNumberFormat="0" applyAlignment="0" applyProtection="0"/>
    <xf numFmtId="40" fontId="117" fillId="0" borderId="178" applyFont="0" applyFill="0" applyBorder="0" applyAlignment="0" applyProtection="0"/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10" fontId="26" fillId="56" borderId="178" applyNumberFormat="0" applyBorder="0" applyAlignment="0" applyProtection="0"/>
    <xf numFmtId="0" fontId="33" fillId="0" borderId="179">
      <alignment horizontal="left" vertical="center"/>
    </xf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40" fontId="117" fillId="0" borderId="178" applyFont="0" applyFill="0" applyBorder="0" applyAlignment="0" applyProtection="0"/>
    <xf numFmtId="0" fontId="109" fillId="0" borderId="178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72" applyNumberFormat="0" applyAlignment="0" applyProtection="0"/>
    <xf numFmtId="0" fontId="66" fillId="54" borderId="17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80" applyNumberFormat="0" applyAlignment="0" applyProtection="0"/>
    <xf numFmtId="0" fontId="21" fillId="58" borderId="182" applyNumberFormat="0" applyFont="0" applyAlignment="0" applyProtection="0"/>
    <xf numFmtId="0" fontId="111" fillId="0" borderId="33"/>
    <xf numFmtId="0" fontId="44" fillId="41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111" fillId="0" borderId="33"/>
    <xf numFmtId="0" fontId="109" fillId="0" borderId="178">
      <alignment horizontal="center"/>
    </xf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111" fillId="0" borderId="33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111" fillId="0" borderId="33"/>
    <xf numFmtId="0" fontId="37" fillId="54" borderId="180" applyNumberForma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11" fillId="0" borderId="33"/>
    <xf numFmtId="0" fontId="105" fillId="0" borderId="173"/>
    <xf numFmtId="0" fontId="105" fillId="0" borderId="173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44" fillId="41" borderId="172" applyNumberFormat="0" applyAlignment="0" applyProtection="0"/>
    <xf numFmtId="0" fontId="66" fillId="54" borderId="172" applyNumberFormat="0" applyAlignment="0" applyProtection="0"/>
    <xf numFmtId="0" fontId="66" fillId="54" borderId="172" applyNumberFormat="0" applyAlignment="0" applyProtection="0"/>
    <xf numFmtId="0" fontId="21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37" fillId="54" borderId="180" applyNumberFormat="0" applyAlignment="0" applyProtection="0"/>
    <xf numFmtId="0" fontId="111" fillId="0" borderId="33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50" fillId="0" borderId="176" applyNumberFormat="0" applyFill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78" fillId="41" borderId="172" applyNumberFormat="0" applyAlignment="0" applyProtection="0"/>
    <xf numFmtId="0" fontId="78" fillId="41" borderId="172" applyNumberFormat="0" applyAlignment="0" applyProtection="0"/>
    <xf numFmtId="0" fontId="105" fillId="0" borderId="181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08" fillId="0" borderId="173"/>
    <xf numFmtId="0" fontId="108" fillId="62" borderId="17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37" fillId="54" borderId="180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80" fillId="0" borderId="176" applyNumberFormat="0" applyFill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78" fillId="41" borderId="172" applyNumberFormat="0" applyAlignment="0" applyProtection="0"/>
    <xf numFmtId="0" fontId="66" fillId="54" borderId="180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66" fillId="54" borderId="172" applyNumberFormat="0" applyAlignment="0" applyProtection="0"/>
    <xf numFmtId="0" fontId="21" fillId="58" borderId="182" applyNumberFormat="0" applyFon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66" fillId="54" borderId="180" applyNumberFormat="0" applyAlignment="0" applyProtection="0"/>
    <xf numFmtId="0" fontId="44" fillId="41" borderId="180" applyNumberFormat="0" applyAlignment="0" applyProtection="0"/>
    <xf numFmtId="0" fontId="66" fillId="54" borderId="180" applyNumberForma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82" applyNumberFormat="0" applyFont="0" applyAlignment="0" applyProtection="0"/>
    <xf numFmtId="0" fontId="78" fillId="41" borderId="180" applyNumberFormat="0" applyAlignment="0" applyProtection="0"/>
    <xf numFmtId="0" fontId="78" fillId="41" borderId="180" applyNumberFormat="0" applyAlignment="0" applyProtection="0"/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21" fillId="58" borderId="182" applyNumberFormat="0" applyFont="0" applyAlignment="0" applyProtection="0"/>
    <xf numFmtId="0" fontId="111" fillId="0" borderId="33"/>
    <xf numFmtId="0" fontId="109" fillId="0" borderId="169">
      <alignment horizontal="center"/>
    </xf>
    <xf numFmtId="0" fontId="14" fillId="58" borderId="174" applyNumberFormat="0" applyFon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11" fillId="0" borderId="33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44" fillId="41" borderId="180" applyNumberFormat="0" applyAlignment="0" applyProtection="0"/>
    <xf numFmtId="0" fontId="44" fillId="41" borderId="172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66" fillId="54" borderId="172" applyNumberFormat="0" applyAlignment="0" applyProtection="0"/>
    <xf numFmtId="0" fontId="66" fillId="54" borderId="172" applyNumberFormat="0" applyAlignment="0" applyProtection="0"/>
    <xf numFmtId="0" fontId="21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21" fillId="58" borderId="174" applyNumberFormat="0" applyFon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74" applyNumberFormat="0" applyFon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14" fillId="58" borderId="174" applyNumberFormat="0" applyFont="0" applyAlignment="0" applyProtection="0"/>
    <xf numFmtId="0" fontId="21" fillId="58" borderId="174" applyNumberFormat="0" applyFont="0" applyAlignment="0" applyProtection="0"/>
    <xf numFmtId="0" fontId="44" fillId="41" borderId="172" applyNumberFormat="0" applyAlignment="0" applyProtection="0"/>
    <xf numFmtId="0" fontId="111" fillId="0" borderId="33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37" fillId="54" borderId="172" applyNumberForma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05" fillId="0" borderId="163"/>
    <xf numFmtId="0" fontId="108" fillId="0" borderId="163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78" fillId="41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21" fillId="58" borderId="182" applyNumberFormat="0" applyFont="0" applyAlignment="0" applyProtection="0"/>
    <xf numFmtId="0" fontId="105" fillId="0" borderId="163"/>
    <xf numFmtId="0" fontId="82" fillId="54" borderId="175" applyNumberFormat="0" applyAlignment="0" applyProtection="0"/>
    <xf numFmtId="0" fontId="44" fillId="41" borderId="162" applyNumberFormat="0" applyAlignment="0" applyProtection="0"/>
    <xf numFmtId="0" fontId="111" fillId="0" borderId="33"/>
    <xf numFmtId="0" fontId="21" fillId="58" borderId="174" applyNumberFormat="0" applyFont="0" applyAlignment="0" applyProtection="0"/>
    <xf numFmtId="0" fontId="109" fillId="0" borderId="169">
      <alignment horizontal="center"/>
    </xf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0" fontId="37" fillId="54" borderId="172" applyNumberFormat="0" applyAlignment="0" applyProtection="0"/>
    <xf numFmtId="0" fontId="111" fillId="0" borderId="33"/>
    <xf numFmtId="0" fontId="37" fillId="54" borderId="172" applyNumberFormat="0" applyAlignment="0" applyProtection="0"/>
    <xf numFmtId="0" fontId="37" fillId="54" borderId="172" applyNumberFormat="0" applyAlignment="0" applyProtection="0"/>
    <xf numFmtId="0" fontId="109" fillId="0" borderId="169">
      <alignment horizontal="center"/>
    </xf>
    <xf numFmtId="0" fontId="37" fillId="54" borderId="180" applyNumberFormat="0" applyAlignment="0" applyProtection="0"/>
    <xf numFmtId="0" fontId="111" fillId="0" borderId="33"/>
    <xf numFmtId="0" fontId="14" fillId="58" borderId="174" applyNumberFormat="0" applyFon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72" applyNumberFormat="0" applyAlignment="0" applyProtection="0"/>
    <xf numFmtId="0" fontId="37" fillId="54" borderId="246" applyNumberFormat="0" applyAlignment="0" applyProtection="0"/>
    <xf numFmtId="0" fontId="44" fillId="41" borderId="172" applyNumberForma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74" applyNumberFormat="0" applyFont="0" applyAlignment="0" applyProtection="0"/>
    <xf numFmtId="0" fontId="78" fillId="41" borderId="172" applyNumberFormat="0" applyAlignment="0" applyProtection="0"/>
    <xf numFmtId="0" fontId="14" fillId="58" borderId="17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41" borderId="180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44" fillId="41" borderId="180" applyNumberFormat="0" applyAlignment="0" applyProtection="0"/>
    <xf numFmtId="0" fontId="82" fillId="54" borderId="175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37" fillId="54" borderId="223" applyNumberFormat="0" applyAlignment="0" applyProtection="0"/>
    <xf numFmtId="0" fontId="44" fillId="41" borderId="180" applyNumberFormat="0" applyAlignment="0" applyProtection="0"/>
    <xf numFmtId="0" fontId="108" fillId="62" borderId="181"/>
    <xf numFmtId="0" fontId="48" fillId="54" borderId="175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0" fontId="37" fillId="54" borderId="180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44" fillId="41" borderId="180" applyNumberFormat="0" applyAlignment="0" applyProtection="0"/>
    <xf numFmtId="10" fontId="26" fillId="56" borderId="178" applyNumberFormat="0" applyBorder="0" applyAlignment="0" applyProtection="0"/>
    <xf numFmtId="0" fontId="21" fillId="58" borderId="174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80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66" fillId="54" borderId="172" applyNumberFormat="0" applyAlignment="0" applyProtection="0"/>
    <xf numFmtId="0" fontId="44" fillId="41" borderId="162" applyNumberFormat="0" applyAlignment="0" applyProtection="0"/>
    <xf numFmtId="0" fontId="21" fillId="58" borderId="174" applyNumberFormat="0" applyFont="0" applyAlignment="0" applyProtection="0"/>
    <xf numFmtId="0" fontId="14" fillId="58" borderId="174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11" fillId="0" borderId="3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9" fillId="0" borderId="178">
      <alignment horizontal="center"/>
    </xf>
    <xf numFmtId="3" fontId="11" fillId="0" borderId="178" applyNumberFormat="0" applyFont="0" applyFill="0" applyAlignment="0" applyProtection="0">
      <alignment vertical="center"/>
    </xf>
    <xf numFmtId="0" fontId="80" fillId="0" borderId="176" applyNumberFormat="0" applyFill="0" applyAlignment="0" applyProtection="0"/>
    <xf numFmtId="0" fontId="37" fillId="54" borderId="180" applyNumberFormat="0" applyAlignment="0" applyProtection="0"/>
    <xf numFmtId="10" fontId="26" fillId="56" borderId="169" applyNumberFormat="0" applyBorder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33" fillId="0" borderId="179">
      <alignment horizontal="left" vertical="center"/>
    </xf>
    <xf numFmtId="0" fontId="37" fillId="54" borderId="180" applyNumberFormat="0" applyAlignment="0" applyProtection="0"/>
    <xf numFmtId="0" fontId="37" fillId="54" borderId="180" applyNumberFormat="0" applyAlignment="0" applyProtection="0"/>
    <xf numFmtId="0" fontId="50" fillId="0" borderId="176" applyNumberFormat="0" applyFill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0" fontId="37" fillId="54" borderId="254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37" fillId="54" borderId="180" applyNumberFormat="0" applyAlignment="0" applyProtection="0"/>
    <xf numFmtId="0" fontId="44" fillId="41" borderId="172" applyNumberFormat="0" applyAlignment="0" applyProtection="0"/>
    <xf numFmtId="0" fontId="37" fillId="54" borderId="172" applyNumberFormat="0" applyAlignment="0" applyProtection="0"/>
    <xf numFmtId="0" fontId="37" fillId="54" borderId="214" applyNumberFormat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48" fillId="54" borderId="175" applyNumberFormat="0" applyAlignment="0" applyProtection="0"/>
    <xf numFmtId="0" fontId="14" fillId="58" borderId="225" applyNumberFormat="0" applyFont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11" fillId="0" borderId="33"/>
    <xf numFmtId="0" fontId="50" fillId="0" borderId="176" applyNumberFormat="0" applyFill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9" fillId="0" borderId="160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05" fillId="0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66" fillId="54" borderId="162" applyNumberFormat="0" applyAlignment="0" applyProtection="0"/>
    <xf numFmtId="0" fontId="33" fillId="0" borderId="170">
      <alignment horizontal="left" vertical="center"/>
    </xf>
    <xf numFmtId="0" fontId="21" fillId="58" borderId="174" applyNumberFormat="0" applyFont="0" applyAlignment="0" applyProtection="0"/>
    <xf numFmtId="0" fontId="44" fillId="41" borderId="172" applyNumberFormat="0" applyAlignment="0" applyProtection="0"/>
    <xf numFmtId="0" fontId="111" fillId="0" borderId="33"/>
    <xf numFmtId="0" fontId="109" fillId="0" borderId="160">
      <alignment horizontal="center"/>
    </xf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82" applyNumberFormat="0" applyFon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10" fontId="26" fillId="56" borderId="178" applyNumberFormat="0" applyBorder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80" fillId="0" borderId="176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109" fillId="0" borderId="178">
      <alignment horizontal="center"/>
    </xf>
    <xf numFmtId="0" fontId="108" fillId="0" borderId="163"/>
    <xf numFmtId="0" fontId="37" fillId="54" borderId="172" applyNumberFormat="0" applyAlignment="0" applyProtection="0"/>
    <xf numFmtId="0" fontId="105" fillId="0" borderId="163"/>
    <xf numFmtId="0" fontId="14" fillId="58" borderId="164" applyNumberFormat="0" applyFont="0" applyAlignment="0" applyProtection="0"/>
    <xf numFmtId="0" fontId="78" fillId="41" borderId="17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109" fillId="0" borderId="160">
      <alignment horizontal="center"/>
    </xf>
    <xf numFmtId="0" fontId="14" fillId="58" borderId="164" applyNumberFormat="0" applyFont="0" applyAlignment="0" applyProtection="0"/>
    <xf numFmtId="0" fontId="33" fillId="0" borderId="170">
      <alignment horizontal="left"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08" fillId="62" borderId="163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72" applyNumberForma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50" fillId="0" borderId="176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78" applyFont="0" applyFill="0" applyBorder="0" applyAlignment="0" applyProtection="0"/>
    <xf numFmtId="0" fontId="37" fillId="54" borderId="172" applyNumberFormat="0" applyAlignment="0" applyProtection="0"/>
    <xf numFmtId="0" fontId="14" fillId="58" borderId="174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109" fillId="0" borderId="169">
      <alignment horizontal="center"/>
    </xf>
    <xf numFmtId="0" fontId="80" fillId="0" borderId="168" applyNumberFormat="0" applyFill="0" applyAlignment="0" applyProtection="0"/>
    <xf numFmtId="0" fontId="37" fillId="54" borderId="162" applyNumberFormat="0" applyAlignment="0" applyProtection="0"/>
    <xf numFmtId="0" fontId="37" fillId="54" borderId="223" applyNumberFormat="0" applyAlignment="0" applyProtection="0"/>
    <xf numFmtId="0" fontId="44" fillId="41" borderId="172" applyNumberFormat="0" applyAlignment="0" applyProtection="0"/>
    <xf numFmtId="0" fontId="14" fillId="58" borderId="174" applyNumberFormat="0" applyFon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21" fillId="58" borderId="182" applyNumberFormat="0" applyFont="0" applyAlignment="0" applyProtection="0"/>
    <xf numFmtId="0" fontId="48" fillId="54" borderId="175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0" fontId="14" fillId="58" borderId="182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08" fillId="0" borderId="173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80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08" fillId="62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37" fillId="54" borderId="172" applyNumberFormat="0" applyAlignment="0" applyProtection="0"/>
    <xf numFmtId="0" fontId="37" fillId="54" borderId="162" applyNumberFormat="0" applyAlignment="0" applyProtection="0"/>
    <xf numFmtId="0" fontId="10" fillId="0" borderId="3"/>
    <xf numFmtId="0" fontId="109" fillId="0" borderId="178">
      <alignment horizontal="center"/>
    </xf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221" fontId="11" fillId="0" borderId="166" applyFont="0" applyBorder="0" applyAlignment="0">
      <alignment horizontal="center" vertical="center"/>
    </xf>
    <xf numFmtId="0" fontId="78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37" fillId="54" borderId="223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09" fillId="0" borderId="178">
      <alignment horizontal="center"/>
    </xf>
    <xf numFmtId="0" fontId="44" fillId="41" borderId="162" applyNumberFormat="0" applyAlignment="0" applyProtection="0"/>
    <xf numFmtId="40" fontId="117" fillId="0" borderId="178" applyFont="0" applyFill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62" borderId="163"/>
    <xf numFmtId="0" fontId="108" fillId="0" borderId="163"/>
    <xf numFmtId="0" fontId="82" fillId="54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6" borderId="160" applyNumberFormat="0" applyBorder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05" fillId="0" borderId="163"/>
    <xf numFmtId="0" fontId="105" fillId="0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50" fillId="0" borderId="168" applyNumberFormat="0" applyFill="0" applyAlignment="0" applyProtection="0"/>
    <xf numFmtId="0" fontId="37" fillId="54" borderId="172" applyNumberFormat="0" applyAlignment="0" applyProtection="0"/>
    <xf numFmtId="0" fontId="14" fillId="58" borderId="248" applyNumberFormat="0" applyFont="0" applyAlignment="0" applyProtection="0"/>
    <xf numFmtId="0" fontId="50" fillId="0" borderId="168" applyNumberFormat="0" applyFill="0" applyAlignment="0" applyProtection="0"/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109" fillId="0" borderId="169">
      <alignment horizontal="center"/>
    </xf>
    <xf numFmtId="0" fontId="44" fillId="41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3" fillId="0" borderId="161">
      <alignment horizontal="left" vertical="center"/>
    </xf>
    <xf numFmtId="3" fontId="11" fillId="0" borderId="160" applyNumberFormat="0" applyFont="0" applyFill="0" applyAlignment="0" applyProtection="0">
      <alignment vertical="center"/>
    </xf>
    <xf numFmtId="0" fontId="109" fillId="0" borderId="160">
      <alignment horizontal="center"/>
    </xf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221" fontId="11" fillId="0" borderId="184" applyFont="0" applyBorder="0" applyAlignment="0">
      <alignment horizontal="center" vertical="center"/>
    </xf>
    <xf numFmtId="0" fontId="44" fillId="41" borderId="162" applyNumberFormat="0" applyAlignment="0" applyProtection="0"/>
    <xf numFmtId="0" fontId="37" fillId="54" borderId="180" applyNumberFormat="0" applyAlignment="0" applyProtection="0"/>
    <xf numFmtId="0" fontId="48" fillId="54" borderId="249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37" fillId="54" borderId="172" applyNumberFormat="0" applyAlignment="0" applyProtection="0"/>
    <xf numFmtId="0" fontId="14" fillId="58" borderId="164" applyNumberFormat="0" applyFont="0" applyAlignment="0" applyProtection="0"/>
    <xf numFmtId="221" fontId="11" fillId="0" borderId="184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8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82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08" fillId="0" borderId="163"/>
    <xf numFmtId="0" fontId="105" fillId="0" borderId="163"/>
    <xf numFmtId="0" fontId="14" fillId="58" borderId="182" applyNumberFormat="0" applyFont="0" applyAlignment="0" applyProtection="0"/>
    <xf numFmtId="0" fontId="44" fillId="41" borderId="162" applyNumberFormat="0" applyAlignment="0" applyProtection="0"/>
    <xf numFmtId="10" fontId="26" fillId="56" borderId="212" applyNumberFormat="0" applyBorder="0" applyAlignment="0" applyProtection="0"/>
    <xf numFmtId="0" fontId="21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66" fillId="54" borderId="180" applyNumberFormat="0" applyAlignment="0" applyProtection="0"/>
    <xf numFmtId="0" fontId="44" fillId="41" borderId="180" applyNumberFormat="0" applyAlignment="0" applyProtection="0"/>
    <xf numFmtId="0" fontId="66" fillId="54" borderId="180" applyNumberForma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64" applyNumberFormat="0" applyFont="0" applyAlignment="0" applyProtection="0"/>
    <xf numFmtId="0" fontId="8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78" fillId="41" borderId="16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21" fillId="58" borderId="242" applyNumberFormat="0" applyFont="0" applyAlignment="0" applyProtection="0"/>
    <xf numFmtId="0" fontId="111" fillId="0" borderId="33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0" fontId="48" fillId="54" borderId="175" applyNumberFormat="0" applyAlignment="0" applyProtection="0"/>
    <xf numFmtId="0" fontId="21" fillId="58" borderId="182" applyNumberFormat="0" applyFont="0" applyAlignment="0" applyProtection="0"/>
    <xf numFmtId="0" fontId="21" fillId="58" borderId="174" applyNumberFormat="0" applyFont="0" applyAlignment="0" applyProtection="0"/>
    <xf numFmtId="0" fontId="44" fillId="41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8" fillId="62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0" fontId="44" fillId="41" borderId="162" applyNumberFormat="0" applyAlignment="0" applyProtection="0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37" fillId="54" borderId="180" applyNumberFormat="0" applyAlignment="0" applyProtection="0"/>
    <xf numFmtId="0" fontId="50" fillId="0" borderId="176" applyNumberFormat="0" applyFill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8" fillId="54" borderId="175" applyNumberFormat="0" applyAlignment="0" applyProtection="0"/>
    <xf numFmtId="0" fontId="37" fillId="54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3" fontId="11" fillId="0" borderId="178" applyNumberFormat="0" applyFont="0" applyFill="0" applyAlignment="0" applyProtection="0">
      <alignment vertical="center"/>
    </xf>
    <xf numFmtId="0" fontId="111" fillId="0" borderId="33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0" fontId="44" fillId="41" borderId="172" applyNumberFormat="0" applyAlignment="0" applyProtection="0"/>
    <xf numFmtId="0" fontId="37" fillId="54" borderId="214" applyNumberFormat="0" applyAlignment="0" applyProtection="0"/>
    <xf numFmtId="0" fontId="44" fillId="41" borderId="172" applyNumberFormat="0" applyAlignment="0" applyProtection="0"/>
    <xf numFmtId="0" fontId="48" fillId="54" borderId="167" applyNumberFormat="0" applyAlignment="0" applyProtection="0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72" applyNumberFormat="0" applyAlignment="0" applyProtection="0"/>
    <xf numFmtId="0" fontId="109" fillId="0" borderId="160">
      <alignment horizontal="center"/>
    </xf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232" applyNumberForma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33" fillId="0" borderId="170">
      <alignment horizontal="left" vertical="center"/>
    </xf>
    <xf numFmtId="0" fontId="33" fillId="0" borderId="170">
      <alignment horizontal="left" vertical="center"/>
    </xf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14" fillId="58" borderId="207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111" fillId="0" borderId="3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8" fillId="0" borderId="163"/>
    <xf numFmtId="40" fontId="117" fillId="0" borderId="160" applyFont="0" applyFill="0" applyBorder="0" applyAlignment="0" applyProtection="0"/>
    <xf numFmtId="0" fontId="33" fillId="0" borderId="179">
      <alignment horizontal="left" vertical="center"/>
    </xf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33" fillId="0" borderId="161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78" fillId="41" borderId="162" applyNumberForma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48" fillId="54" borderId="175" applyNumberFormat="0" applyAlignment="0" applyProtection="0"/>
    <xf numFmtId="0" fontId="14" fillId="58" borderId="182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66" fillId="54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5" fillId="0" borderId="163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0" fontId="37" fillId="54" borderId="172" applyNumberForma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66" fillId="54" borderId="162" applyNumberForma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14" fillId="58" borderId="174" applyNumberFormat="0" applyFont="0" applyAlignment="0" applyProtection="0"/>
    <xf numFmtId="0" fontId="33" fillId="0" borderId="179">
      <alignment horizontal="left" vertical="center"/>
    </xf>
    <xf numFmtId="0" fontId="37" fillId="54" borderId="162" applyNumberFormat="0" applyAlignment="0" applyProtection="0"/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61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7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50" fillId="0" borderId="176" applyNumberFormat="0" applyFill="0" applyAlignment="0" applyProtection="0"/>
    <xf numFmtId="0" fontId="37" fillId="54" borderId="162" applyNumberFormat="0" applyAlignment="0" applyProtection="0"/>
    <xf numFmtId="221" fontId="11" fillId="0" borderId="229" applyFont="0" applyBorder="0" applyAlignment="0">
      <alignment horizontal="center" vertical="center"/>
    </xf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50" fillId="0" borderId="176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10" fontId="26" fillId="56" borderId="169" applyNumberFormat="0" applyBorder="0" applyAlignment="0" applyProtection="0"/>
    <xf numFmtId="0" fontId="37" fillId="54" borderId="172" applyNumberFormat="0" applyAlignment="0" applyProtection="0"/>
    <xf numFmtId="0" fontId="14" fillId="58" borderId="182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221" fontId="11" fillId="0" borderId="166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21" fillId="58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109" fillId="0" borderId="169">
      <alignment horizontal="center"/>
    </xf>
    <xf numFmtId="0" fontId="108" fillId="62" borderId="163"/>
    <xf numFmtId="0" fontId="108" fillId="0" borderId="163"/>
    <xf numFmtId="0" fontId="105" fillId="0" borderId="163"/>
    <xf numFmtId="0" fontId="33" fillId="0" borderId="161">
      <alignment horizontal="left" vertical="center"/>
    </xf>
    <xf numFmtId="0" fontId="105" fillId="0" borderId="163"/>
    <xf numFmtId="0" fontId="50" fillId="0" borderId="168" applyNumberFormat="0" applyFill="0" applyAlignment="0" applyProtection="0"/>
    <xf numFmtId="0" fontId="108" fillId="0" borderId="163"/>
    <xf numFmtId="0" fontId="50" fillId="0" borderId="176" applyNumberFormat="0" applyFill="0" applyAlignment="0" applyProtection="0"/>
    <xf numFmtId="40" fontId="117" fillId="0" borderId="178" applyFont="0" applyFill="0" applyBorder="0" applyAlignment="0" applyProtection="0"/>
    <xf numFmtId="0" fontId="44" fillId="41" borderId="172" applyNumberForma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80" fillId="0" borderId="168" applyNumberFormat="0" applyFill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41" borderId="180" applyNumberFormat="0" applyAlignment="0" applyProtection="0"/>
    <xf numFmtId="0" fontId="37" fillId="54" borderId="223" applyNumberFormat="0" applyAlignment="0" applyProtection="0"/>
    <xf numFmtId="0" fontId="109" fillId="0" borderId="169">
      <alignment horizontal="center"/>
    </xf>
    <xf numFmtId="0" fontId="48" fillId="54" borderId="226" applyNumberFormat="0" applyAlignment="0" applyProtection="0"/>
    <xf numFmtId="0" fontId="44" fillId="41" borderId="172" applyNumberFormat="0" applyAlignment="0" applyProtection="0"/>
    <xf numFmtId="0" fontId="48" fillId="54" borderId="175" applyNumberFormat="0" applyAlignment="0" applyProtection="0"/>
    <xf numFmtId="0" fontId="78" fillId="41" borderId="162" applyNumberForma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40" fontId="117" fillId="0" borderId="160" applyFont="0" applyFill="0" applyBorder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0" fontId="37" fillId="54" borderId="180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9" fillId="0" borderId="160">
      <alignment horizontal="center"/>
    </xf>
    <xf numFmtId="40" fontId="117" fillId="0" borderId="160" applyFont="0" applyFill="0" applyBorder="0" applyAlignment="0" applyProtection="0"/>
    <xf numFmtId="0" fontId="78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82" fillId="54" borderId="167" applyNumberFormat="0" applyAlignment="0" applyProtection="0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0" fontId="33" fillId="0" borderId="179">
      <alignment horizontal="left" vertical="center"/>
    </xf>
    <xf numFmtId="221" fontId="11" fillId="0" borderId="171" applyFont="0" applyBorder="0" applyAlignment="0">
      <alignment horizontal="center" vertical="center"/>
    </xf>
    <xf numFmtId="0" fontId="48" fillId="54" borderId="175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66" fillId="54" borderId="17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66" fillId="54" borderId="180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82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162" applyNumberFormat="0" applyAlignment="0" applyProtection="0"/>
    <xf numFmtId="10" fontId="26" fillId="56" borderId="178" applyNumberFormat="0" applyBorder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09" fillId="0" borderId="160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8" borderId="174" applyNumberFormat="0" applyFont="0" applyAlignment="0" applyProtection="0"/>
    <xf numFmtId="0" fontId="44" fillId="41" borderId="162" applyNumberFormat="0" applyAlignment="0" applyProtection="0"/>
    <xf numFmtId="0" fontId="44" fillId="41" borderId="180" applyNumberFormat="0" applyAlignment="0" applyProtection="0"/>
    <xf numFmtId="0" fontId="21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48" fillId="54" borderId="175" applyNumberFormat="0" applyAlignment="0" applyProtection="0"/>
    <xf numFmtId="0" fontId="50" fillId="0" borderId="176" applyNumberFormat="0" applyFill="0" applyAlignment="0" applyProtection="0"/>
    <xf numFmtId="0" fontId="44" fillId="41" borderId="162" applyNumberFormat="0" applyAlignment="0" applyProtection="0"/>
    <xf numFmtId="0" fontId="21" fillId="58" borderId="174" applyNumberFormat="0" applyFont="0" applyAlignment="0" applyProtection="0"/>
    <xf numFmtId="0" fontId="105" fillId="0" borderId="173"/>
    <xf numFmtId="0" fontId="44" fillId="41" borderId="172" applyNumberFormat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210" applyNumberFormat="0" applyFill="0" applyAlignment="0" applyProtection="0"/>
    <xf numFmtId="0" fontId="44" fillId="41" borderId="162" applyNumberFormat="0" applyAlignment="0" applyProtection="0"/>
    <xf numFmtId="0" fontId="21" fillId="58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50" fillId="0" borderId="176" applyNumberFormat="0" applyFill="0" applyAlignment="0" applyProtection="0"/>
    <xf numFmtId="0" fontId="21" fillId="58" borderId="164" applyNumberFormat="0" applyFont="0" applyAlignment="0" applyProtection="0"/>
    <xf numFmtId="0" fontId="21" fillId="58" borderId="182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23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7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21" fillId="58" borderId="182" applyNumberFormat="0" applyFont="0" applyAlignment="0" applyProtection="0"/>
    <xf numFmtId="221" fontId="11" fillId="0" borderId="171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108" fillId="62" borderId="181"/>
    <xf numFmtId="0" fontId="44" fillId="41" borderId="180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14" fillId="58" borderId="174" applyNumberFormat="0" applyFont="0" applyAlignment="0" applyProtection="0"/>
    <xf numFmtId="0" fontId="44" fillId="41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72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11" fillId="0" borderId="33"/>
    <xf numFmtId="0" fontId="108" fillId="0" borderId="163"/>
    <xf numFmtId="0" fontId="48" fillId="54" borderId="175" applyNumberFormat="0" applyAlignment="0" applyProtection="0"/>
    <xf numFmtId="0" fontId="44" fillId="41" borderId="162" applyNumberForma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190" fontId="113" fillId="0" borderId="183" applyFont="0" applyBorder="0" applyAlignment="0">
      <alignment horizontal="center" vertical="center"/>
    </xf>
    <xf numFmtId="0" fontId="44" fillId="41" borderId="223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8" fillId="62" borderId="173"/>
    <xf numFmtId="0" fontId="48" fillId="54" borderId="175" applyNumberFormat="0" applyAlignment="0" applyProtection="0"/>
    <xf numFmtId="0" fontId="48" fillId="54" borderId="175" applyNumberFormat="0" applyAlignment="0" applyProtection="0"/>
    <xf numFmtId="0" fontId="48" fillId="54" borderId="175" applyNumberFormat="0" applyAlignment="0" applyProtection="0"/>
    <xf numFmtId="0" fontId="21" fillId="58" borderId="164" applyNumberFormat="0" applyFon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4" fillId="58" borderId="174" applyNumberFormat="0" applyFont="0" applyAlignment="0" applyProtection="0"/>
    <xf numFmtId="0" fontId="14" fillId="58" borderId="164" applyNumberFormat="0" applyFont="0" applyAlignment="0" applyProtection="0"/>
    <xf numFmtId="0" fontId="44" fillId="41" borderId="172" applyNumberForma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0" fontId="48" fillId="54" borderId="175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0" fontId="21" fillId="58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80" applyNumberFormat="0" applyAlignment="0" applyProtection="0"/>
    <xf numFmtId="0" fontId="82" fillId="54" borderId="175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50" fillId="0" borderId="210" applyNumberFormat="0" applyFill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108" fillId="0" borderId="181"/>
    <xf numFmtId="0" fontId="37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0" fontId="48" fillId="54" borderId="175" applyNumberFormat="0" applyAlignment="0" applyProtection="0"/>
    <xf numFmtId="0" fontId="33" fillId="0" borderId="161">
      <alignment horizontal="left"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240" applyNumberFormat="0" applyAlignment="0" applyProtection="0"/>
    <xf numFmtId="0" fontId="44" fillId="41" borderId="24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14" fillId="58" borderId="242" applyNumberFormat="0" applyFont="0" applyAlignment="0" applyProtection="0"/>
    <xf numFmtId="0" fontId="105" fillId="0" borderId="255"/>
    <xf numFmtId="0" fontId="14" fillId="58" borderId="256" applyNumberFormat="0" applyFont="0" applyAlignment="0" applyProtection="0"/>
    <xf numFmtId="0" fontId="44" fillId="41" borderId="214" applyNumberFormat="0" applyAlignment="0" applyProtection="0"/>
    <xf numFmtId="0" fontId="14" fillId="58" borderId="225" applyNumberFormat="0" applyFont="0" applyAlignment="0" applyProtection="0"/>
    <xf numFmtId="40" fontId="117" fillId="0" borderId="238" applyFont="0" applyFill="0" applyBorder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80" fillId="0" borderId="168" applyNumberFormat="0" applyFill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0" fontId="44" fillId="41" borderId="180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08" fillId="62" borderId="163"/>
    <xf numFmtId="0" fontId="105" fillId="0" borderId="163"/>
    <xf numFmtId="190" fontId="113" fillId="0" borderId="165" applyFont="0" applyBorder="0" applyAlignment="0">
      <alignment horizontal="center" vertical="center"/>
    </xf>
    <xf numFmtId="0" fontId="37" fillId="54" borderId="162" applyNumberFormat="0" applyAlignment="0" applyProtection="0"/>
    <xf numFmtId="0" fontId="48" fillId="54" borderId="175" applyNumberFormat="0" applyAlignment="0" applyProtection="0"/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37" fillId="54" borderId="180" applyNumberFormat="0" applyAlignment="0" applyProtection="0"/>
    <xf numFmtId="0" fontId="82" fillId="54" borderId="226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72" applyNumberFormat="0" applyAlignment="0" applyProtection="0"/>
    <xf numFmtId="0" fontId="44" fillId="41" borderId="162" applyNumberFormat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48" fillId="54" borderId="175" applyNumberFormat="0" applyAlignment="0" applyProtection="0"/>
    <xf numFmtId="221" fontId="11" fillId="0" borderId="171" applyFont="0" applyBorder="0" applyAlignment="0">
      <alignment horizontal="center" vertical="center"/>
    </xf>
    <xf numFmtId="0" fontId="37" fillId="54" borderId="162" applyNumberFormat="0" applyAlignment="0" applyProtection="0"/>
    <xf numFmtId="0" fontId="37" fillId="54" borderId="180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21" fillId="58" borderId="164" applyNumberFormat="0" applyFont="0" applyAlignment="0" applyProtection="0"/>
    <xf numFmtId="0" fontId="44" fillId="41" borderId="172" applyNumberFormat="0" applyAlignment="0" applyProtection="0"/>
    <xf numFmtId="0" fontId="44" fillId="41" borderId="162" applyNumberFormat="0" applyAlignment="0" applyProtection="0"/>
    <xf numFmtId="0" fontId="14" fillId="58" borderId="182" applyNumberFormat="0" applyFont="0" applyAlignment="0" applyProtection="0"/>
    <xf numFmtId="0" fontId="108" fillId="62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82" applyNumberFormat="0" applyFon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0" fontId="33" fillId="0" borderId="170">
      <alignment horizontal="left" vertic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105" fillId="0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48" fillId="54" borderId="175" applyNumberFormat="0" applyAlignment="0" applyProtection="0"/>
    <xf numFmtId="0" fontId="14" fillId="58" borderId="207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6" borderId="178" applyNumberFormat="0" applyBorder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82" fillId="54" borderId="167" applyNumberFormat="0" applyAlignment="0" applyProtection="0"/>
    <xf numFmtId="0" fontId="80" fillId="0" borderId="168" applyNumberFormat="0" applyFill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08" fillId="0" borderId="163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180" applyNumberFormat="0" applyAlignment="0" applyProtection="0"/>
    <xf numFmtId="0" fontId="14" fillId="58" borderId="174" applyNumberFormat="0" applyFont="0" applyAlignment="0" applyProtection="0"/>
    <xf numFmtId="0" fontId="14" fillId="58" borderId="242" applyNumberFormat="0" applyFont="0" applyAlignment="0" applyProtection="0"/>
    <xf numFmtId="0" fontId="48" fillId="54" borderId="175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80" fillId="0" borderId="168" applyNumberFormat="0" applyFill="0" applyAlignment="0" applyProtection="0"/>
    <xf numFmtId="0" fontId="14" fillId="58" borderId="164" applyNumberFormat="0" applyFont="0" applyAlignment="0" applyProtection="0"/>
    <xf numFmtId="0" fontId="82" fillId="54" borderId="167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08" fillId="0" borderId="163"/>
    <xf numFmtId="0" fontId="108" fillId="62" borderId="163"/>
    <xf numFmtId="10" fontId="26" fillId="56" borderId="160" applyNumberFormat="0" applyBorder="0" applyAlignment="0" applyProtection="0"/>
    <xf numFmtId="0" fontId="108" fillId="62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0" fontId="44" fillId="41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8" borderId="225" applyNumberFormat="0" applyFont="0" applyAlignment="0" applyProtection="0"/>
    <xf numFmtId="0" fontId="37" fillId="54" borderId="172" applyNumberFormat="0" applyAlignment="0" applyProtection="0"/>
    <xf numFmtId="0" fontId="44" fillId="41" borderId="180" applyNumberFormat="0" applyAlignment="0" applyProtection="0"/>
    <xf numFmtId="0" fontId="109" fillId="0" borderId="160">
      <alignment horizontal="center"/>
    </xf>
    <xf numFmtId="0" fontId="44" fillId="41" borderId="17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3" fillId="0" borderId="170">
      <alignment horizontal="left" vertical="center"/>
    </xf>
    <xf numFmtId="0" fontId="14" fillId="58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37" fillId="54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8" borderId="234" applyNumberFormat="0" applyFont="0" applyAlignment="0" applyProtection="0"/>
    <xf numFmtId="0" fontId="37" fillId="54" borderId="162" applyNumberFormat="0" applyAlignment="0" applyProtection="0"/>
    <xf numFmtId="0" fontId="44" fillId="41" borderId="180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72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74" applyNumberFormat="0" applyFont="0" applyAlignment="0" applyProtection="0"/>
    <xf numFmtId="0" fontId="37" fillId="54" borderId="180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76" applyNumberFormat="0" applyFill="0" applyAlignment="0" applyProtection="0"/>
    <xf numFmtId="0" fontId="14" fillId="58" borderId="164" applyNumberFormat="0" applyFon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223" applyNumberFormat="0" applyAlignment="0" applyProtection="0"/>
    <xf numFmtId="0" fontId="21" fillId="58" borderId="174" applyNumberFormat="0" applyFont="0" applyAlignment="0" applyProtection="0"/>
    <xf numFmtId="0" fontId="14" fillId="58" borderId="164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76" applyNumberFormat="0" applyFill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8" fillId="54" borderId="175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50" fillId="0" borderId="176" applyNumberFormat="0" applyFill="0" applyAlignment="0" applyProtection="0"/>
    <xf numFmtId="0" fontId="21" fillId="58" borderId="182" applyNumberFormat="0" applyFont="0" applyAlignment="0" applyProtection="0"/>
    <xf numFmtId="0" fontId="48" fillId="54" borderId="175" applyNumberFormat="0" applyAlignment="0" applyProtection="0"/>
    <xf numFmtId="0" fontId="44" fillId="41" borderId="162" applyNumberFormat="0" applyAlignment="0" applyProtection="0"/>
    <xf numFmtId="0" fontId="21" fillId="58" borderId="174" applyNumberFormat="0" applyFont="0" applyAlignment="0" applyProtection="0"/>
    <xf numFmtId="0" fontId="21" fillId="58" borderId="164" applyNumberFormat="0" applyFont="0" applyAlignment="0" applyProtection="0"/>
    <xf numFmtId="0" fontId="37" fillId="54" borderId="172" applyNumberFormat="0" applyAlignment="0" applyProtection="0"/>
    <xf numFmtId="0" fontId="50" fillId="0" borderId="176" applyNumberFormat="0" applyFill="0" applyAlignment="0" applyProtection="0"/>
    <xf numFmtId="0" fontId="14" fillId="58" borderId="174" applyNumberFormat="0" applyFont="0" applyAlignment="0" applyProtection="0"/>
    <xf numFmtId="0" fontId="37" fillId="54" borderId="162" applyNumberFormat="0" applyAlignment="0" applyProtection="0"/>
    <xf numFmtId="0" fontId="48" fillId="54" borderId="167" applyNumberFormat="0" applyAlignment="0" applyProtection="0"/>
    <xf numFmtId="0" fontId="37" fillId="54" borderId="172" applyNumberFormat="0" applyAlignment="0" applyProtection="0"/>
    <xf numFmtId="0" fontId="44" fillId="41" borderId="162" applyNumberFormat="0" applyAlignment="0" applyProtection="0"/>
    <xf numFmtId="10" fontId="26" fillId="56" borderId="160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41" borderId="17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8" fillId="54" borderId="175" applyNumberFormat="0" applyAlignment="0" applyProtection="0"/>
    <xf numFmtId="0" fontId="48" fillId="54" borderId="175" applyNumberFormat="0" applyAlignment="0" applyProtection="0"/>
    <xf numFmtId="0" fontId="37" fillId="54" borderId="254" applyNumberFormat="0" applyAlignment="0" applyProtection="0"/>
    <xf numFmtId="0" fontId="37" fillId="54" borderId="180" applyNumberFormat="0" applyAlignment="0" applyProtection="0"/>
    <xf numFmtId="0" fontId="44" fillId="41" borderId="180" applyNumberFormat="0" applyAlignment="0" applyProtection="0"/>
    <xf numFmtId="0" fontId="14" fillId="58" borderId="182" applyNumberFormat="0" applyFont="0" applyAlignment="0" applyProtection="0"/>
    <xf numFmtId="0" fontId="44" fillId="41" borderId="180" applyNumberFormat="0" applyAlignment="0" applyProtection="0"/>
    <xf numFmtId="0" fontId="109" fillId="0" borderId="178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78" fillId="41" borderId="172" applyNumberFormat="0" applyAlignment="0" applyProtection="0"/>
    <xf numFmtId="0" fontId="14" fillId="58" borderId="164" applyNumberFormat="0" applyFont="0" applyAlignment="0" applyProtection="0"/>
    <xf numFmtId="0" fontId="37" fillId="54" borderId="172" applyNumberFormat="0" applyAlignment="0" applyProtection="0"/>
    <xf numFmtId="0" fontId="105" fillId="0" borderId="173"/>
    <xf numFmtId="0" fontId="44" fillId="41" borderId="246" applyNumberFormat="0" applyAlignment="0" applyProtection="0"/>
    <xf numFmtId="0" fontId="37" fillId="54" borderId="246" applyNumberFormat="0" applyAlignment="0" applyProtection="0"/>
    <xf numFmtId="0" fontId="44" fillId="41" borderId="223" applyNumberFormat="0" applyAlignment="0" applyProtection="0"/>
    <xf numFmtId="10" fontId="26" fillId="56" borderId="252" applyNumberFormat="0" applyBorder="0" applyAlignment="0" applyProtection="0"/>
    <xf numFmtId="0" fontId="48" fillId="54" borderId="209" applyNumberFormat="0" applyAlignment="0" applyProtection="0"/>
    <xf numFmtId="0" fontId="105" fillId="0" borderId="215"/>
    <xf numFmtId="0" fontId="14" fillId="58" borderId="207" applyNumberFormat="0" applyFon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21" fillId="58" borderId="216" applyNumberFormat="0" applyFont="0" applyAlignment="0" applyProtection="0"/>
    <xf numFmtId="0" fontId="50" fillId="0" borderId="210" applyNumberFormat="0" applyFill="0" applyAlignment="0" applyProtection="0"/>
    <xf numFmtId="0" fontId="48" fillId="54" borderId="249" applyNumberFormat="0" applyAlignment="0" applyProtection="0"/>
    <xf numFmtId="0" fontId="44" fillId="41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80" fillId="0" borderId="219" applyNumberFormat="0" applyFill="0" applyAlignment="0" applyProtection="0"/>
    <xf numFmtId="0" fontId="14" fillId="58" borderId="216" applyNumberFormat="0" applyFont="0" applyAlignment="0" applyProtection="0"/>
    <xf numFmtId="0" fontId="44" fillId="41" borderId="246" applyNumberFormat="0" applyAlignment="0" applyProtection="0"/>
    <xf numFmtId="0" fontId="14" fillId="58" borderId="216" applyNumberFormat="0" applyFont="0" applyAlignment="0" applyProtection="0"/>
    <xf numFmtId="0" fontId="37" fillId="54" borderId="205" applyNumberFormat="0" applyAlignment="0" applyProtection="0"/>
    <xf numFmtId="0" fontId="111" fillId="0" borderId="33"/>
    <xf numFmtId="0" fontId="50" fillId="0" borderId="250" applyNumberFormat="0" applyFill="0" applyAlignment="0" applyProtection="0"/>
    <xf numFmtId="0" fontId="44" fillId="41" borderId="205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4" borderId="205" applyNumberFormat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10" fontId="26" fillId="56" borderId="221" applyNumberFormat="0" applyBorder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48" applyNumberFormat="0" applyFon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44" fillId="41" borderId="214" applyNumberFormat="0" applyAlignment="0" applyProtection="0"/>
    <xf numFmtId="0" fontId="33" fillId="0" borderId="244">
      <alignment horizontal="left" vertical="center"/>
    </xf>
    <xf numFmtId="0" fontId="21" fillId="58" borderId="207" applyNumberFormat="0" applyFont="0" applyAlignment="0" applyProtection="0"/>
    <xf numFmtId="0" fontId="37" fillId="54" borderId="223" applyNumberFormat="0" applyAlignment="0" applyProtection="0"/>
    <xf numFmtId="0" fontId="111" fillId="0" borderId="33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111" fillId="0" borderId="33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11" fillId="0" borderId="33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50" fillId="0" borderId="168" applyNumberFormat="0" applyFill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48" fillId="54" borderId="236" applyNumberFormat="0" applyAlignment="0" applyProtection="0"/>
    <xf numFmtId="0" fontId="105" fillId="0" borderId="163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8" fillId="0" borderId="163"/>
    <xf numFmtId="0" fontId="108" fillId="62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66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4" borderId="162" applyNumberFormat="0" applyAlignment="0" applyProtection="0"/>
    <xf numFmtId="0" fontId="21" fillId="58" borderId="225" applyNumberFormat="0" applyFont="0" applyAlignment="0" applyProtection="0"/>
    <xf numFmtId="0" fontId="21" fillId="58" borderId="164" applyNumberFormat="0" applyFon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66" fillId="54" borderId="162" applyNumberFormat="0" applyAlignment="0" applyProtection="0"/>
    <xf numFmtId="0" fontId="44" fillId="41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33" fillId="0" borderId="204">
      <alignment horizontal="left" vertical="center"/>
    </xf>
    <xf numFmtId="0" fontId="44" fillId="41" borderId="214" applyNumberFormat="0" applyAlignment="0" applyProtection="0"/>
    <xf numFmtId="0" fontId="37" fillId="54" borderId="232" applyNumberFormat="0" applyAlignment="0" applyProtection="0"/>
    <xf numFmtId="0" fontId="105" fillId="0" borderId="224"/>
    <xf numFmtId="0" fontId="37" fillId="54" borderId="246" applyNumberFormat="0" applyAlignment="0" applyProtection="0"/>
    <xf numFmtId="0" fontId="37" fillId="54" borderId="223" applyNumberFormat="0" applyAlignment="0" applyProtection="0"/>
    <xf numFmtId="0" fontId="82" fillId="54" borderId="209" applyNumberFormat="0" applyAlignment="0" applyProtection="0"/>
    <xf numFmtId="0" fontId="48" fillId="54" borderId="209" applyNumberFormat="0" applyAlignment="0" applyProtection="0"/>
    <xf numFmtId="0" fontId="21" fillId="58" borderId="216" applyNumberFormat="0" applyFont="0" applyAlignment="0" applyProtection="0"/>
    <xf numFmtId="0" fontId="14" fillId="58" borderId="242" applyNumberFormat="0" applyFon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66" fillId="54" borderId="214" applyNumberFormat="0" applyAlignment="0" applyProtection="0"/>
    <xf numFmtId="0" fontId="108" fillId="0" borderId="206"/>
    <xf numFmtId="0" fontId="44" fillId="41" borderId="205" applyNumberFormat="0" applyAlignment="0" applyProtection="0"/>
    <xf numFmtId="0" fontId="44" fillId="41" borderId="214" applyNumberFormat="0" applyAlignment="0" applyProtection="0"/>
    <xf numFmtId="0" fontId="37" fillId="54" borderId="246" applyNumberFormat="0" applyAlignment="0" applyProtection="0"/>
    <xf numFmtId="0" fontId="44" fillId="41" borderId="223" applyNumberFormat="0" applyAlignment="0" applyProtection="0"/>
    <xf numFmtId="0" fontId="111" fillId="0" borderId="33"/>
    <xf numFmtId="0" fontId="33" fillId="0" borderId="213">
      <alignment horizontal="left" vertical="center"/>
    </xf>
    <xf numFmtId="0" fontId="109" fillId="0" borderId="169">
      <alignment horizontal="center"/>
    </xf>
    <xf numFmtId="0" fontId="37" fillId="54" borderId="214" applyNumberFormat="0" applyAlignment="0" applyProtection="0"/>
    <xf numFmtId="0" fontId="37" fillId="54" borderId="214" applyNumberFormat="0" applyAlignment="0" applyProtection="0"/>
    <xf numFmtId="0" fontId="21" fillId="58" borderId="216" applyNumberFormat="0" applyFont="0" applyAlignment="0" applyProtection="0"/>
    <xf numFmtId="0" fontId="37" fillId="54" borderId="214" applyNumberFormat="0" applyAlignment="0" applyProtection="0"/>
    <xf numFmtId="0" fontId="109" fillId="0" borderId="212">
      <alignment horizontal="center"/>
    </xf>
    <xf numFmtId="0" fontId="14" fillId="58" borderId="216" applyNumberFormat="0" applyFon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14" fillId="58" borderId="164" applyNumberFormat="0" applyFont="0" applyAlignment="0" applyProtection="0"/>
    <xf numFmtId="0" fontId="44" fillId="41" borderId="214" applyNumberFormat="0" applyAlignment="0" applyProtection="0"/>
    <xf numFmtId="0" fontId="37" fillId="54" borderId="254" applyNumberFormat="0" applyAlignment="0" applyProtection="0"/>
    <xf numFmtId="0" fontId="14" fillId="58" borderId="216" applyNumberFormat="0" applyFont="0" applyAlignment="0" applyProtection="0"/>
    <xf numFmtId="0" fontId="37" fillId="54" borderId="205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44" fillId="41" borderId="254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205" applyNumberFormat="0" applyAlignment="0" applyProtection="0"/>
    <xf numFmtId="0" fontId="37" fillId="54" borderId="223" applyNumberFormat="0" applyAlignment="0" applyProtection="0"/>
    <xf numFmtId="0" fontId="44" fillId="41" borderId="162" applyNumberFormat="0" applyAlignment="0" applyProtection="0"/>
    <xf numFmtId="0" fontId="37" fillId="54" borderId="205" applyNumberFormat="0" applyAlignment="0" applyProtection="0"/>
    <xf numFmtId="0" fontId="44" fillId="41" borderId="223" applyNumberFormat="0" applyAlignment="0" applyProtection="0"/>
    <xf numFmtId="40" fontId="117" fillId="0" borderId="212" applyFont="0" applyFill="0" applyBorder="0" applyAlignment="0" applyProtection="0"/>
    <xf numFmtId="0" fontId="37" fillId="54" borderId="214" applyNumberFormat="0" applyAlignment="0" applyProtection="0"/>
    <xf numFmtId="0" fontId="14" fillId="58" borderId="207" applyNumberFormat="0" applyFont="0" applyAlignment="0" applyProtection="0"/>
    <xf numFmtId="0" fontId="44" fillId="41" borderId="223" applyNumberFormat="0" applyAlignment="0" applyProtection="0"/>
    <xf numFmtId="0" fontId="50" fillId="0" borderId="210" applyNumberFormat="0" applyFill="0" applyAlignment="0" applyProtection="0"/>
    <xf numFmtId="0" fontId="44" fillId="41" borderId="254" applyNumberFormat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09" fillId="0" borderId="221">
      <alignment horizontal="center"/>
    </xf>
    <xf numFmtId="0" fontId="48" fillId="54" borderId="226" applyNumberFormat="0" applyAlignment="0" applyProtection="0"/>
    <xf numFmtId="0" fontId="37" fillId="54" borderId="223" applyNumberFormat="0" applyAlignment="0" applyProtection="0"/>
    <xf numFmtId="0" fontId="37" fillId="54" borderId="232" applyNumberFormat="0" applyAlignment="0" applyProtection="0"/>
    <xf numFmtId="0" fontId="66" fillId="54" borderId="214" applyNumberFormat="0" applyAlignment="0" applyProtection="0"/>
    <xf numFmtId="0" fontId="37" fillId="54" borderId="162" applyNumberFormat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3" fillId="0" borderId="244">
      <alignment horizontal="left" vertical="center"/>
    </xf>
    <xf numFmtId="0" fontId="44" fillId="41" borderId="246" applyNumberFormat="0" applyAlignment="0" applyProtection="0"/>
    <xf numFmtId="0" fontId="44" fillId="41" borderId="246" applyNumberFormat="0" applyAlignment="0" applyProtection="0"/>
    <xf numFmtId="40" fontId="117" fillId="0" borderId="243" applyFont="0" applyFill="0" applyBorder="0" applyAlignment="0" applyProtection="0"/>
    <xf numFmtId="0" fontId="37" fillId="54" borderId="223" applyNumberFormat="0" applyAlignment="0" applyProtection="0"/>
    <xf numFmtId="0" fontId="37" fillId="54" borderId="254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66" fillId="54" borderId="232" applyNumberFormat="0" applyAlignment="0" applyProtection="0"/>
    <xf numFmtId="0" fontId="44" fillId="41" borderId="232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66" fillId="54" borderId="232" applyNumberFormat="0" applyAlignment="0" applyProtection="0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78" fillId="41" borderId="232" applyNumberFormat="0" applyAlignment="0" applyProtection="0"/>
    <xf numFmtId="0" fontId="44" fillId="41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14" fillId="58" borderId="234" applyNumberFormat="0" applyFont="0" applyAlignment="0" applyProtection="0"/>
    <xf numFmtId="0" fontId="78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105" fillId="0" borderId="163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08" fillId="0" borderId="163"/>
    <xf numFmtId="0" fontId="108" fillId="62" borderId="163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44" fillId="41" borderId="21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66" fillId="54" borderId="205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48" fillId="54" borderId="249" applyNumberFormat="0" applyAlignment="0" applyProtection="0"/>
    <xf numFmtId="0" fontId="14" fillId="58" borderId="225" applyNumberFormat="0" applyFont="0" applyAlignment="0" applyProtection="0"/>
    <xf numFmtId="0" fontId="44" fillId="41" borderId="232" applyNumberFormat="0" applyAlignment="0" applyProtection="0"/>
    <xf numFmtId="0" fontId="44" fillId="41" borderId="246" applyNumberFormat="0" applyAlignment="0" applyProtection="0"/>
    <xf numFmtId="40" fontId="117" fillId="0" borderId="203" applyFont="0" applyFill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46" applyNumberFormat="0" applyAlignment="0" applyProtection="0"/>
    <xf numFmtId="0" fontId="33" fillId="0" borderId="253">
      <alignment horizontal="left" vertical="center"/>
    </xf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109" fillId="0" borderId="203">
      <alignment horizontal="center"/>
    </xf>
    <xf numFmtId="0" fontId="37" fillId="54" borderId="214" applyNumberFormat="0" applyAlignment="0" applyProtection="0"/>
    <xf numFmtId="40" fontId="117" fillId="0" borderId="252" applyFont="0" applyFill="0" applyBorder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82" fillId="54" borderId="209" applyNumberFormat="0" applyAlignment="0" applyProtection="0"/>
    <xf numFmtId="0" fontId="44" fillId="41" borderId="254" applyNumberFormat="0" applyAlignment="0" applyProtection="0"/>
    <xf numFmtId="0" fontId="50" fillId="0" borderId="210" applyNumberFormat="0" applyFill="0" applyAlignment="0" applyProtection="0"/>
    <xf numFmtId="0" fontId="37" fillId="54" borderId="205" applyNumberFormat="0" applyAlignment="0" applyProtection="0"/>
    <xf numFmtId="0" fontId="50" fillId="0" borderId="202" applyNumberFormat="0" applyFill="0" applyAlignment="0" applyProtection="0"/>
    <xf numFmtId="0" fontId="44" fillId="41" borderId="205" applyNumberFormat="0" applyAlignment="0" applyProtection="0"/>
    <xf numFmtId="0" fontId="48" fillId="54" borderId="209" applyNumberFormat="0" applyAlignment="0" applyProtection="0"/>
    <xf numFmtId="0" fontId="21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223" applyNumberFormat="0" applyAlignment="0" applyProtection="0"/>
    <xf numFmtId="0" fontId="37" fillId="54" borderId="254" applyNumberFormat="0" applyAlignment="0" applyProtection="0"/>
    <xf numFmtId="0" fontId="44" fillId="41" borderId="223" applyNumberFormat="0" applyAlignment="0" applyProtection="0"/>
    <xf numFmtId="0" fontId="14" fillId="58" borderId="242" applyNumberFormat="0" applyFont="0" applyAlignment="0" applyProtection="0"/>
    <xf numFmtId="0" fontId="14" fillId="58" borderId="207" applyNumberFormat="0" applyFont="0" applyAlignment="0" applyProtection="0"/>
    <xf numFmtId="0" fontId="44" fillId="41" borderId="191" applyNumberFormat="0" applyAlignment="0" applyProtection="0"/>
    <xf numFmtId="0" fontId="14" fillId="58" borderId="225" applyNumberFormat="0" applyFont="0" applyAlignment="0" applyProtection="0"/>
    <xf numFmtId="0" fontId="48" fillId="54" borderId="209" applyNumberFormat="0" applyAlignment="0" applyProtection="0"/>
    <xf numFmtId="0" fontId="21" fillId="58" borderId="216" applyNumberFormat="0" applyFont="0" applyAlignment="0" applyProtection="0"/>
    <xf numFmtId="0" fontId="44" fillId="41" borderId="205" applyNumberFormat="0" applyAlignment="0" applyProtection="0"/>
    <xf numFmtId="0" fontId="44" fillId="41" borderId="191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50" fillId="0" borderId="210" applyNumberFormat="0" applyFill="0" applyAlignment="0" applyProtection="0"/>
    <xf numFmtId="3" fontId="11" fillId="0" borderId="203" applyNumberFormat="0" applyFont="0" applyFill="0" applyAlignment="0" applyProtection="0">
      <alignment vertical="center"/>
    </xf>
    <xf numFmtId="0" fontId="14" fillId="58" borderId="216" applyNumberFormat="0" applyFont="0" applyAlignment="0" applyProtection="0"/>
    <xf numFmtId="0" fontId="14" fillId="58" borderId="207" applyNumberFormat="0" applyFont="0" applyAlignment="0" applyProtection="0"/>
    <xf numFmtId="0" fontId="14" fillId="58" borderId="216" applyNumberFormat="0" applyFont="0" applyAlignment="0" applyProtection="0"/>
    <xf numFmtId="0" fontId="44" fillId="41" borderId="205" applyNumberFormat="0" applyAlignment="0" applyProtection="0"/>
    <xf numFmtId="0" fontId="50" fillId="0" borderId="210" applyNumberFormat="0" applyFill="0" applyAlignment="0" applyProtection="0"/>
    <xf numFmtId="0" fontId="82" fillId="54" borderId="249" applyNumberFormat="0" applyAlignment="0" applyProtection="0"/>
    <xf numFmtId="10" fontId="26" fillId="56" borderId="212" applyNumberFormat="0" applyBorder="0" applyAlignment="0" applyProtection="0"/>
    <xf numFmtId="0" fontId="37" fillId="54" borderId="223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4" borderId="214" applyNumberFormat="0" applyAlignment="0" applyProtection="0"/>
    <xf numFmtId="40" fontId="117" fillId="0" borderId="212" applyFont="0" applyFill="0" applyBorder="0" applyAlignment="0" applyProtection="0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50" fillId="0" borderId="202" applyNumberFormat="0" applyFill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14" fillId="58" borderId="216" applyNumberFormat="0" applyFont="0" applyAlignment="0" applyProtection="0"/>
    <xf numFmtId="0" fontId="14" fillId="58" borderId="256" applyNumberFormat="0" applyFont="0" applyAlignment="0" applyProtection="0"/>
    <xf numFmtId="0" fontId="109" fillId="0" borderId="212">
      <alignment horizontal="center"/>
    </xf>
    <xf numFmtId="0" fontId="44" fillId="41" borderId="205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14" fillId="58" borderId="216" applyNumberFormat="0" applyFont="0" applyAlignment="0" applyProtection="0"/>
    <xf numFmtId="0" fontId="37" fillId="54" borderId="205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46" applyNumberFormat="0" applyAlignment="0" applyProtection="0"/>
    <xf numFmtId="0" fontId="108" fillId="0" borderId="224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78" fillId="41" borderId="232" applyNumberFormat="0" applyAlignment="0" applyProtection="0"/>
    <xf numFmtId="0" fontId="44" fillId="41" borderId="232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50" fillId="0" borderId="250" applyNumberFormat="0" applyFill="0" applyAlignment="0" applyProtection="0"/>
    <xf numFmtId="0" fontId="44" fillId="41" borderId="232" applyNumberFormat="0" applyAlignment="0" applyProtection="0"/>
    <xf numFmtId="0" fontId="37" fillId="54" borderId="246" applyNumberFormat="0" applyAlignment="0" applyProtection="0"/>
    <xf numFmtId="0" fontId="37" fillId="54" borderId="254" applyNumberFormat="0" applyAlignment="0" applyProtection="0"/>
    <xf numFmtId="0" fontId="44" fillId="41" borderId="246" applyNumberFormat="0" applyAlignment="0" applyProtection="0"/>
    <xf numFmtId="0" fontId="50" fillId="0" borderId="250" applyNumberFormat="0" applyFill="0" applyAlignment="0" applyProtection="0"/>
    <xf numFmtId="0" fontId="44" fillId="41" borderId="240" applyNumberFormat="0" applyAlignment="0" applyProtection="0"/>
    <xf numFmtId="0" fontId="111" fillId="0" borderId="33"/>
    <xf numFmtId="0" fontId="44" fillId="41" borderId="254" applyNumberFormat="0" applyAlignment="0" applyProtection="0"/>
    <xf numFmtId="0" fontId="44" fillId="41" borderId="223" applyNumberForma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14" fillId="58" borderId="225" applyNumberFormat="0" applyFont="0" applyAlignment="0" applyProtection="0"/>
    <xf numFmtId="0" fontId="14" fillId="58" borderId="256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44" fillId="41" borderId="223" applyNumberFormat="0" applyAlignment="0" applyProtection="0"/>
    <xf numFmtId="0" fontId="37" fillId="54" borderId="254" applyNumberFormat="0" applyAlignment="0" applyProtection="0"/>
    <xf numFmtId="0" fontId="78" fillId="41" borderId="223" applyNumberFormat="0" applyAlignment="0" applyProtection="0"/>
    <xf numFmtId="0" fontId="37" fillId="54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3" fillId="0" borderId="213">
      <alignment horizontal="left" vertical="center"/>
    </xf>
    <xf numFmtId="0" fontId="48" fillId="54" borderId="218" applyNumberFormat="0" applyAlignment="0" applyProtection="0"/>
    <xf numFmtId="0" fontId="48" fillId="54" borderId="201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108" fillId="0" borderId="215"/>
    <xf numFmtId="0" fontId="37" fillId="54" borderId="205" applyNumberFormat="0" applyAlignment="0" applyProtection="0"/>
    <xf numFmtId="0" fontId="44" fillId="41" borderId="223" applyNumberFormat="0" applyAlignment="0" applyProtection="0"/>
    <xf numFmtId="0" fontId="108" fillId="62" borderId="215"/>
    <xf numFmtId="0" fontId="48" fillId="54" borderId="218" applyNumberFormat="0" applyAlignment="0" applyProtection="0"/>
    <xf numFmtId="0" fontId="37" fillId="54" borderId="223" applyNumberFormat="0" applyAlignment="0" applyProtection="0"/>
    <xf numFmtId="0" fontId="21" fillId="58" borderId="256" applyNumberFormat="0" applyFont="0" applyAlignment="0" applyProtection="0"/>
    <xf numFmtId="0" fontId="14" fillId="58" borderId="207" applyNumberFormat="0" applyFont="0" applyAlignment="0" applyProtection="0"/>
    <xf numFmtId="0" fontId="48" fillId="54" borderId="226" applyNumberFormat="0" applyAlignment="0" applyProtection="0"/>
    <xf numFmtId="0" fontId="50" fillId="0" borderId="210" applyNumberFormat="0" applyFill="0" applyAlignment="0" applyProtection="0"/>
    <xf numFmtId="0" fontId="21" fillId="58" borderId="225" applyNumberFormat="0" applyFont="0" applyAlignment="0" applyProtection="0"/>
    <xf numFmtId="40" fontId="117" fillId="0" borderId="169" applyFont="0" applyFill="0" applyBorder="0" applyAlignment="0" applyProtection="0"/>
    <xf numFmtId="0" fontId="21" fillId="58" borderId="225" applyNumberFormat="0" applyFont="0" applyAlignment="0" applyProtection="0"/>
    <xf numFmtId="0" fontId="37" fillId="54" borderId="214" applyNumberFormat="0" applyAlignment="0" applyProtection="0"/>
    <xf numFmtId="0" fontId="109" fillId="0" borderId="169">
      <alignment horizontal="center"/>
    </xf>
    <xf numFmtId="0" fontId="37" fillId="54" borderId="232" applyNumberFormat="0" applyAlignment="0" applyProtection="0"/>
    <xf numFmtId="3" fontId="11" fillId="0" borderId="230" applyNumberFormat="0" applyFont="0" applyFill="0" applyAlignment="0" applyProtection="0">
      <alignment vertical="center"/>
    </xf>
    <xf numFmtId="0" fontId="44" fillId="41" borderId="223" applyNumberFormat="0" applyAlignment="0" applyProtection="0"/>
    <xf numFmtId="0" fontId="37" fillId="54" borderId="254" applyNumberFormat="0" applyAlignment="0" applyProtection="0"/>
    <xf numFmtId="0" fontId="50" fillId="0" borderId="210" applyNumberFormat="0" applyFill="0" applyAlignment="0" applyProtection="0"/>
    <xf numFmtId="0" fontId="48" fillId="54" borderId="226" applyNumberFormat="0" applyAlignment="0" applyProtection="0"/>
    <xf numFmtId="0" fontId="109" fillId="0" borderId="221">
      <alignment horizontal="center"/>
    </xf>
    <xf numFmtId="40" fontId="117" fillId="0" borderId="243" applyFont="0" applyFill="0" applyBorder="0" applyAlignment="0" applyProtection="0"/>
    <xf numFmtId="0" fontId="50" fillId="0" borderId="227" applyNumberFormat="0" applyFill="0" applyAlignment="0" applyProtection="0"/>
    <xf numFmtId="0" fontId="21" fillId="58" borderId="225" applyNumberFormat="0" applyFont="0" applyAlignment="0" applyProtection="0"/>
    <xf numFmtId="0" fontId="21" fillId="58" borderId="216" applyNumberFormat="0" applyFont="0" applyAlignment="0" applyProtection="0"/>
    <xf numFmtId="40" fontId="117" fillId="0" borderId="221" applyFont="0" applyFill="0" applyBorder="0" applyAlignment="0" applyProtection="0"/>
    <xf numFmtId="0" fontId="14" fillId="58" borderId="225" applyNumberFormat="0" applyFont="0" applyAlignment="0" applyProtection="0"/>
    <xf numFmtId="0" fontId="21" fillId="58" borderId="216" applyNumberFormat="0" applyFont="0" applyAlignment="0" applyProtection="0"/>
    <xf numFmtId="40" fontId="117" fillId="0" borderId="221" applyFont="0" applyFill="0" applyBorder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48" fillId="54" borderId="226" applyNumberFormat="0" applyAlignment="0" applyProtection="0"/>
    <xf numFmtId="0" fontId="44" fillId="41" borderId="246" applyNumberFormat="0" applyAlignment="0" applyProtection="0"/>
    <xf numFmtId="0" fontId="14" fillId="58" borderId="248" applyNumberFormat="0" applyFont="0" applyAlignment="0" applyProtection="0"/>
    <xf numFmtId="0" fontId="50" fillId="0" borderId="219" applyNumberFormat="0" applyFill="0" applyAlignment="0" applyProtection="0"/>
    <xf numFmtId="0" fontId="14" fillId="58" borderId="225" applyNumberFormat="0" applyFont="0" applyAlignment="0" applyProtection="0"/>
    <xf numFmtId="0" fontId="50" fillId="0" borderId="219" applyNumberFormat="0" applyFill="0" applyAlignment="0" applyProtection="0"/>
    <xf numFmtId="0" fontId="44" fillId="41" borderId="223" applyNumberFormat="0" applyAlignment="0" applyProtection="0"/>
    <xf numFmtId="0" fontId="44" fillId="41" borderId="246" applyNumberForma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37" fillId="54" borderId="232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78" fillId="41" borderId="162" applyNumberFormat="0" applyAlignment="0" applyProtection="0"/>
    <xf numFmtId="0" fontId="105" fillId="0" borderId="255"/>
    <xf numFmtId="0" fontId="78" fillId="41" borderId="246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23" applyNumberFormat="0" applyAlignment="0" applyProtection="0"/>
    <xf numFmtId="0" fontId="80" fillId="0" borderId="227" applyNumberFormat="0" applyFill="0" applyAlignment="0" applyProtection="0"/>
    <xf numFmtId="0" fontId="37" fillId="54" borderId="232" applyNumberForma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21" fillId="58" borderId="234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32" applyNumberForma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78" fillId="41" borderId="232" applyNumberFormat="0" applyAlignment="0" applyProtection="0"/>
    <xf numFmtId="0" fontId="21" fillId="58" borderId="248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24"/>
    <xf numFmtId="0" fontId="14" fillId="58" borderId="234" applyNumberFormat="0" applyFont="0" applyAlignment="0" applyProtection="0"/>
    <xf numFmtId="0" fontId="78" fillId="41" borderId="223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40" fontId="117" fillId="0" borderId="252" applyFont="0" applyFill="0" applyBorder="0" applyAlignment="0" applyProtection="0"/>
    <xf numFmtId="0" fontId="66" fillId="54" borderId="162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109" fillId="0" borderId="221">
      <alignment horizontal="center"/>
    </xf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16" applyNumberFormat="0" applyFont="0" applyAlignment="0" applyProtection="0"/>
    <xf numFmtId="0" fontId="108" fillId="62" borderId="215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14" fillId="58" borderId="216" applyNumberFormat="0" applyFont="0" applyAlignment="0" applyProtection="0"/>
    <xf numFmtId="0" fontId="44" fillId="41" borderId="254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44">
      <alignment horizontal="left" vertical="center"/>
    </xf>
    <xf numFmtId="0" fontId="37" fillId="54" borderId="246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21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10" fontId="26" fillId="56" borderId="212" applyNumberFormat="0" applyBorder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14" fillId="58" borderId="216" applyNumberFormat="0" applyFont="0" applyAlignment="0" applyProtection="0"/>
    <xf numFmtId="0" fontId="50" fillId="0" borderId="219" applyNumberFormat="0" applyFill="0" applyAlignment="0" applyProtection="0"/>
    <xf numFmtId="0" fontId="21" fillId="58" borderId="225" applyNumberFormat="0" applyFon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105" fillId="0" borderId="206"/>
    <xf numFmtId="0" fontId="14" fillId="58" borderId="207" applyNumberFormat="0" applyFont="0" applyAlignment="0" applyProtection="0"/>
    <xf numFmtId="40" fontId="117" fillId="0" borderId="203" applyFont="0" applyFill="0" applyBorder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10" fontId="26" fillId="56" borderId="203" applyNumberFormat="0" applyBorder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50" fillId="0" borderId="210" applyNumberFormat="0" applyFill="0" applyAlignment="0" applyProtection="0"/>
    <xf numFmtId="0" fontId="37" fillId="54" borderId="205" applyNumberFormat="0" applyAlignment="0" applyProtection="0"/>
    <xf numFmtId="0" fontId="50" fillId="0" borderId="210" applyNumberFormat="0" applyFill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10" fontId="26" fillId="56" borderId="203" applyNumberFormat="0" applyBorder="0" applyAlignment="0" applyProtection="0"/>
    <xf numFmtId="0" fontId="66" fillId="54" borderId="205" applyNumberFormat="0" applyAlignment="0" applyProtection="0"/>
    <xf numFmtId="0" fontId="14" fillId="58" borderId="207" applyNumberFormat="0" applyFont="0" applyAlignment="0" applyProtection="0"/>
    <xf numFmtId="0" fontId="66" fillId="54" borderId="205" applyNumberFormat="0" applyAlignment="0" applyProtection="0"/>
    <xf numFmtId="0" fontId="44" fillId="41" borderId="223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37" fillId="54" borderId="223" applyNumberForma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48" fillId="54" borderId="249" applyNumberFormat="0" applyAlignment="0" applyProtection="0"/>
    <xf numFmtId="0" fontId="50" fillId="0" borderId="227" applyNumberFormat="0" applyFill="0" applyAlignment="0" applyProtection="0"/>
    <xf numFmtId="0" fontId="37" fillId="54" borderId="254" applyNumberFormat="0" applyAlignment="0" applyProtection="0"/>
    <xf numFmtId="0" fontId="37" fillId="54" borderId="223" applyNumberFormat="0" applyAlignment="0" applyProtection="0"/>
    <xf numFmtId="0" fontId="14" fillId="58" borderId="256" applyNumberFormat="0" applyFont="0" applyAlignment="0" applyProtection="0"/>
    <xf numFmtId="0" fontId="21" fillId="58" borderId="207" applyNumberFormat="0" applyFont="0" applyAlignment="0" applyProtection="0"/>
    <xf numFmtId="0" fontId="14" fillId="58" borderId="225" applyNumberFormat="0" applyFont="0" applyAlignment="0" applyProtection="0"/>
    <xf numFmtId="0" fontId="37" fillId="54" borderId="254" applyNumberFormat="0" applyAlignment="0" applyProtection="0"/>
    <xf numFmtId="0" fontId="48" fillId="54" borderId="226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25" applyNumberFormat="0" applyFont="0" applyAlignment="0" applyProtection="0"/>
    <xf numFmtId="0" fontId="21" fillId="58" borderId="248" applyNumberFormat="0" applyFont="0" applyAlignment="0" applyProtection="0"/>
    <xf numFmtId="0" fontId="48" fillId="54" borderId="218" applyNumberFormat="0" applyAlignment="0" applyProtection="0"/>
    <xf numFmtId="0" fontId="14" fillId="58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105" fillId="0" borderId="224"/>
    <xf numFmtId="0" fontId="37" fillId="54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14" applyNumberFormat="0" applyAlignment="0" applyProtection="0"/>
    <xf numFmtId="0" fontId="14" fillId="58" borderId="248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0" fontId="44" fillId="41" borderId="205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4" fillId="41" borderId="205" applyNumberFormat="0" applyAlignment="0" applyProtection="0"/>
    <xf numFmtId="0" fontId="37" fillId="54" borderId="232" applyNumberFormat="0" applyAlignment="0" applyProtection="0"/>
    <xf numFmtId="0" fontId="14" fillId="58" borderId="225" applyNumberFormat="0" applyFont="0" applyAlignment="0" applyProtection="0"/>
    <xf numFmtId="0" fontId="50" fillId="0" borderId="250" applyNumberFormat="0" applyFill="0" applyAlignment="0" applyProtection="0"/>
    <xf numFmtId="0" fontId="21" fillId="58" borderId="225" applyNumberFormat="0" applyFont="0" applyAlignment="0" applyProtection="0"/>
    <xf numFmtId="0" fontId="37" fillId="54" borderId="246" applyNumberFormat="0" applyAlignment="0" applyProtection="0"/>
    <xf numFmtId="40" fontId="117" fillId="0" borderId="20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192"/>
    <xf numFmtId="0" fontId="50" fillId="0" borderId="250" applyNumberFormat="0" applyFill="0" applyAlignment="0" applyProtection="0"/>
    <xf numFmtId="0" fontId="14" fillId="58" borderId="207" applyNumberFormat="0" applyFont="0" applyAlignment="0" applyProtection="0"/>
    <xf numFmtId="0" fontId="48" fillId="54" borderId="209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33" fillId="0" borderId="204">
      <alignment horizontal="left"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50" applyNumberFormat="0" applyFill="0" applyAlignment="0" applyProtection="0"/>
    <xf numFmtId="0" fontId="82" fillId="54" borderId="201" applyNumberFormat="0" applyAlignment="0" applyProtection="0"/>
    <xf numFmtId="40" fontId="117" fillId="0" borderId="203" applyFont="0" applyFill="0" applyBorder="0" applyAlignment="0" applyProtection="0"/>
    <xf numFmtId="0" fontId="14" fillId="58" borderId="207" applyNumberFormat="0" applyFon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8" borderId="207" applyNumberFormat="0" applyFon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8" fillId="54" borderId="209" applyNumberFormat="0" applyAlignment="0" applyProtection="0"/>
    <xf numFmtId="0" fontId="14" fillId="58" borderId="207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44" fillId="41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191" applyNumberFormat="0" applyAlignment="0" applyProtection="0"/>
    <xf numFmtId="0" fontId="44" fillId="41" borderId="232" applyNumberFormat="0" applyAlignment="0" applyProtection="0"/>
    <xf numFmtId="0" fontId="48" fillId="54" borderId="209" applyNumberFormat="0" applyAlignment="0" applyProtection="0"/>
    <xf numFmtId="0" fontId="21" fillId="58" borderId="216" applyNumberFormat="0" applyFont="0" applyAlignment="0" applyProtection="0"/>
    <xf numFmtId="0" fontId="44" fillId="41" borderId="205" applyNumberFormat="0" applyAlignment="0" applyProtection="0"/>
    <xf numFmtId="0" fontId="44" fillId="41" borderId="191" applyNumberFormat="0" applyAlignment="0" applyProtection="0"/>
    <xf numFmtId="3" fontId="11" fillId="0" borderId="203" applyNumberFormat="0" applyFont="0" applyFill="0" applyAlignment="0" applyProtection="0">
      <alignment vertical="center"/>
    </xf>
    <xf numFmtId="10" fontId="26" fillId="56" borderId="203" applyNumberFormat="0" applyBorder="0" applyAlignment="0" applyProtection="0"/>
    <xf numFmtId="0" fontId="14" fillId="58" borderId="207" applyNumberFormat="0" applyFont="0" applyAlignment="0" applyProtection="0"/>
    <xf numFmtId="0" fontId="14" fillId="58" borderId="216" applyNumberFormat="0" applyFont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44" fillId="41" borderId="205" applyNumberFormat="0" applyAlignment="0" applyProtection="0"/>
    <xf numFmtId="0" fontId="50" fillId="0" borderId="210" applyNumberFormat="0" applyFill="0" applyAlignment="0" applyProtection="0"/>
    <xf numFmtId="10" fontId="26" fillId="56" borderId="221" applyNumberFormat="0" applyBorder="0" applyAlignment="0" applyProtection="0"/>
    <xf numFmtId="0" fontId="44" fillId="41" borderId="214" applyNumberFormat="0" applyAlignment="0" applyProtection="0"/>
    <xf numFmtId="0" fontId="44" fillId="41" borderId="223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40" fontId="117" fillId="0" borderId="252" applyFont="0" applyFill="0" applyBorder="0" applyAlignment="0" applyProtection="0"/>
    <xf numFmtId="0" fontId="37" fillId="54" borderId="246" applyNumberFormat="0" applyAlignment="0" applyProtection="0"/>
    <xf numFmtId="0" fontId="50" fillId="0" borderId="168" applyNumberFormat="0" applyFill="0" applyAlignment="0" applyProtection="0"/>
    <xf numFmtId="0" fontId="50" fillId="0" borderId="202" applyNumberFormat="0" applyFill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37" fillId="54" borderId="223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14" fillId="58" borderId="256" applyNumberFormat="0" applyFont="0" applyAlignment="0" applyProtection="0"/>
    <xf numFmtId="0" fontId="21" fillId="58" borderId="216" applyNumberFormat="0" applyFont="0" applyAlignment="0" applyProtection="0"/>
    <xf numFmtId="0" fontId="50" fillId="0" borderId="219" applyNumberFormat="0" applyFill="0" applyAlignment="0" applyProtection="0"/>
    <xf numFmtId="0" fontId="37" fillId="54" borderId="205" applyNumberFormat="0" applyAlignment="0" applyProtection="0"/>
    <xf numFmtId="0" fontId="37" fillId="54" borderId="162" applyNumberFormat="0" applyAlignment="0" applyProtection="0"/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48" fillId="54" borderId="249" applyNumberFormat="0" applyAlignment="0" applyProtection="0"/>
    <xf numFmtId="0" fontId="14" fillId="58" borderId="225" applyNumberFormat="0" applyFon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14" fillId="58" borderId="256" applyNumberFormat="0" applyFont="0" applyAlignment="0" applyProtection="0"/>
    <xf numFmtId="0" fontId="44" fillId="41" borderId="246" applyNumberFormat="0" applyAlignment="0" applyProtection="0"/>
    <xf numFmtId="0" fontId="37" fillId="54" borderId="246" applyNumberFormat="0" applyAlignment="0" applyProtection="0"/>
    <xf numFmtId="0" fontId="37" fillId="54" borderId="232" applyNumberFormat="0" applyAlignment="0" applyProtection="0"/>
    <xf numFmtId="0" fontId="37" fillId="54" borderId="223" applyNumberFormat="0" applyAlignment="0" applyProtection="0"/>
    <xf numFmtId="40" fontId="117" fillId="0" borderId="252" applyFont="0" applyFill="0" applyBorder="0" applyAlignment="0" applyProtection="0"/>
    <xf numFmtId="0" fontId="37" fillId="54" borderId="223" applyNumberFormat="0" applyAlignment="0" applyProtection="0"/>
    <xf numFmtId="0" fontId="44" fillId="41" borderId="246" applyNumberFormat="0" applyAlignment="0" applyProtection="0"/>
    <xf numFmtId="0" fontId="44" fillId="41" borderId="232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8" borderId="164" applyNumberFormat="0" applyFont="0" applyAlignment="0" applyProtection="0"/>
    <xf numFmtId="0" fontId="37" fillId="54" borderId="240" applyNumberFormat="0" applyAlignment="0" applyProtection="0"/>
    <xf numFmtId="221" fontId="11" fillId="0" borderId="171" applyFont="0" applyBorder="0" applyAlignment="0">
      <alignment horizontal="center" vertical="center"/>
    </xf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14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40" fontId="117" fillId="0" borderId="230" applyFont="0" applyFill="0" applyBorder="0" applyAlignment="0" applyProtection="0"/>
    <xf numFmtId="0" fontId="37" fillId="54" borderId="223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0" fontId="37" fillId="54" borderId="214" applyNumberFormat="0" applyAlignment="0" applyProtection="0"/>
    <xf numFmtId="0" fontId="14" fillId="58" borderId="225" applyNumberFormat="0" applyFont="0" applyAlignment="0" applyProtection="0"/>
    <xf numFmtId="0" fontId="108" fillId="62" borderId="241"/>
    <xf numFmtId="0" fontId="48" fillId="54" borderId="218" applyNumberFormat="0" applyAlignment="0" applyProtection="0"/>
    <xf numFmtId="0" fontId="48" fillId="54" borderId="201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37" fillId="54" borderId="254" applyNumberFormat="0" applyAlignment="0" applyProtection="0"/>
    <xf numFmtId="0" fontId="37" fillId="54" borderId="205" applyNumberFormat="0" applyAlignment="0" applyProtection="0"/>
    <xf numFmtId="0" fontId="44" fillId="41" borderId="223" applyNumberFormat="0" applyAlignment="0" applyProtection="0"/>
    <xf numFmtId="0" fontId="108" fillId="0" borderId="215"/>
    <xf numFmtId="40" fontId="117" fillId="0" borderId="212" applyFont="0" applyFill="0" applyBorder="0" applyAlignment="0" applyProtection="0"/>
    <xf numFmtId="0" fontId="44" fillId="41" borderId="223" applyNumberFormat="0" applyAlignment="0" applyProtection="0"/>
    <xf numFmtId="0" fontId="37" fillId="54" borderId="232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5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162" applyNumberFormat="0" applyAlignment="0" applyProtection="0"/>
    <xf numFmtId="0" fontId="44" fillId="41" borderId="223" applyNumberForma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225" applyNumberFormat="0" applyFont="0" applyAlignment="0" applyProtection="0"/>
    <xf numFmtId="0" fontId="37" fillId="54" borderId="214" applyNumberFormat="0" applyAlignment="0" applyProtection="0"/>
    <xf numFmtId="0" fontId="33" fillId="0" borderId="253">
      <alignment horizontal="left" vertical="center"/>
    </xf>
    <xf numFmtId="0" fontId="108" fillId="62" borderId="163"/>
    <xf numFmtId="0" fontId="108" fillId="0" borderId="163"/>
    <xf numFmtId="0" fontId="105" fillId="0" borderId="163"/>
    <xf numFmtId="0" fontId="105" fillId="0" borderId="163"/>
    <xf numFmtId="3" fontId="11" fillId="0" borderId="252" applyNumberFormat="0" applyFont="0" applyFill="0" applyAlignment="0" applyProtection="0">
      <alignment vertical="center"/>
    </xf>
    <xf numFmtId="0" fontId="48" fillId="54" borderId="218" applyNumberFormat="0" applyAlignment="0" applyProtection="0"/>
    <xf numFmtId="0" fontId="108" fillId="62" borderId="163"/>
    <xf numFmtId="0" fontId="44" fillId="41" borderId="223" applyNumberFormat="0" applyAlignment="0" applyProtection="0"/>
    <xf numFmtId="0" fontId="108" fillId="0" borderId="163"/>
    <xf numFmtId="0" fontId="14" fillId="58" borderId="234" applyNumberFormat="0" applyFont="0" applyAlignment="0" applyProtection="0"/>
    <xf numFmtId="0" fontId="66" fillId="54" borderId="191" applyNumberFormat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21" fillId="58" borderId="216" applyNumberFormat="0" applyFont="0" applyAlignment="0" applyProtection="0"/>
    <xf numFmtId="0" fontId="37" fillId="54" borderId="162" applyNumberFormat="0" applyAlignment="0" applyProtection="0"/>
    <xf numFmtId="0" fontId="14" fillId="58" borderId="164" applyNumberFormat="0" applyFont="0" applyAlignment="0" applyProtection="0"/>
    <xf numFmtId="0" fontId="37" fillId="54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50" fillId="0" borderId="168" applyNumberFormat="0" applyFill="0" applyAlignment="0" applyProtection="0"/>
    <xf numFmtId="0" fontId="48" fillId="54" borderId="167" applyNumberFormat="0" applyAlignment="0" applyProtection="0"/>
    <xf numFmtId="0" fontId="14" fillId="58" borderId="164" applyNumberFormat="0" applyFon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108" fillId="62" borderId="224"/>
    <xf numFmtId="0" fontId="14" fillId="58" borderId="164" applyNumberFormat="0" applyFont="0" applyAlignment="0" applyProtection="0"/>
    <xf numFmtId="0" fontId="44" fillId="41" borderId="246" applyNumberFormat="0" applyAlignment="0" applyProtection="0"/>
    <xf numFmtId="0" fontId="21" fillId="58" borderId="248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66" fillId="54" borderId="223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66" fillId="54" borderId="232" applyNumberFormat="0" applyAlignment="0" applyProtection="0"/>
    <xf numFmtId="0" fontId="14" fillId="58" borderId="234" applyNumberFormat="0" applyFont="0" applyAlignment="0" applyProtection="0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14" fillId="58" borderId="234" applyNumberFormat="0" applyFont="0" applyAlignment="0" applyProtection="0"/>
    <xf numFmtId="0" fontId="33" fillId="0" borderId="244">
      <alignment horizontal="left" vertical="center"/>
    </xf>
    <xf numFmtId="0" fontId="44" fillId="41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14" fillId="58" borderId="256" applyNumberFormat="0" applyFont="0" applyAlignment="0" applyProtection="0"/>
    <xf numFmtId="0" fontId="105" fillId="0" borderId="224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10" fontId="26" fillId="56" borderId="221" applyNumberFormat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190" fontId="113" fillId="0" borderId="251" applyFont="0" applyBorder="0" applyAlignment="0">
      <alignment horizontal="center" vertical="center"/>
    </xf>
    <xf numFmtId="0" fontId="14" fillId="58" borderId="225" applyNumberFormat="0" applyFont="0" applyAlignment="0" applyProtection="0"/>
    <xf numFmtId="0" fontId="14" fillId="58" borderId="256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10" fontId="26" fillId="56" borderId="252" applyNumberFormat="0" applyBorder="0" applyAlignment="0" applyProtection="0"/>
    <xf numFmtId="0" fontId="50" fillId="0" borderId="250" applyNumberFormat="0" applyFill="0" applyAlignment="0" applyProtection="0"/>
    <xf numFmtId="0" fontId="44" fillId="41" borderId="246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4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4" borderId="162" applyNumberFormat="0" applyAlignment="0" applyProtection="0"/>
    <xf numFmtId="0" fontId="80" fillId="0" borderId="168" applyNumberFormat="0" applyFill="0" applyAlignment="0" applyProtection="0"/>
    <xf numFmtId="0" fontId="82" fillId="54" borderId="167" applyNumberFormat="0" applyAlignment="0" applyProtection="0"/>
    <xf numFmtId="0" fontId="111" fillId="0" borderId="33"/>
    <xf numFmtId="0" fontId="14" fillId="58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56" applyNumberFormat="0" applyFont="0" applyAlignment="0" applyProtection="0"/>
    <xf numFmtId="0" fontId="37" fillId="54" borderId="246" applyNumberFormat="0" applyAlignment="0" applyProtection="0"/>
    <xf numFmtId="0" fontId="109" fillId="0" borderId="252">
      <alignment horizontal="center"/>
    </xf>
    <xf numFmtId="0" fontId="108" fillId="0" borderId="241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108" fillId="0" borderId="215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23" applyNumberFormat="0" applyAlignment="0" applyProtection="0"/>
    <xf numFmtId="0" fontId="37" fillId="54" borderId="254" applyNumberFormat="0" applyAlignment="0" applyProtection="0"/>
    <xf numFmtId="0" fontId="44" fillId="41" borderId="240" applyNumberFormat="0" applyAlignment="0" applyProtection="0"/>
    <xf numFmtId="0" fontId="37" fillId="54" borderId="254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21" fillId="58" borderId="256" applyNumberFormat="0" applyFont="0" applyAlignment="0" applyProtection="0"/>
    <xf numFmtId="0" fontId="48" fillId="54" borderId="236" applyNumberFormat="0" applyAlignment="0" applyProtection="0"/>
    <xf numFmtId="0" fontId="37" fillId="54" borderId="232" applyNumberFormat="0" applyAlignment="0" applyProtection="0"/>
    <xf numFmtId="0" fontId="109" fillId="0" borderId="243">
      <alignment horizontal="center"/>
    </xf>
    <xf numFmtId="0" fontId="37" fillId="54" borderId="246" applyNumberFormat="0" applyAlignment="0" applyProtection="0"/>
    <xf numFmtId="0" fontId="14" fillId="58" borderId="242" applyNumberFormat="0" applyFont="0" applyAlignment="0" applyProtection="0"/>
    <xf numFmtId="0" fontId="21" fillId="58" borderId="234" applyNumberFormat="0" applyFont="0" applyAlignment="0" applyProtection="0"/>
    <xf numFmtId="0" fontId="66" fillId="54" borderId="223" applyNumberFormat="0" applyAlignment="0" applyProtection="0"/>
    <xf numFmtId="0" fontId="44" fillId="41" borderId="21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33" fillId="0" borderId="204">
      <alignment horizontal="left" vertical="center"/>
    </xf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40" fontId="117" fillId="0" borderId="243" applyFont="0" applyFill="0" applyBorder="0" applyAlignment="0" applyProtection="0"/>
    <xf numFmtId="0" fontId="14" fillId="58" borderId="225" applyNumberFormat="0" applyFont="0" applyAlignment="0" applyProtection="0"/>
    <xf numFmtId="0" fontId="37" fillId="54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0" fontId="21" fillId="58" borderId="256" applyNumberFormat="0" applyFon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48" fillId="54" borderId="167" applyNumberFormat="0" applyAlignment="0" applyProtection="0"/>
    <xf numFmtId="0" fontId="37" fillId="54" borderId="205" applyNumberFormat="0" applyAlignment="0" applyProtection="0"/>
    <xf numFmtId="0" fontId="109" fillId="0" borderId="252">
      <alignment horizontal="center"/>
    </xf>
    <xf numFmtId="0" fontId="14" fillId="58" borderId="207" applyNumberFormat="0" applyFont="0" applyAlignment="0" applyProtection="0"/>
    <xf numFmtId="0" fontId="44" fillId="41" borderId="246" applyNumberFormat="0" applyAlignment="0" applyProtection="0"/>
    <xf numFmtId="0" fontId="44" fillId="41" borderId="254" applyNumberForma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16" applyNumberFormat="0" applyFont="0" applyAlignment="0" applyProtection="0"/>
    <xf numFmtId="0" fontId="37" fillId="54" borderId="254" applyNumberFormat="0" applyAlignment="0" applyProtection="0"/>
    <xf numFmtId="0" fontId="21" fillId="58" borderId="216" applyNumberFormat="0" applyFont="0" applyAlignment="0" applyProtection="0"/>
    <xf numFmtId="0" fontId="21" fillId="58" borderId="207" applyNumberFormat="0" applyFont="0" applyAlignment="0" applyProtection="0"/>
    <xf numFmtId="0" fontId="37" fillId="54" borderId="232" applyNumberFormat="0" applyAlignment="0" applyProtection="0"/>
    <xf numFmtId="0" fontId="50" fillId="0" borderId="237" applyNumberFormat="0" applyFill="0" applyAlignment="0" applyProtection="0"/>
    <xf numFmtId="0" fontId="48" fillId="54" borderId="226" applyNumberFormat="0" applyAlignment="0" applyProtection="0"/>
    <xf numFmtId="0" fontId="14" fillId="58" borderId="207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40" applyNumberFormat="0" applyAlignment="0" applyProtection="0"/>
    <xf numFmtId="0" fontId="14" fillId="58" borderId="207" applyNumberFormat="0" applyFont="0" applyAlignment="0" applyProtection="0"/>
    <xf numFmtId="0" fontId="48" fillId="54" borderId="236" applyNumberFormat="0" applyAlignment="0" applyProtection="0"/>
    <xf numFmtId="0" fontId="78" fillId="41" borderId="246" applyNumberFormat="0" applyAlignment="0" applyProtection="0"/>
    <xf numFmtId="0" fontId="37" fillId="54" borderId="214" applyNumberFormat="0" applyAlignment="0" applyProtection="0"/>
    <xf numFmtId="0" fontId="37" fillId="54" borderId="254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48" fillId="54" borderId="249" applyNumberFormat="0" applyAlignment="0" applyProtection="0"/>
    <xf numFmtId="190" fontId="113" fillId="0" borderId="208" applyFont="0" applyBorder="0" applyAlignment="0">
      <alignment horizontal="center" vertical="center"/>
    </xf>
    <xf numFmtId="10" fontId="26" fillId="56" borderId="203" applyNumberFormat="0" applyBorder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23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25" applyNumberFormat="0" applyFont="0" applyAlignment="0" applyProtection="0"/>
    <xf numFmtId="0" fontId="48" fillId="54" borderId="249" applyNumberFormat="0" applyAlignment="0" applyProtection="0"/>
    <xf numFmtId="0" fontId="14" fillId="58" borderId="207" applyNumberFormat="0" applyFont="0" applyAlignment="0" applyProtection="0"/>
    <xf numFmtId="221" fontId="11" fillId="0" borderId="211" applyFont="0" applyBorder="0" applyAlignment="0">
      <alignment horizontal="center" vertical="center"/>
    </xf>
    <xf numFmtId="0" fontId="21" fillId="58" borderId="207" applyNumberFormat="0" applyFont="0" applyAlignment="0" applyProtection="0"/>
    <xf numFmtId="0" fontId="105" fillId="0" borderId="192"/>
    <xf numFmtId="0" fontId="108" fillId="0" borderId="206"/>
    <xf numFmtId="0" fontId="37" fillId="54" borderId="205" applyNumberFormat="0" applyAlignment="0" applyProtection="0"/>
    <xf numFmtId="0" fontId="50" fillId="0" borderId="210" applyNumberFormat="0" applyFill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09" fillId="0" borderId="238">
      <alignment horizontal="center"/>
    </xf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10" fontId="26" fillId="56" borderId="203" applyNumberFormat="0" applyBorder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41" borderId="246" applyNumberFormat="0" applyAlignment="0" applyProtection="0"/>
    <xf numFmtId="0" fontId="80" fillId="0" borderId="202" applyNumberFormat="0" applyFill="0" applyAlignment="0" applyProtection="0"/>
    <xf numFmtId="0" fontId="109" fillId="0" borderId="203">
      <alignment horizontal="center"/>
    </xf>
    <xf numFmtId="0" fontId="44" fillId="41" borderId="205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44" fillId="41" borderId="191" applyNumberFormat="0" applyAlignment="0" applyProtection="0"/>
    <xf numFmtId="0" fontId="48" fillId="54" borderId="209" applyNumberFormat="0" applyAlignment="0" applyProtection="0"/>
    <xf numFmtId="0" fontId="14" fillId="58" borderId="207" applyNumberFormat="0" applyFon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205" applyNumberFormat="0" applyAlignment="0" applyProtection="0"/>
    <xf numFmtId="0" fontId="50" fillId="0" borderId="250" applyNumberFormat="0" applyFill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205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78" fillId="41" borderId="162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111" fillId="0" borderId="33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10" fontId="26" fillId="56" borderId="169" applyNumberFormat="0" applyBorder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21" fillId="58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8" borderId="234" applyNumberFormat="0" applyFont="0" applyAlignment="0" applyProtection="0"/>
    <xf numFmtId="40" fontId="117" fillId="0" borderId="169" applyFont="0" applyFill="0" applyBorder="0" applyAlignment="0" applyProtection="0"/>
    <xf numFmtId="0" fontId="37" fillId="54" borderId="246" applyNumberFormat="0" applyAlignment="0" applyProtection="0"/>
    <xf numFmtId="0" fontId="37" fillId="54" borderId="223" applyNumberFormat="0" applyAlignment="0" applyProtection="0"/>
    <xf numFmtId="0" fontId="37" fillId="54" borderId="246" applyNumberFormat="0" applyAlignment="0" applyProtection="0"/>
    <xf numFmtId="0" fontId="44" fillId="41" borderId="191" applyNumberFormat="0" applyAlignment="0" applyProtection="0"/>
    <xf numFmtId="0" fontId="14" fillId="58" borderId="216" applyNumberFormat="0" applyFont="0" applyAlignment="0" applyProtection="0"/>
    <xf numFmtId="0" fontId="50" fillId="0" borderId="250" applyNumberFormat="0" applyFill="0" applyAlignment="0" applyProtection="0"/>
    <xf numFmtId="0" fontId="14" fillId="58" borderId="225" applyNumberFormat="0" applyFont="0" applyAlignment="0" applyProtection="0"/>
    <xf numFmtId="0" fontId="48" fillId="54" borderId="209" applyNumberFormat="0" applyAlignment="0" applyProtection="0"/>
    <xf numFmtId="0" fontId="21" fillId="58" borderId="216" applyNumberFormat="0" applyFont="0" applyAlignment="0" applyProtection="0"/>
    <xf numFmtId="0" fontId="44" fillId="41" borderId="232" applyNumberFormat="0" applyAlignment="0" applyProtection="0"/>
    <xf numFmtId="0" fontId="14" fillId="58" borderId="216" applyNumberFormat="0" applyFont="0" applyAlignment="0" applyProtection="0"/>
    <xf numFmtId="0" fontId="37" fillId="54" borderId="254" applyNumberFormat="0" applyAlignment="0" applyProtection="0"/>
    <xf numFmtId="0" fontId="66" fillId="54" borderId="214" applyNumberFormat="0" applyAlignment="0" applyProtection="0"/>
    <xf numFmtId="0" fontId="14" fillId="58" borderId="225" applyNumberFormat="0" applyFont="0" applyAlignment="0" applyProtection="0"/>
    <xf numFmtId="0" fontId="108" fillId="62" borderId="206"/>
    <xf numFmtId="0" fontId="14" fillId="58" borderId="216" applyNumberFormat="0" applyFont="0" applyAlignment="0" applyProtection="0"/>
    <xf numFmtId="0" fontId="14" fillId="58" borderId="242" applyNumberFormat="0" applyFont="0" applyAlignment="0" applyProtection="0"/>
    <xf numFmtId="0" fontId="21" fillId="58" borderId="256" applyNumberFormat="0" applyFont="0" applyAlignment="0" applyProtection="0"/>
    <xf numFmtId="0" fontId="37" fillId="54" borderId="214" applyNumberFormat="0" applyAlignment="0" applyProtection="0"/>
    <xf numFmtId="0" fontId="33" fillId="0" borderId="222">
      <alignment horizontal="left" vertical="center"/>
    </xf>
    <xf numFmtId="1" fontId="11" fillId="0" borderId="185" applyNumberFormat="0" applyFill="0" applyAlignment="0" applyProtection="0">
      <alignment horizontal="center" vertical="center"/>
    </xf>
    <xf numFmtId="0" fontId="111" fillId="0" borderId="33"/>
    <xf numFmtId="0" fontId="37" fillId="54" borderId="214" applyNumberFormat="0" applyAlignment="0" applyProtection="0"/>
    <xf numFmtId="0" fontId="50" fillId="0" borderId="250" applyNumberFormat="0" applyFill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21" fillId="58" borderId="216" applyNumberFormat="0" applyFont="0" applyAlignment="0" applyProtection="0"/>
    <xf numFmtId="0" fontId="44" fillId="41" borderId="214" applyNumberForma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23" applyNumberFormat="0" applyAlignment="0" applyProtection="0"/>
    <xf numFmtId="0" fontId="37" fillId="54" borderId="214" applyNumberFormat="0" applyAlignment="0" applyProtection="0"/>
    <xf numFmtId="0" fontId="44" fillId="41" borderId="205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21" fillId="58" borderId="248" applyNumberFormat="0" applyFont="0" applyAlignment="0" applyProtection="0"/>
    <xf numFmtId="0" fontId="14" fillId="58" borderId="216" applyNumberFormat="0" applyFont="0" applyAlignment="0" applyProtection="0"/>
    <xf numFmtId="0" fontId="21" fillId="58" borderId="242" applyNumberFormat="0" applyFont="0" applyAlignment="0" applyProtection="0"/>
    <xf numFmtId="0" fontId="78" fillId="41" borderId="214" applyNumberFormat="0" applyAlignment="0" applyProtection="0"/>
    <xf numFmtId="0" fontId="37" fillId="54" borderId="223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3" fillId="0" borderId="170">
      <alignment horizontal="left"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111" fillId="0" borderId="33"/>
    <xf numFmtId="0" fontId="109" fillId="0" borderId="221">
      <alignment horizontal="center"/>
    </xf>
    <xf numFmtId="0" fontId="44" fillId="41" borderId="223" applyNumberFormat="0" applyAlignment="0" applyProtection="0"/>
    <xf numFmtId="0" fontId="105" fillId="0" borderId="163"/>
    <xf numFmtId="0" fontId="105" fillId="0" borderId="163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37" fillId="54" borderId="205" applyNumberFormat="0" applyAlignment="0" applyProtection="0"/>
    <xf numFmtId="0" fontId="37" fillId="54" borderId="254" applyNumberFormat="0" applyAlignment="0" applyProtection="0"/>
    <xf numFmtId="0" fontId="44" fillId="41" borderId="162" applyNumberFormat="0" applyAlignment="0" applyProtection="0"/>
    <xf numFmtId="0" fontId="37" fillId="54" borderId="205" applyNumberFormat="0" applyAlignment="0" applyProtection="0"/>
    <xf numFmtId="0" fontId="44" fillId="41" borderId="223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14" fillId="58" borderId="207" applyNumberFormat="0" applyFont="0" applyAlignment="0" applyProtection="0"/>
    <xf numFmtId="0" fontId="44" fillId="41" borderId="254" applyNumberFormat="0" applyAlignment="0" applyProtection="0"/>
    <xf numFmtId="10" fontId="26" fillId="56" borderId="230" applyNumberFormat="0" applyBorder="0" applyAlignment="0" applyProtection="0"/>
    <xf numFmtId="0" fontId="50" fillId="0" borderId="219" applyNumberFormat="0" applyFill="0" applyAlignment="0" applyProtection="0"/>
    <xf numFmtId="0" fontId="66" fillId="54" borderId="162" applyNumberFormat="0" applyAlignment="0" applyProtection="0"/>
    <xf numFmtId="0" fontId="66" fillId="54" borderId="162" applyNumberFormat="0" applyAlignment="0" applyProtection="0"/>
    <xf numFmtId="0" fontId="21" fillId="58" borderId="164" applyNumberFormat="0" applyFon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21" fillId="58" borderId="234" applyNumberFormat="0" applyFont="0" applyAlignment="0" applyProtection="0"/>
    <xf numFmtId="0" fontId="48" fillId="54" borderId="226" applyNumberFormat="0" applyAlignment="0" applyProtection="0"/>
    <xf numFmtId="0" fontId="21" fillId="58" borderId="242" applyNumberFormat="0" applyFont="0" applyAlignment="0" applyProtection="0"/>
    <xf numFmtId="0" fontId="44" fillId="41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66" fillId="54" borderId="223" applyNumberFormat="0" applyAlignment="0" applyProtection="0"/>
    <xf numFmtId="0" fontId="44" fillId="41" borderId="246" applyNumberFormat="0" applyAlignment="0" applyProtection="0"/>
    <xf numFmtId="0" fontId="44" fillId="41" borderId="214" applyNumberFormat="0" applyAlignment="0" applyProtection="0"/>
    <xf numFmtId="0" fontId="50" fillId="0" borderId="250" applyNumberFormat="0" applyFill="0" applyAlignment="0" applyProtection="0"/>
    <xf numFmtId="0" fontId="44" fillId="41" borderId="223" applyNumberFormat="0" applyAlignment="0" applyProtection="0"/>
    <xf numFmtId="0" fontId="21" fillId="58" borderId="216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48" fillId="54" borderId="226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14" fillId="58" borderId="225" applyNumberFormat="0" applyFont="0" applyAlignment="0" applyProtection="0"/>
    <xf numFmtId="0" fontId="50" fillId="0" borderId="219" applyNumberFormat="0" applyFill="0" applyAlignment="0" applyProtection="0"/>
    <xf numFmtId="0" fontId="14" fillId="58" borderId="225" applyNumberFormat="0" applyFont="0" applyAlignment="0" applyProtection="0"/>
    <xf numFmtId="0" fontId="82" fillId="54" borderId="226" applyNumberFormat="0" applyAlignment="0" applyProtection="0"/>
    <xf numFmtId="0" fontId="44" fillId="41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46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09" fillId="0" borderId="243">
      <alignment horizont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10" fontId="26" fillId="56" borderId="243" applyNumberFormat="0" applyBorder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109" fillId="0" borderId="243">
      <alignment horizontal="center"/>
    </xf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48" applyNumberFormat="0" applyFont="0" applyAlignment="0" applyProtection="0"/>
    <xf numFmtId="0" fontId="78" fillId="41" borderId="246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27" applyNumberFormat="0" applyFill="0" applyAlignment="0" applyProtection="0"/>
    <xf numFmtId="40" fontId="117" fillId="0" borderId="221" applyFont="0" applyFill="0" applyBorder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44" fillId="41" borderId="232" applyNumberFormat="0" applyAlignment="0" applyProtection="0"/>
    <xf numFmtId="0" fontId="105" fillId="0" borderId="233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164" applyNumberFormat="0" applyFont="0" applyAlignment="0" applyProtection="0"/>
    <xf numFmtId="0" fontId="14" fillId="58" borderId="164" applyNumberFormat="0" applyFon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78" fillId="41" borderId="162" applyNumberFormat="0" applyAlignment="0" applyProtection="0"/>
    <xf numFmtId="0" fontId="78" fillId="41" borderId="162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66" fillId="54" borderId="223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33" fillId="0" borderId="222">
      <alignment horizontal="left" vertical="center"/>
    </xf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66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32" applyNumberFormat="0" applyAlignment="0" applyProtection="0"/>
    <xf numFmtId="0" fontId="14" fillId="58" borderId="216" applyNumberFormat="0" applyFont="0" applyAlignment="0" applyProtection="0"/>
    <xf numFmtId="0" fontId="44" fillId="41" borderId="246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44" fillId="41" borderId="246" applyNumberFormat="0" applyAlignment="0" applyProtection="0"/>
    <xf numFmtId="0" fontId="37" fillId="54" borderId="246" applyNumberFormat="0" applyAlignment="0" applyProtection="0"/>
    <xf numFmtId="0" fontId="108" fillId="0" borderId="163"/>
    <xf numFmtId="0" fontId="108" fillId="62" borderId="163"/>
    <xf numFmtId="0" fontId="33" fillId="0" borderId="213">
      <alignment horizontal="left" vertical="center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37" fillId="54" borderId="223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14" fillId="58" borderId="242" applyNumberFormat="0" applyFont="0" applyAlignment="0" applyProtection="0"/>
    <xf numFmtId="0" fontId="33" fillId="0" borderId="213">
      <alignment horizontal="left" vertical="center"/>
    </xf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78" fillId="41" borderId="214" applyNumberFormat="0" applyAlignment="0" applyProtection="0"/>
    <xf numFmtId="0" fontId="50" fillId="0" borderId="219" applyNumberFormat="0" applyFill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5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8" borderId="164" applyNumberFormat="0" applyFont="0" applyAlignment="0" applyProtection="0"/>
    <xf numFmtId="0" fontId="21" fillId="58" borderId="164" applyNumberFormat="0" applyFont="0" applyAlignment="0" applyProtection="0"/>
    <xf numFmtId="0" fontId="14" fillId="58" borderId="207" applyNumberFormat="0" applyFont="0" applyAlignment="0" applyProtection="0"/>
    <xf numFmtId="0" fontId="108" fillId="0" borderId="206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3" fillId="0" borderId="204">
      <alignment horizontal="left" vertical="center"/>
    </xf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50" fillId="0" borderId="210" applyNumberFormat="0" applyFill="0" applyAlignment="0" applyProtection="0"/>
    <xf numFmtId="0" fontId="37" fillId="54" borderId="205" applyNumberFormat="0" applyAlignment="0" applyProtection="0"/>
    <xf numFmtId="0" fontId="66" fillId="54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66" fillId="54" borderId="205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33" fillId="0" borderId="253">
      <alignment horizontal="left" vertical="center"/>
    </xf>
    <xf numFmtId="0" fontId="44" fillId="41" borderId="232" applyNumberFormat="0" applyAlignment="0" applyProtection="0"/>
    <xf numFmtId="0" fontId="37" fillId="54" borderId="232" applyNumberFormat="0" applyAlignment="0" applyProtection="0"/>
    <xf numFmtId="0" fontId="44" fillId="41" borderId="246" applyNumberFormat="0" applyAlignment="0" applyProtection="0"/>
    <xf numFmtId="0" fontId="44" fillId="41" borderId="214" applyNumberFormat="0" applyAlignment="0" applyProtection="0"/>
    <xf numFmtId="0" fontId="37" fillId="54" borderId="223" applyNumberFormat="0" applyAlignment="0" applyProtection="0"/>
    <xf numFmtId="0" fontId="37" fillId="54" borderId="214" applyNumberForma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14" fillId="58" borderId="256" applyNumberFormat="0" applyFont="0" applyAlignment="0" applyProtection="0"/>
    <xf numFmtId="190" fontId="113" fillId="0" borderId="208" applyFont="0" applyBorder="0" applyAlignment="0">
      <alignment horizontal="center" vertical="center"/>
    </xf>
    <xf numFmtId="0" fontId="108" fillId="62" borderId="192"/>
    <xf numFmtId="0" fontId="108" fillId="62" borderId="206"/>
    <xf numFmtId="0" fontId="44" fillId="41" borderId="246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54" applyNumberForma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41" borderId="205" applyNumberFormat="0" applyAlignment="0" applyProtection="0"/>
    <xf numFmtId="0" fontId="48" fillId="54" borderId="209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44" fillId="41" borderId="191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0" fontId="44" fillId="41" borderId="162" applyNumberFormat="0" applyAlignment="0" applyProtection="0"/>
    <xf numFmtId="10" fontId="26" fillId="56" borderId="169" applyNumberFormat="0" applyBorder="0" applyAlignment="0" applyProtection="0"/>
    <xf numFmtId="0" fontId="33" fillId="0" borderId="170">
      <alignment horizontal="left" vertical="center"/>
    </xf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37" fillId="54" borderId="162" applyNumberFormat="0" applyAlignment="0" applyProtection="0"/>
    <xf numFmtId="0" fontId="44" fillId="41" borderId="214" applyNumberFormat="0" applyAlignment="0" applyProtection="0"/>
    <xf numFmtId="0" fontId="14" fillId="58" borderId="225" applyNumberFormat="0" applyFont="0" applyAlignment="0" applyProtection="0"/>
    <xf numFmtId="0" fontId="14" fillId="58" borderId="216" applyNumberFormat="0" applyFont="0" applyAlignment="0" applyProtection="0"/>
    <xf numFmtId="0" fontId="66" fillId="54" borderId="214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14" fillId="58" borderId="207" applyNumberFormat="0" applyFont="0" applyAlignment="0" applyProtection="0"/>
    <xf numFmtId="0" fontId="44" fillId="41" borderId="191" applyNumberFormat="0" applyAlignment="0" applyProtection="0"/>
    <xf numFmtId="0" fontId="14" fillId="58" borderId="225" applyNumberFormat="0" applyFont="0" applyAlignment="0" applyProtection="0"/>
    <xf numFmtId="0" fontId="37" fillId="54" borderId="254" applyNumberFormat="0" applyAlignment="0" applyProtection="0"/>
    <xf numFmtId="0" fontId="66" fillId="54" borderId="214" applyNumberFormat="0" applyAlignment="0" applyProtection="0"/>
    <xf numFmtId="0" fontId="14" fillId="58" borderId="207" applyNumberFormat="0" applyFont="0" applyAlignment="0" applyProtection="0"/>
    <xf numFmtId="0" fontId="14" fillId="58" borderId="216" applyNumberFormat="0" applyFont="0" applyAlignment="0" applyProtection="0"/>
    <xf numFmtId="0" fontId="44" fillId="41" borderId="191" applyNumberFormat="0" applyAlignment="0" applyProtection="0"/>
    <xf numFmtId="0" fontId="48" fillId="54" borderId="209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50" fillId="0" borderId="210" applyNumberFormat="0" applyFill="0" applyAlignment="0" applyProtection="0"/>
    <xf numFmtId="0" fontId="14" fillId="58" borderId="216" applyNumberFormat="0" applyFont="0" applyAlignment="0" applyProtection="0"/>
    <xf numFmtId="0" fontId="14" fillId="58" borderId="207" applyNumberFormat="0" applyFont="0" applyAlignment="0" applyProtection="0"/>
    <xf numFmtId="0" fontId="21" fillId="58" borderId="216" applyNumberFormat="0" applyFont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44" fillId="41" borderId="205" applyNumberFormat="0" applyAlignment="0" applyProtection="0"/>
    <xf numFmtId="0" fontId="37" fillId="54" borderId="223" applyNumberFormat="0" applyAlignment="0" applyProtection="0"/>
    <xf numFmtId="0" fontId="50" fillId="0" borderId="210" applyNumberFormat="0" applyFill="0" applyAlignment="0" applyProtection="0"/>
    <xf numFmtId="0" fontId="44" fillId="41" borderId="254" applyNumberFormat="0" applyAlignment="0" applyProtection="0"/>
    <xf numFmtId="0" fontId="21" fillId="58" borderId="216" applyNumberFormat="0" applyFont="0" applyAlignment="0" applyProtection="0"/>
    <xf numFmtId="0" fontId="37" fillId="54" borderId="214" applyNumberForma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21" fillId="58" borderId="242" applyNumberFormat="0" applyFont="0" applyAlignment="0" applyProtection="0"/>
    <xf numFmtId="0" fontId="37" fillId="54" borderId="214" applyNumberFormat="0" applyAlignment="0" applyProtection="0"/>
    <xf numFmtId="0" fontId="66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66" fillId="54" borderId="223" applyNumberFormat="0" applyAlignment="0" applyProtection="0"/>
    <xf numFmtId="0" fontId="37" fillId="54" borderId="223" applyNumberFormat="0" applyAlignment="0" applyProtection="0"/>
    <xf numFmtId="0" fontId="44" fillId="41" borderId="254" applyNumberForma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40" fontId="117" fillId="0" borderId="221" applyFont="0" applyFill="0" applyBorder="0" applyAlignment="0" applyProtection="0"/>
    <xf numFmtId="0" fontId="37" fillId="54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33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50" fillId="0" borderId="202" applyNumberFormat="0" applyFill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23" applyNumberFormat="0" applyAlignment="0" applyProtection="0"/>
    <xf numFmtId="0" fontId="37" fillId="54" borderId="214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14" applyNumberFormat="0" applyAlignment="0" applyProtection="0"/>
    <xf numFmtId="0" fontId="21" fillId="58" borderId="216" applyNumberFormat="0" applyFont="0" applyAlignment="0" applyProtection="0"/>
    <xf numFmtId="0" fontId="33" fillId="0" borderId="204">
      <alignment horizontal="left" vertical="center"/>
    </xf>
    <xf numFmtId="0" fontId="44" fillId="41" borderId="205" applyNumberFormat="0" applyAlignment="0" applyProtection="0"/>
    <xf numFmtId="0" fontId="14" fillId="58" borderId="225" applyNumberFormat="0" applyFon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46" applyNumberFormat="0" applyAlignment="0" applyProtection="0"/>
    <xf numFmtId="0" fontId="14" fillId="58" borderId="21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78" fillId="41" borderId="214" applyNumberFormat="0" applyAlignment="0" applyProtection="0"/>
    <xf numFmtId="0" fontId="37" fillId="54" borderId="214" applyNumberFormat="0" applyAlignment="0" applyProtection="0"/>
    <xf numFmtId="0" fontId="78" fillId="41" borderId="223" applyNumberFormat="0" applyAlignment="0" applyProtection="0"/>
    <xf numFmtId="0" fontId="14" fillId="58" borderId="256" applyNumberFormat="0" applyFont="0" applyAlignment="0" applyProtection="0"/>
    <xf numFmtId="0" fontId="44" fillId="41" borderId="232" applyNumberFormat="0" applyAlignment="0" applyProtection="0"/>
    <xf numFmtId="0" fontId="44" fillId="41" borderId="223" applyNumberFormat="0" applyAlignment="0" applyProtection="0"/>
    <xf numFmtId="0" fontId="78" fillId="41" borderId="223" applyNumberFormat="0" applyAlignment="0" applyProtection="0"/>
    <xf numFmtId="0" fontId="105" fillId="0" borderId="224"/>
    <xf numFmtId="0" fontId="37" fillId="54" borderId="254" applyNumberFormat="0" applyAlignment="0" applyProtection="0"/>
    <xf numFmtId="0" fontId="105" fillId="0" borderId="247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78" fillId="41" borderId="246" applyNumberFormat="0" applyAlignment="0" applyProtection="0"/>
    <xf numFmtId="0" fontId="78" fillId="41" borderId="246" applyNumberFormat="0" applyAlignment="0" applyProtection="0"/>
    <xf numFmtId="0" fontId="105" fillId="0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0" borderId="247"/>
    <xf numFmtId="0" fontId="108" fillId="62" borderId="247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37" fillId="54" borderId="254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0" fontId="26" fillId="56" borderId="243" applyNumberFormat="0" applyBorder="0" applyAlignment="0" applyProtection="0"/>
    <xf numFmtId="0" fontId="33" fillId="0" borderId="244">
      <alignment horizontal="left" vertic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46" applyNumberFormat="0" applyAlignment="0" applyProtection="0"/>
    <xf numFmtId="0" fontId="66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4" borderId="246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0" fontId="26" fillId="56" borderId="243" applyNumberFormat="0" applyBorder="0" applyAlignment="0" applyProtection="0"/>
    <xf numFmtId="0" fontId="33" fillId="0" borderId="244">
      <alignment horizontal="left" vertic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41"/>
    <xf numFmtId="0" fontId="105" fillId="0" borderId="241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46" applyNumberFormat="0" applyAlignment="0" applyProtection="0"/>
    <xf numFmtId="0" fontId="66" fillId="54" borderId="246" applyNumberFormat="0" applyAlignment="0" applyProtection="0"/>
    <xf numFmtId="0" fontId="66" fillId="54" borderId="246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46" applyNumberFormat="0" applyAlignment="0" applyProtection="0"/>
    <xf numFmtId="0" fontId="78" fillId="41" borderId="246" applyNumberFormat="0" applyAlignment="0" applyProtection="0"/>
    <xf numFmtId="0" fontId="105" fillId="0" borderId="255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08" fillId="0" borderId="241"/>
    <xf numFmtId="0" fontId="108" fillId="62" borderId="241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78" fillId="41" borderId="246" applyNumberFormat="0" applyAlignment="0" applyProtection="0"/>
    <xf numFmtId="0" fontId="66" fillId="54" borderId="246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109" fillId="0" borderId="243">
      <alignment horizont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05" fillId="0" borderId="247"/>
    <xf numFmtId="0" fontId="105" fillId="0" borderId="247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44" fillId="41" borderId="246" applyNumberFormat="0" applyAlignment="0" applyProtection="0"/>
    <xf numFmtId="0" fontId="66" fillId="54" borderId="246" applyNumberFormat="0" applyAlignment="0" applyProtection="0"/>
    <xf numFmtId="0" fontId="66" fillId="54" borderId="246" applyNumberFormat="0" applyAlignment="0" applyProtection="0"/>
    <xf numFmtId="0" fontId="21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50" fillId="0" borderId="250" applyNumberFormat="0" applyFill="0" applyAlignment="0" applyProtection="0"/>
    <xf numFmtId="0" fontId="108" fillId="0" borderId="247"/>
    <xf numFmtId="0" fontId="108" fillId="62" borderId="247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37" fillId="54" borderId="254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0" fontId="26" fillId="56" borderId="243" applyNumberFormat="0" applyBorder="0" applyAlignment="0" applyProtection="0"/>
    <xf numFmtId="0" fontId="33" fillId="0" borderId="244">
      <alignment horizontal="left" vertic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37" fillId="54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78" fillId="41" borderId="246" applyNumberFormat="0" applyAlignment="0" applyProtection="0"/>
    <xf numFmtId="0" fontId="66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4" borderId="246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0" fontId="26" fillId="56" borderId="243" applyNumberFormat="0" applyBorder="0" applyAlignment="0" applyProtection="0"/>
    <xf numFmtId="0" fontId="33" fillId="0" borderId="244">
      <alignment horizontal="left" vertical="center"/>
    </xf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21" fillId="58" borderId="256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0" fontId="109" fillId="0" borderId="243">
      <alignment horizontal="center"/>
    </xf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05" fillId="0" borderId="241"/>
    <xf numFmtId="0" fontId="105" fillId="0" borderId="241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44" fillId="41" borderId="254" applyNumberFormat="0" applyAlignment="0" applyProtection="0"/>
    <xf numFmtId="0" fontId="44" fillId="41" borderId="24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46" applyNumberFormat="0" applyAlignment="0" applyProtection="0"/>
    <xf numFmtId="0" fontId="66" fillId="54" borderId="246" applyNumberFormat="0" applyAlignment="0" applyProtection="0"/>
    <xf numFmtId="0" fontId="21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21" fillId="58" borderId="248" applyNumberFormat="0" applyFon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21" fillId="58" borderId="248" applyNumberFormat="0" applyFont="0" applyAlignment="0" applyProtection="0"/>
    <xf numFmtId="0" fontId="50" fillId="0" borderId="250" applyNumberFormat="0" applyFill="0" applyAlignment="0" applyProtection="0"/>
    <xf numFmtId="0" fontId="44" fillId="41" borderId="232" applyNumberFormat="0" applyAlignment="0" applyProtection="0"/>
    <xf numFmtId="0" fontId="14" fillId="58" borderId="248" applyNumberFormat="0" applyFont="0" applyAlignment="0" applyProtection="0"/>
    <xf numFmtId="0" fontId="21" fillId="58" borderId="248" applyNumberFormat="0" applyFont="0" applyAlignment="0" applyProtection="0"/>
    <xf numFmtId="0" fontId="44" fillId="41" borderId="246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109" fillId="0" borderId="238">
      <alignment horizontal="center"/>
    </xf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44" fillId="41" borderId="254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108" fillId="62" borderId="255"/>
    <xf numFmtId="0" fontId="37" fillId="54" borderId="240" applyNumberFormat="0" applyAlignment="0" applyProtection="0"/>
    <xf numFmtId="0" fontId="44" fillId="41" borderId="240" applyNumberForma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05" fillId="0" borderId="233"/>
    <xf numFmtId="0" fontId="105" fillId="0" borderId="233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44" fillId="41" borderId="232" applyNumberFormat="0" applyAlignment="0" applyProtection="0"/>
    <xf numFmtId="0" fontId="66" fillId="54" borderId="232" applyNumberFormat="0" applyAlignment="0" applyProtection="0"/>
    <xf numFmtId="0" fontId="66" fillId="54" borderId="232" applyNumberFormat="0" applyAlignment="0" applyProtection="0"/>
    <xf numFmtId="0" fontId="21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37" fillId="54" borderId="240" applyNumberFormat="0" applyAlignment="0" applyProtection="0"/>
    <xf numFmtId="0" fontId="37" fillId="54" borderId="254" applyNumberFormat="0" applyAlignment="0" applyProtection="0"/>
    <xf numFmtId="0" fontId="37" fillId="54" borderId="246" applyNumberFormat="0" applyAlignment="0" applyProtection="0"/>
    <xf numFmtId="0" fontId="50" fillId="0" borderId="237" applyNumberFormat="0" applyFill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78" fillId="41" borderId="232" applyNumberFormat="0" applyAlignment="0" applyProtection="0"/>
    <xf numFmtId="0" fontId="78" fillId="41" borderId="232" applyNumberFormat="0" applyAlignment="0" applyProtection="0"/>
    <xf numFmtId="0" fontId="105" fillId="0" borderId="241"/>
    <xf numFmtId="0" fontId="108" fillId="0" borderId="233"/>
    <xf numFmtId="0" fontId="108" fillId="62" borderId="233"/>
    <xf numFmtId="3" fontId="11" fillId="0" borderId="243" applyNumberFormat="0" applyFont="0" applyFill="0" applyAlignment="0" applyProtection="0">
      <alignment vertical="center"/>
    </xf>
    <xf numFmtId="0" fontId="21" fillId="58" borderId="234" applyNumberFormat="0" applyFont="0" applyAlignment="0" applyProtection="0"/>
    <xf numFmtId="0" fontId="21" fillId="58" borderId="234" applyNumberFormat="0" applyFont="0" applyAlignment="0" applyProtection="0"/>
    <xf numFmtId="0" fontId="37" fillId="54" borderId="240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80" fillId="0" borderId="237" applyNumberFormat="0" applyFill="0" applyAlignment="0" applyProtection="0"/>
    <xf numFmtId="0" fontId="48" fillId="54" borderId="186" applyNumberFormat="0" applyAlignment="0" applyProtection="0"/>
    <xf numFmtId="0" fontId="14" fillId="58" borderId="234" applyNumberFormat="0" applyFont="0" applyAlignment="0" applyProtection="0"/>
    <xf numFmtId="0" fontId="37" fillId="54" borderId="240" applyNumberFormat="0" applyAlignment="0" applyProtection="0"/>
    <xf numFmtId="0" fontId="37" fillId="54" borderId="246" applyNumberFormat="0" applyAlignment="0" applyProtection="0"/>
    <xf numFmtId="0" fontId="78" fillId="41" borderId="232" applyNumberFormat="0" applyAlignment="0" applyProtection="0"/>
    <xf numFmtId="0" fontId="66" fillId="54" borderId="240" applyNumberFormat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66" fillId="54" borderId="232" applyNumberFormat="0" applyAlignment="0" applyProtection="0"/>
    <xf numFmtId="190" fontId="113" fillId="0" borderId="235" applyFont="0" applyBorder="0" applyAlignment="0">
      <alignment horizontal="center" vertical="center"/>
    </xf>
    <xf numFmtId="0" fontId="21" fillId="58" borderId="242" applyNumberFormat="0" applyFont="0" applyAlignment="0" applyProtection="0"/>
    <xf numFmtId="0" fontId="44" fillId="41" borderId="240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66" fillId="54" borderId="240" applyNumberFormat="0" applyAlignment="0" applyProtection="0"/>
    <xf numFmtId="0" fontId="44" fillId="41" borderId="240" applyNumberFormat="0" applyAlignment="0" applyProtection="0"/>
    <xf numFmtId="0" fontId="66" fillId="54" borderId="240" applyNumberFormat="0" applyAlignment="0" applyProtection="0"/>
    <xf numFmtId="0" fontId="21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14" fillId="58" borderId="242" applyNumberFormat="0" applyFont="0" applyAlignment="0" applyProtection="0"/>
    <xf numFmtId="0" fontId="78" fillId="41" borderId="240" applyNumberFormat="0" applyAlignment="0" applyProtection="0"/>
    <xf numFmtId="0" fontId="78" fillId="41" borderId="240" applyNumberFormat="0" applyAlignment="0" applyProtection="0"/>
    <xf numFmtId="0" fontId="21" fillId="58" borderId="256" applyNumberFormat="0" applyFont="0" applyAlignment="0" applyProtection="0"/>
    <xf numFmtId="0" fontId="105" fillId="0" borderId="241"/>
    <xf numFmtId="0" fontId="82" fillId="54" borderId="249" applyNumberFormat="0" applyAlignment="0" applyProtection="0"/>
    <xf numFmtId="0" fontId="44" fillId="41" borderId="232" applyNumberFormat="0" applyAlignment="0" applyProtection="0"/>
    <xf numFmtId="40" fontId="117" fillId="0" borderId="252" applyFont="0" applyFill="0" applyBorder="0" applyAlignment="0" applyProtection="0"/>
    <xf numFmtId="0" fontId="21" fillId="58" borderId="248" applyNumberFormat="0" applyFont="0" applyAlignment="0" applyProtection="0"/>
    <xf numFmtId="0" fontId="109" fillId="0" borderId="243">
      <alignment horizontal="center"/>
    </xf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37" fillId="54" borderId="246" applyNumberFormat="0" applyAlignment="0" applyProtection="0"/>
    <xf numFmtId="0" fontId="14" fillId="58" borderId="256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37" fillId="54" borderId="232" applyNumberFormat="0" applyAlignment="0" applyProtection="0"/>
    <xf numFmtId="0" fontId="37" fillId="54" borderId="240" applyNumberFormat="0" applyAlignment="0" applyProtection="0"/>
    <xf numFmtId="0" fontId="37" fillId="54" borderId="246" applyNumberFormat="0" applyAlignment="0" applyProtection="0"/>
    <xf numFmtId="0" fontId="37" fillId="54" borderId="254" applyNumberFormat="0" applyAlignment="0" applyProtection="0"/>
    <xf numFmtId="0" fontId="44" fillId="41" borderId="246" applyNumberFormat="0" applyAlignment="0" applyProtection="0"/>
    <xf numFmtId="0" fontId="105" fillId="0" borderId="241"/>
    <xf numFmtId="0" fontId="21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0" fontId="78" fillId="41" borderId="246" applyNumberFormat="0" applyAlignment="0" applyProtection="0"/>
    <xf numFmtId="0" fontId="14" fillId="58" borderId="248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32" applyNumberFormat="0" applyAlignment="0" applyProtection="0"/>
    <xf numFmtId="0" fontId="21" fillId="58" borderId="242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108" fillId="62" borderId="255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21" fillId="58" borderId="248" applyNumberFormat="0" applyFont="0" applyAlignment="0" applyProtection="0"/>
    <xf numFmtId="40" fontId="117" fillId="0" borderId="243" applyFont="0" applyFill="0" applyBorder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44" fillId="41" borderId="232" applyNumberFormat="0" applyAlignment="0" applyProtection="0"/>
    <xf numFmtId="0" fontId="66" fillId="54" borderId="246" applyNumberFormat="0" applyAlignment="0" applyProtection="0"/>
    <xf numFmtId="0" fontId="44" fillId="41" borderId="232" applyNumberFormat="0" applyAlignment="0" applyProtection="0"/>
    <xf numFmtId="0" fontId="21" fillId="58" borderId="248" applyNumberFormat="0" applyFont="0" applyAlignment="0" applyProtection="0"/>
    <xf numFmtId="0" fontId="14" fillId="58" borderId="248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33" fillId="0" borderId="253">
      <alignment horizontal="left"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109" fillId="0" borderId="252">
      <alignment horizontal="center"/>
    </xf>
    <xf numFmtId="3" fontId="11" fillId="0" borderId="252" applyNumberFormat="0" applyFont="0" applyFill="0" applyAlignment="0" applyProtection="0">
      <alignment vertical="center"/>
    </xf>
    <xf numFmtId="0" fontId="80" fillId="0" borderId="250" applyNumberFormat="0" applyFill="0" applyAlignment="0" applyProtection="0"/>
    <xf numFmtId="0" fontId="37" fillId="54" borderId="254" applyNumberFormat="0" applyAlignment="0" applyProtection="0"/>
    <xf numFmtId="10" fontId="26" fillId="56" borderId="243" applyNumberFormat="0" applyBorder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32" applyNumberFormat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37" fillId="54" borderId="254" applyNumberFormat="0" applyAlignment="0" applyProtection="0"/>
    <xf numFmtId="0" fontId="44" fillId="41" borderId="246" applyNumberFormat="0" applyAlignment="0" applyProtection="0"/>
    <xf numFmtId="0" fontId="37" fillId="54" borderId="246" applyNumberFormat="0" applyAlignment="0" applyProtection="0"/>
    <xf numFmtId="0" fontId="21" fillId="58" borderId="256" applyNumberFormat="0" applyFont="0" applyAlignment="0" applyProtection="0"/>
    <xf numFmtId="0" fontId="48" fillId="54" borderId="249" applyNumberForma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32" applyNumberFormat="0" applyAlignment="0" applyProtection="0"/>
    <xf numFmtId="0" fontId="44" fillId="41" borderId="254" applyNumberFormat="0" applyAlignment="0" applyProtection="0"/>
    <xf numFmtId="0" fontId="44" fillId="41" borderId="232" applyNumberFormat="0" applyAlignment="0" applyProtection="0"/>
    <xf numFmtId="0" fontId="14" fillId="58" borderId="242" applyNumberFormat="0" applyFont="0" applyAlignment="0" applyProtection="0"/>
    <xf numFmtId="0" fontId="44" fillId="41" borderId="232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21" fillId="58" borderId="242" applyNumberFormat="0" applyFont="0" applyAlignment="0" applyProtection="0"/>
    <xf numFmtId="0" fontId="37" fillId="54" borderId="240" applyNumberFormat="0" applyAlignment="0" applyProtection="0"/>
    <xf numFmtId="0" fontId="37" fillId="54" borderId="254" applyNumberFormat="0" applyAlignment="0" applyProtection="0"/>
    <xf numFmtId="0" fontId="109" fillId="0" borderId="230">
      <alignment horizontal="center"/>
    </xf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32" applyNumberFormat="0" applyAlignment="0" applyProtection="0"/>
    <xf numFmtId="0" fontId="44" fillId="41" borderId="232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0" fontId="109" fillId="0" borderId="221">
      <alignment horizont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05" fillId="0" borderId="224"/>
    <xf numFmtId="0" fontId="105" fillId="0" borderId="224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66" fillId="54" borderId="223" applyNumberForma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37" fillId="54" borderId="232" applyNumberFormat="0" applyAlignment="0" applyProtection="0"/>
    <xf numFmtId="0" fontId="37" fillId="54" borderId="254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40" fontId="117" fillId="0" borderId="221" applyFont="0" applyFill="0" applyBorder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37" fillId="54" borderId="232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56" applyNumberFormat="0" applyFont="0" applyAlignment="0" applyProtection="0"/>
    <xf numFmtId="0" fontId="14" fillId="58" borderId="225" applyNumberFormat="0" applyFont="0" applyAlignment="0" applyProtection="0"/>
    <xf numFmtId="0" fontId="108" fillId="62" borderId="224"/>
    <xf numFmtId="0" fontId="44" fillId="41" borderId="232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105" fillId="0" borderId="233"/>
    <xf numFmtId="0" fontId="44" fillId="41" borderId="232" applyNumberFormat="0" applyAlignment="0" applyProtection="0"/>
    <xf numFmtId="0" fontId="37" fillId="54" borderId="240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0" fontId="48" fillId="54" borderId="249" applyNumberFormat="0" applyAlignment="0" applyProtection="0"/>
    <xf numFmtId="0" fontId="37" fillId="54" borderId="232" applyNumberFormat="0" applyAlignment="0" applyProtection="0"/>
    <xf numFmtId="0" fontId="111" fillId="0" borderId="33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46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21" fillId="58" borderId="256" applyNumberFormat="0" applyFont="0" applyAlignment="0" applyProtection="0"/>
    <xf numFmtId="10" fontId="26" fillId="56" borderId="252" applyNumberFormat="0" applyBorder="0" applyAlignment="0" applyProtection="0"/>
    <xf numFmtId="0" fontId="14" fillId="58" borderId="216" applyNumberFormat="0" applyFont="0" applyAlignment="0" applyProtection="0"/>
    <xf numFmtId="0" fontId="44" fillId="41" borderId="246" applyNumberFormat="0" applyAlignment="0" applyProtection="0"/>
    <xf numFmtId="0" fontId="21" fillId="58" borderId="256" applyNumberFormat="0" applyFon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50" fillId="0" borderId="219" applyNumberFormat="0" applyFill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66" fillId="54" borderId="223" applyNumberFormat="0" applyAlignment="0" applyProtection="0"/>
    <xf numFmtId="0" fontId="126" fillId="0" borderId="22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50" fillId="0" borderId="210" applyNumberFormat="0" applyFill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40" fontId="117" fillId="0" borderId="203" applyFont="0" applyFill="0" applyBorder="0" applyAlignment="0" applyProtection="0"/>
    <xf numFmtId="0" fontId="109" fillId="0" borderId="203">
      <alignment horizontal="center"/>
    </xf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44" fillId="41" borderId="223" applyNumberFormat="0" applyAlignment="0" applyProtection="0"/>
    <xf numFmtId="0" fontId="44" fillId="41" borderId="214" applyNumberFormat="0" applyAlignment="0" applyProtection="0"/>
    <xf numFmtId="40" fontId="117" fillId="0" borderId="252" applyFont="0" applyFill="0" applyBorder="0" applyAlignment="0" applyProtection="0"/>
    <xf numFmtId="0" fontId="14" fillId="58" borderId="207" applyNumberFormat="0" applyFont="0" applyAlignment="0" applyProtection="0"/>
    <xf numFmtId="0" fontId="37" fillId="54" borderId="214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23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44" fillId="41" borderId="254" applyNumberFormat="0" applyAlignment="0" applyProtection="0"/>
    <xf numFmtId="0" fontId="109" fillId="0" borderId="252">
      <alignment horizontal="center"/>
    </xf>
    <xf numFmtId="0" fontId="48" fillId="54" borderId="226" applyNumberFormat="0" applyAlignment="0" applyProtection="0"/>
    <xf numFmtId="0" fontId="48" fillId="54" borderId="226" applyNumberForma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21" fillId="58" borderId="256" applyNumberFormat="0" applyFont="0" applyAlignment="0" applyProtection="0"/>
    <xf numFmtId="0" fontId="48" fillId="54" borderId="218" applyNumberFormat="0" applyAlignment="0" applyProtection="0"/>
    <xf numFmtId="0" fontId="50" fillId="0" borderId="219" applyNumberFormat="0" applyFill="0" applyAlignment="0" applyProtection="0"/>
    <xf numFmtId="0" fontId="50" fillId="0" borderId="237" applyNumberFormat="0" applyFill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21" fillId="58" borderId="207" applyNumberFormat="0" applyFont="0" applyAlignment="0" applyProtection="0"/>
    <xf numFmtId="0" fontId="48" fillId="54" borderId="209" applyNumberFormat="0" applyAlignment="0" applyProtection="0"/>
    <xf numFmtId="0" fontId="108" fillId="0" borderId="241"/>
    <xf numFmtId="0" fontId="37" fillId="54" borderId="254" applyNumberFormat="0" applyAlignment="0" applyProtection="0"/>
    <xf numFmtId="0" fontId="44" fillId="41" borderId="223" applyNumberFormat="0" applyAlignment="0" applyProtection="0"/>
    <xf numFmtId="0" fontId="37" fillId="54" borderId="205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50" fillId="0" borderId="250" applyNumberFormat="0" applyFill="0" applyAlignment="0" applyProtection="0"/>
    <xf numFmtId="0" fontId="78" fillId="41" borderId="254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78" fillId="41" borderId="214" applyNumberFormat="0" applyAlignment="0" applyProtection="0"/>
    <xf numFmtId="0" fontId="21" fillId="58" borderId="216" applyNumberFormat="0" applyFont="0" applyAlignment="0" applyProtection="0"/>
    <xf numFmtId="0" fontId="44" fillId="41" borderId="246" applyNumberFormat="0" applyAlignment="0" applyProtection="0"/>
    <xf numFmtId="0" fontId="105" fillId="0" borderId="247"/>
    <xf numFmtId="0" fontId="44" fillId="41" borderId="246" applyNumberFormat="0" applyAlignment="0" applyProtection="0"/>
    <xf numFmtId="0" fontId="44" fillId="41" borderId="223" applyNumberFormat="0" applyAlignment="0" applyProtection="0"/>
    <xf numFmtId="0" fontId="37" fillId="54" borderId="240" applyNumberFormat="0" applyAlignment="0" applyProtection="0"/>
    <xf numFmtId="40" fontId="117" fillId="0" borderId="221" applyFont="0" applyFill="0" applyBorder="0" applyAlignment="0" applyProtection="0"/>
    <xf numFmtId="0" fontId="105" fillId="0" borderId="215"/>
    <xf numFmtId="3" fontId="11" fillId="0" borderId="238" applyNumberFormat="0" applyFont="0" applyFill="0" applyAlignment="0" applyProtection="0">
      <alignment vertical="center"/>
    </xf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44" fillId="41" borderId="214" applyNumberFormat="0" applyAlignment="0" applyProtection="0"/>
    <xf numFmtId="0" fontId="21" fillId="58" borderId="225" applyNumberFormat="0" applyFont="0" applyAlignment="0" applyProtection="0"/>
    <xf numFmtId="0" fontId="44" fillId="41" borderId="254" applyNumberFormat="0" applyAlignment="0" applyProtection="0"/>
    <xf numFmtId="0" fontId="14" fillId="58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8" borderId="216" applyNumberFormat="0" applyFont="0" applyAlignment="0" applyProtection="0"/>
    <xf numFmtId="0" fontId="109" fillId="0" borderId="212">
      <alignment horizontal="center"/>
    </xf>
    <xf numFmtId="0" fontId="44" fillId="41" borderId="214" applyNumberFormat="0" applyAlignment="0" applyProtection="0"/>
    <xf numFmtId="0" fontId="80" fillId="0" borderId="250" applyNumberFormat="0" applyFill="0" applyAlignment="0" applyProtection="0"/>
    <xf numFmtId="0" fontId="44" fillId="41" borderId="214" applyNumberFormat="0" applyAlignment="0" applyProtection="0"/>
    <xf numFmtId="0" fontId="48" fillId="54" borderId="226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25" applyNumberFormat="0" applyFont="0" applyAlignment="0" applyProtection="0"/>
    <xf numFmtId="0" fontId="21" fillId="58" borderId="256" applyNumberFormat="0" applyFont="0" applyAlignment="0" applyProtection="0"/>
    <xf numFmtId="0" fontId="48" fillId="54" borderId="236" applyNumberFormat="0" applyAlignment="0" applyProtection="0"/>
    <xf numFmtId="0" fontId="10" fillId="0" borderId="3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09" fillId="0" borderId="221">
      <alignment horizontal="center"/>
    </xf>
    <xf numFmtId="0" fontId="21" fillId="58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19" applyNumberFormat="0" applyFill="0" applyAlignment="0" applyProtection="0"/>
    <xf numFmtId="0" fontId="37" fillId="54" borderId="214" applyNumberForma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21" fillId="58" borderId="242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78" fillId="41" borderId="205" applyNumberForma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32" applyNumberFormat="0" applyAlignment="0" applyProtection="0"/>
    <xf numFmtId="221" fontId="11" fillId="0" borderId="229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0" fontId="78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78" fillId="41" borderId="232" applyNumberFormat="0" applyAlignment="0" applyProtection="0"/>
    <xf numFmtId="0" fontId="44" fillId="41" borderId="205" applyNumberFormat="0" applyAlignment="0" applyProtection="0"/>
    <xf numFmtId="0" fontId="48" fillId="54" borderId="218" applyNumberFormat="0" applyAlignment="0" applyProtection="0"/>
    <xf numFmtId="0" fontId="44" fillId="41" borderId="223" applyNumberFormat="0" applyAlignment="0" applyProtection="0"/>
    <xf numFmtId="0" fontId="108" fillId="0" borderId="241"/>
    <xf numFmtId="0" fontId="14" fillId="58" borderId="248" applyNumberFormat="0" applyFont="0" applyAlignment="0" applyProtection="0"/>
    <xf numFmtId="0" fontId="50" fillId="0" borderId="237" applyNumberFormat="0" applyFill="0" applyAlignment="0" applyProtection="0"/>
    <xf numFmtId="0" fontId="37" fillId="54" borderId="240" applyNumberFormat="0" applyAlignment="0" applyProtection="0"/>
    <xf numFmtId="0" fontId="14" fillId="58" borderId="242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50" fillId="0" borderId="237" applyNumberFormat="0" applyFill="0" applyAlignment="0" applyProtection="0"/>
    <xf numFmtId="3" fontId="11" fillId="0" borderId="238" applyNumberFormat="0" applyFont="0" applyFill="0" applyAlignment="0" applyProtection="0">
      <alignment vertical="center"/>
    </xf>
    <xf numFmtId="3" fontId="11" fillId="0" borderId="238" applyNumberFormat="0" applyFont="0" applyFill="0" applyAlignment="0" applyProtection="0">
      <alignment vertical="center"/>
    </xf>
    <xf numFmtId="0" fontId="48" fillId="54" borderId="226" applyNumberFormat="0" applyAlignment="0" applyProtection="0"/>
    <xf numFmtId="0" fontId="44" fillId="41" borderId="214" applyNumberFormat="0" applyAlignment="0" applyProtection="0"/>
    <xf numFmtId="0" fontId="21" fillId="58" borderId="216" applyNumberFormat="0" applyFont="0" applyAlignment="0" applyProtection="0"/>
    <xf numFmtId="0" fontId="50" fillId="0" borderId="210" applyNumberFormat="0" applyFill="0" applyAlignment="0" applyProtection="0"/>
    <xf numFmtId="0" fontId="37" fillId="54" borderId="214" applyNumberFormat="0" applyAlignment="0" applyProtection="0"/>
    <xf numFmtId="0" fontId="14" fillId="58" borderId="242" applyNumberFormat="0" applyFont="0" applyAlignment="0" applyProtection="0"/>
    <xf numFmtId="0" fontId="44" fillId="41" borderId="232" applyNumberFormat="0" applyAlignment="0" applyProtection="0"/>
    <xf numFmtId="0" fontId="44" fillId="41" borderId="240" applyNumberFormat="0" applyAlignment="0" applyProtection="0"/>
    <xf numFmtId="0" fontId="44" fillId="41" borderId="246" applyNumberFormat="0" applyAlignment="0" applyProtection="0"/>
    <xf numFmtId="0" fontId="21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42" applyNumberFormat="0" applyFont="0" applyAlignment="0" applyProtection="0"/>
    <xf numFmtId="0" fontId="14" fillId="58" borderId="225" applyNumberFormat="0" applyFont="0" applyAlignment="0" applyProtection="0"/>
    <xf numFmtId="0" fontId="21" fillId="58" borderId="216" applyNumberFormat="0" applyFont="0" applyAlignment="0" applyProtection="0"/>
    <xf numFmtId="10" fontId="26" fillId="56" borderId="243" applyNumberFormat="0" applyBorder="0" applyAlignment="0" applyProtection="0"/>
    <xf numFmtId="0" fontId="14" fillId="58" borderId="248" applyNumberFormat="0" applyFont="0" applyAlignment="0" applyProtection="0"/>
    <xf numFmtId="221" fontId="11" fillId="0" borderId="229" applyFont="0" applyBorder="0" applyAlignment="0">
      <alignment horizontal="center" vertical="center"/>
    </xf>
    <xf numFmtId="0" fontId="44" fillId="41" borderId="223" applyNumberFormat="0" applyAlignment="0" applyProtection="0"/>
    <xf numFmtId="0" fontId="37" fillId="54" borderId="254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48" fillId="54" borderId="22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46" applyNumberFormat="0" applyAlignment="0" applyProtection="0"/>
    <xf numFmtId="0" fontId="14" fillId="58" borderId="225" applyNumberFormat="0" applyFont="0" applyAlignment="0" applyProtection="0"/>
    <xf numFmtId="0" fontId="44" fillId="41" borderId="246" applyNumberFormat="0" applyAlignment="0" applyProtection="0"/>
    <xf numFmtId="0" fontId="37" fillId="54" borderId="223" applyNumberFormat="0" applyAlignment="0" applyProtection="0"/>
    <xf numFmtId="0" fontId="50" fillId="0" borderId="219" applyNumberFormat="0" applyFill="0" applyAlignment="0" applyProtection="0"/>
    <xf numFmtId="0" fontId="14" fillId="58" borderId="225" applyNumberFormat="0" applyFont="0" applyAlignment="0" applyProtection="0"/>
    <xf numFmtId="0" fontId="37" fillId="54" borderId="246" applyNumberFormat="0" applyAlignment="0" applyProtection="0"/>
    <xf numFmtId="0" fontId="33" fillId="0" borderId="222">
      <alignment horizontal="left" vertical="center"/>
    </xf>
    <xf numFmtId="0" fontId="50" fillId="0" borderId="219" applyNumberFormat="0" applyFill="0" applyAlignment="0" applyProtection="0"/>
    <xf numFmtId="0" fontId="44" fillId="41" borderId="223" applyNumberFormat="0" applyAlignment="0" applyProtection="0"/>
    <xf numFmtId="0" fontId="44" fillId="41" borderId="246" applyNumberFormat="0" applyAlignment="0" applyProtection="0"/>
    <xf numFmtId="0" fontId="50" fillId="0" borderId="250" applyNumberFormat="0" applyFill="0" applyAlignment="0" applyProtection="0"/>
    <xf numFmtId="0" fontId="21" fillId="58" borderId="207" applyNumberFormat="0" applyFont="0" applyAlignment="0" applyProtection="0"/>
    <xf numFmtId="0" fontId="14" fillId="58" borderId="242" applyNumberFormat="0" applyFont="0" applyAlignment="0" applyProtection="0"/>
    <xf numFmtId="0" fontId="37" fillId="54" borderId="214" applyNumberFormat="0" applyAlignment="0" applyProtection="0"/>
    <xf numFmtId="0" fontId="37" fillId="54" borderId="246" applyNumberFormat="0" applyAlignment="0" applyProtection="0"/>
    <xf numFmtId="0" fontId="37" fillId="54" borderId="191" applyNumberFormat="0" applyAlignment="0" applyProtection="0"/>
    <xf numFmtId="0" fontId="14" fillId="58" borderId="242" applyNumberFormat="0" applyFont="0" applyAlignment="0" applyProtection="0"/>
    <xf numFmtId="0" fontId="14" fillId="58" borderId="225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10" fontId="26" fillId="56" borderId="203" applyNumberFormat="0" applyBorder="0" applyAlignment="0" applyProtection="0"/>
    <xf numFmtId="10" fontId="26" fillId="56" borderId="203" applyNumberFormat="0" applyBorder="0" applyAlignment="0" applyProtection="0"/>
    <xf numFmtId="0" fontId="14" fillId="58" borderId="216" applyNumberFormat="0" applyFont="0" applyAlignment="0" applyProtection="0"/>
    <xf numFmtId="0" fontId="14" fillId="58" borderId="225" applyNumberFormat="0" applyFon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37" fillId="54" borderId="223" applyNumberFormat="0" applyAlignment="0" applyProtection="0"/>
    <xf numFmtId="40" fontId="117" fillId="0" borderId="243" applyFont="0" applyFill="0" applyBorder="0" applyAlignment="0" applyProtection="0"/>
    <xf numFmtId="0" fontId="21" fillId="58" borderId="225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85" fillId="0" borderId="31" applyNumberFormat="0" applyFill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14" fillId="58" borderId="248" applyNumberFormat="0" applyFont="0" applyAlignment="0" applyProtection="0"/>
    <xf numFmtId="40" fontId="117" fillId="0" borderId="221" applyFont="0" applyFill="0" applyBorder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05" fillId="0" borderId="247"/>
    <xf numFmtId="3" fontId="11" fillId="0" borderId="221" applyNumberFormat="0" applyFont="0" applyFill="0" applyAlignment="0" applyProtection="0">
      <alignment vertical="center"/>
    </xf>
    <xf numFmtId="0" fontId="66" fillId="54" borderId="246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66" fillId="54" borderId="246" applyNumberForma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40" fontId="117" fillId="0" borderId="243" applyFont="0" applyFill="0" applyBorder="0" applyAlignment="0" applyProtection="0"/>
    <xf numFmtId="0" fontId="44" fillId="41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78" fillId="41" borderId="223" applyNumberFormat="0" applyAlignment="0" applyProtection="0"/>
    <xf numFmtId="10" fontId="26" fillId="56" borderId="221" applyNumberFormat="0" applyBorder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105" fillId="0" borderId="233"/>
    <xf numFmtId="0" fontId="44" fillId="41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50" fillId="0" borderId="227" applyNumberFormat="0" applyFill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34" applyNumberFormat="0" applyFont="0" applyAlignment="0" applyProtection="0"/>
    <xf numFmtId="0" fontId="21" fillId="58" borderId="234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66" fillId="54" borderId="232" applyNumberFormat="0" applyAlignment="0" applyProtection="0"/>
    <xf numFmtId="0" fontId="109" fillId="0" borderId="221">
      <alignment horizont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0" fontId="44" fillId="41" borderId="223" applyNumberFormat="0" applyAlignment="0" applyProtection="0"/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54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08" fillId="0" borderId="224"/>
    <xf numFmtId="0" fontId="14" fillId="58" borderId="242" applyNumberFormat="0" applyFont="0" applyAlignment="0" applyProtection="0"/>
    <xf numFmtId="0" fontId="48" fillId="54" borderId="249" applyNumberFormat="0" applyAlignment="0" applyProtection="0"/>
    <xf numFmtId="0" fontId="14" fillId="58" borderId="234" applyNumberFormat="0" applyFont="0" applyAlignment="0" applyProtection="0"/>
    <xf numFmtId="0" fontId="37" fillId="54" borderId="232" applyNumberFormat="0" applyAlignment="0" applyProtection="0"/>
    <xf numFmtId="0" fontId="14" fillId="58" borderId="248" applyNumberFormat="0" applyFont="0" applyAlignment="0" applyProtection="0"/>
    <xf numFmtId="0" fontId="78" fillId="41" borderId="246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08" fillId="62" borderId="241"/>
    <xf numFmtId="3" fontId="11" fillId="0" borderId="243" applyNumberFormat="0" applyFont="0" applyFill="0" applyAlignment="0" applyProtection="0">
      <alignment vertical="center"/>
    </xf>
    <xf numFmtId="0" fontId="21" fillId="58" borderId="248" applyNumberFormat="0" applyFont="0" applyAlignment="0" applyProtection="0"/>
    <xf numFmtId="0" fontId="78" fillId="41" borderId="223" applyNumberFormat="0" applyAlignment="0" applyProtection="0"/>
    <xf numFmtId="0" fontId="44" fillId="41" borderId="254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46" applyNumberFormat="0" applyAlignment="0" applyProtection="0"/>
    <xf numFmtId="0" fontId="33" fillId="0" borderId="244">
      <alignment horizontal="left" vertical="center"/>
    </xf>
    <xf numFmtId="0" fontId="21" fillId="58" borderId="256" applyNumberFormat="0" applyFont="0" applyAlignment="0" applyProtection="0"/>
    <xf numFmtId="0" fontId="44" fillId="41" borderId="223" applyNumberFormat="0" applyAlignment="0" applyProtection="0"/>
    <xf numFmtId="0" fontId="109" fillId="0" borderId="221">
      <alignment horizont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0" fontId="105" fillId="0" borderId="224"/>
    <xf numFmtId="0" fontId="105" fillId="0" borderId="224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66" fillId="54" borderId="223" applyNumberForma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78" fillId="41" borderId="223" applyNumberFormat="0" applyAlignment="0" applyProtection="0"/>
    <xf numFmtId="0" fontId="105" fillId="0" borderId="224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08" fillId="0" borderId="224"/>
    <xf numFmtId="0" fontId="108" fillId="62" borderId="224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8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66" fillId="54" borderId="223" applyNumberForma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05" fillId="0" borderId="215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37" fillId="54" borderId="246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46" applyNumberFormat="0" applyAlignment="0" applyProtection="0"/>
    <xf numFmtId="0" fontId="37" fillId="54" borderId="232" applyNumberFormat="0" applyAlignment="0" applyProtection="0"/>
    <xf numFmtId="0" fontId="66" fillId="54" borderId="223" applyNumberForma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08" fillId="62" borderId="233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42" applyNumberFormat="0" applyFont="0" applyAlignment="0" applyProtection="0"/>
    <xf numFmtId="0" fontId="44" fillId="41" borderId="246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105" fillId="0" borderId="224"/>
    <xf numFmtId="0" fontId="14" fillId="58" borderId="225" applyNumberFormat="0" applyFont="0" applyAlignment="0" applyProtection="0"/>
    <xf numFmtId="0" fontId="14" fillId="58" borderId="216" applyNumberFormat="0" applyFont="0" applyAlignment="0" applyProtection="0"/>
    <xf numFmtId="0" fontId="44" fillId="41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46" applyNumberFormat="0" applyAlignment="0" applyProtection="0"/>
    <xf numFmtId="0" fontId="14" fillId="58" borderId="256" applyNumberFormat="0" applyFon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105" fillId="0" borderId="241"/>
    <xf numFmtId="0" fontId="78" fillId="41" borderId="246" applyNumberFormat="0" applyAlignment="0" applyProtection="0"/>
    <xf numFmtId="0" fontId="44" fillId="41" borderId="246" applyNumberFormat="0" applyAlignment="0" applyProtection="0"/>
    <xf numFmtId="0" fontId="44" fillId="41" borderId="232" applyNumberFormat="0" applyAlignment="0" applyProtection="0"/>
    <xf numFmtId="0" fontId="108" fillId="0" borderId="233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21" fillId="58" borderId="242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54" applyNumberFormat="0" applyAlignment="0" applyProtection="0"/>
    <xf numFmtId="0" fontId="37" fillId="54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10" fontId="26" fillId="56" borderId="212" applyNumberFormat="0" applyBorder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40" fontId="117" fillId="0" borderId="212" applyFont="0" applyFill="0" applyBorder="0" applyAlignment="0" applyProtection="0"/>
    <xf numFmtId="0" fontId="109" fillId="0" borderId="212">
      <alignment horizontal="center"/>
    </xf>
    <xf numFmtId="0" fontId="14" fillId="58" borderId="216" applyNumberFormat="0" applyFont="0" applyAlignment="0" applyProtection="0"/>
    <xf numFmtId="0" fontId="44" fillId="41" borderId="240" applyNumberFormat="0" applyAlignment="0" applyProtection="0"/>
    <xf numFmtId="0" fontId="105" fillId="0" borderId="215"/>
    <xf numFmtId="0" fontId="105" fillId="0" borderId="215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44" fillId="41" borderId="214" applyNumberFormat="0" applyAlignment="0" applyProtection="0"/>
    <xf numFmtId="0" fontId="21" fillId="58" borderId="216" applyNumberFormat="0" applyFont="0" applyAlignment="0" applyProtection="0"/>
    <xf numFmtId="0" fontId="37" fillId="54" borderId="254" applyNumberForma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50" fillId="0" borderId="219" applyNumberFormat="0" applyFill="0" applyAlignment="0" applyProtection="0"/>
    <xf numFmtId="0" fontId="66" fillId="54" borderId="223" applyNumberFormat="0" applyAlignment="0" applyProtection="0"/>
    <xf numFmtId="0" fontId="66" fillId="54" borderId="214" applyNumberForma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78" fillId="41" borderId="223" applyNumberFormat="0" applyAlignment="0" applyProtection="0"/>
    <xf numFmtId="0" fontId="14" fillId="58" borderId="216" applyNumberFormat="0" applyFont="0" applyAlignment="0" applyProtection="0"/>
    <xf numFmtId="0" fontId="80" fillId="0" borderId="250" applyNumberFormat="0" applyFill="0" applyAlignment="0" applyProtection="0"/>
    <xf numFmtId="0" fontId="37" fillId="54" borderId="232" applyNumberFormat="0" applyAlignment="0" applyProtection="0"/>
    <xf numFmtId="0" fontId="14" fillId="58" borderId="225" applyNumberFormat="0" applyFont="0" applyAlignment="0" applyProtection="0"/>
    <xf numFmtId="0" fontId="37" fillId="54" borderId="254" applyNumberFormat="0" applyAlignment="0" applyProtection="0"/>
    <xf numFmtId="0" fontId="109" fillId="0" borderId="212">
      <alignment horizontal="center"/>
    </xf>
    <xf numFmtId="0" fontId="37" fillId="54" borderId="246" applyNumberForma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10" fontId="26" fillId="56" borderId="212" applyNumberFormat="0" applyBorder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40" fontId="117" fillId="0" borderId="212" applyFont="0" applyFill="0" applyBorder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05" fillId="0" borderId="215"/>
    <xf numFmtId="0" fontId="14" fillId="58" borderId="216" applyNumberFormat="0" applyFont="0" applyAlignment="0" applyProtection="0"/>
    <xf numFmtId="0" fontId="21" fillId="58" borderId="216" applyNumberFormat="0" applyFon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44" fillId="41" borderId="246" applyNumberFormat="0" applyAlignment="0" applyProtection="0"/>
    <xf numFmtId="0" fontId="48" fillId="54" borderId="249" applyNumberFormat="0" applyAlignment="0" applyProtection="0"/>
    <xf numFmtId="0" fontId="48" fillId="54" borderId="236" applyNumberFormat="0" applyAlignment="0" applyProtection="0"/>
    <xf numFmtId="0" fontId="37" fillId="54" borderId="240" applyNumberFormat="0" applyAlignment="0" applyProtection="0"/>
    <xf numFmtId="0" fontId="14" fillId="58" borderId="25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78" fillId="41" borderId="254" applyNumberFormat="0" applyAlignment="0" applyProtection="0"/>
    <xf numFmtId="0" fontId="78" fillId="41" borderId="214" applyNumberFormat="0" applyAlignment="0" applyProtection="0"/>
    <xf numFmtId="0" fontId="78" fillId="41" borderId="214" applyNumberFormat="0" applyAlignment="0" applyProtection="0"/>
    <xf numFmtId="0" fontId="105" fillId="0" borderId="224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08" fillId="0" borderId="215"/>
    <xf numFmtId="0" fontId="108" fillId="62" borderId="215"/>
    <xf numFmtId="0" fontId="44" fillId="41" borderId="223" applyNumberFormat="0" applyAlignment="0" applyProtection="0"/>
    <xf numFmtId="40" fontId="117" fillId="0" borderId="212" applyFont="0" applyFill="0" applyBorder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21" fillId="58" borderId="225" applyNumberFormat="0" applyFont="0" applyAlignment="0" applyProtection="0"/>
    <xf numFmtId="0" fontId="44" fillId="41" borderId="246" applyNumberFormat="0" applyAlignment="0" applyProtection="0"/>
    <xf numFmtId="0" fontId="37" fillId="54" borderId="254" applyNumberForma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50" fillId="0" borderId="250" applyNumberFormat="0" applyFill="0" applyAlignment="0" applyProtection="0"/>
    <xf numFmtId="0" fontId="14" fillId="58" borderId="225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10" fontId="26" fillId="56" borderId="212" applyNumberFormat="0" applyBorder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8" fillId="54" borderId="249" applyNumberFormat="0" applyAlignment="0" applyProtection="0"/>
    <xf numFmtId="0" fontId="37" fillId="54" borderId="246" applyNumberFormat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44" fillId="41" borderId="240" applyNumberFormat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48" fillId="54" borderId="226" applyNumberFormat="0" applyAlignment="0" applyProtection="0"/>
    <xf numFmtId="0" fontId="37" fillId="54" borderId="223" applyNumberFormat="0" applyAlignment="0" applyProtection="0"/>
    <xf numFmtId="0" fontId="37" fillId="54" borderId="254" applyNumberFormat="0" applyAlignment="0" applyProtection="0"/>
    <xf numFmtId="0" fontId="44" fillId="41" borderId="240" applyNumberFormat="0" applyAlignment="0" applyProtection="0"/>
    <xf numFmtId="0" fontId="37" fillId="54" borderId="240" applyNumberForma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44" fillId="41" borderId="246" applyNumberFormat="0" applyAlignment="0" applyProtection="0"/>
    <xf numFmtId="0" fontId="37" fillId="54" borderId="240" applyNumberFormat="0" applyAlignment="0" applyProtection="0"/>
    <xf numFmtId="40" fontId="117" fillId="0" borderId="221" applyFont="0" applyFill="0" applyBorder="0" applyAlignment="0" applyProtection="0"/>
    <xf numFmtId="0" fontId="37" fillId="54" borderId="246" applyNumberFormat="0" applyAlignment="0" applyProtection="0"/>
    <xf numFmtId="40" fontId="117" fillId="0" borderId="212" applyFont="0" applyFill="0" applyBorder="0" applyAlignment="0" applyProtection="0"/>
    <xf numFmtId="0" fontId="109" fillId="0" borderId="212">
      <alignment horizontal="center"/>
    </xf>
    <xf numFmtId="0" fontId="44" fillId="41" borderId="223" applyNumberFormat="0" applyAlignment="0" applyProtection="0"/>
    <xf numFmtId="0" fontId="44" fillId="41" borderId="223" applyNumberFormat="0" applyAlignment="0" applyProtection="0"/>
    <xf numFmtId="0" fontId="50" fillId="0" borderId="250" applyNumberFormat="0" applyFill="0" applyAlignment="0" applyProtection="0"/>
    <xf numFmtId="0" fontId="78" fillId="41" borderId="223" applyNumberFormat="0" applyAlignment="0" applyProtection="0"/>
    <xf numFmtId="0" fontId="48" fillId="54" borderId="218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05" fillId="0" borderId="215"/>
    <xf numFmtId="0" fontId="44" fillId="41" borderId="223" applyNumberFormat="0" applyAlignment="0" applyProtection="0"/>
    <xf numFmtId="0" fontId="50" fillId="0" borderId="250" applyNumberFormat="0" applyFill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10" fontId="26" fillId="56" borderId="238" applyNumberFormat="0" applyBorder="0" applyAlignment="0" applyProtection="0"/>
    <xf numFmtId="0" fontId="48" fillId="54" borderId="249" applyNumberFormat="0" applyAlignment="0" applyProtection="0"/>
    <xf numFmtId="0" fontId="78" fillId="41" borderId="214" applyNumberFormat="0" applyAlignment="0" applyProtection="0"/>
    <xf numFmtId="0" fontId="33" fillId="0" borderId="239">
      <alignment horizontal="left" vertical="center"/>
    </xf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4" fillId="41" borderId="214" applyNumberFormat="0" applyAlignment="0" applyProtection="0"/>
    <xf numFmtId="0" fontId="37" fillId="54" borderId="223" applyNumberFormat="0" applyAlignment="0" applyProtection="0"/>
    <xf numFmtId="0" fontId="44" fillId="41" borderId="240" applyNumberFormat="0" applyAlignment="0" applyProtection="0"/>
    <xf numFmtId="0" fontId="37" fillId="54" borderId="223" applyNumberFormat="0" applyAlignment="0" applyProtection="0"/>
    <xf numFmtId="0" fontId="14" fillId="58" borderId="234" applyNumberFormat="0" applyFont="0" applyAlignment="0" applyProtection="0"/>
    <xf numFmtId="0" fontId="109" fillId="0" borderId="203">
      <alignment horizontal="center"/>
    </xf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09" fillId="0" borderId="203">
      <alignment horizontal="center"/>
    </xf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40" fontId="117" fillId="0" borderId="203" applyFont="0" applyFill="0" applyBorder="0" applyAlignment="0" applyProtection="0"/>
    <xf numFmtId="0" fontId="109" fillId="0" borderId="203">
      <alignment horizontal="center"/>
    </xf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05" fillId="0" borderId="206"/>
    <xf numFmtId="0" fontId="105" fillId="0" borderId="206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44" fillId="41" borderId="205" applyNumberFormat="0" applyAlignment="0" applyProtection="0"/>
    <xf numFmtId="0" fontId="66" fillId="54" borderId="205" applyNumberFormat="0" applyAlignment="0" applyProtection="0"/>
    <xf numFmtId="0" fontId="66" fillId="54" borderId="205" applyNumberForma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37" fillId="54" borderId="205" applyNumberFormat="0" applyAlignment="0" applyProtection="0"/>
    <xf numFmtId="0" fontId="14" fillId="58" borderId="256" applyNumberFormat="0" applyFont="0" applyAlignment="0" applyProtection="0"/>
    <xf numFmtId="0" fontId="14" fillId="58" borderId="207" applyNumberFormat="0" applyFont="0" applyAlignment="0" applyProtection="0"/>
    <xf numFmtId="0" fontId="108" fillId="62" borderId="206"/>
    <xf numFmtId="3" fontId="11" fillId="0" borderId="203" applyNumberFormat="0" applyFont="0" applyFill="0" applyAlignment="0" applyProtection="0">
      <alignment vertical="center"/>
    </xf>
    <xf numFmtId="0" fontId="21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50" fillId="0" borderId="210" applyNumberFormat="0" applyFill="0" applyAlignment="0" applyProtection="0"/>
    <xf numFmtId="0" fontId="80" fillId="0" borderId="210" applyNumberFormat="0" applyFill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66" fillId="54" borderId="205" applyNumberFormat="0" applyAlignment="0" applyProtection="0"/>
    <xf numFmtId="0" fontId="50" fillId="0" borderId="210" applyNumberFormat="0" applyFill="0" applyAlignment="0" applyProtection="0"/>
    <xf numFmtId="0" fontId="37" fillId="54" borderId="246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14" applyNumberFormat="0" applyAlignment="0" applyProtection="0"/>
    <xf numFmtId="0" fontId="37" fillId="54" borderId="205" applyNumberFormat="0" applyAlignment="0" applyProtection="0"/>
    <xf numFmtId="0" fontId="14" fillId="58" borderId="234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05" fillId="0" borderId="206"/>
    <xf numFmtId="0" fontId="105" fillId="0" borderId="206"/>
    <xf numFmtId="0" fontId="66" fillId="54" borderId="223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105" fillId="0" borderId="206"/>
    <xf numFmtId="0" fontId="37" fillId="54" borderId="254" applyNumberForma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41" borderId="232" applyNumberFormat="0" applyAlignment="0" applyProtection="0"/>
    <xf numFmtId="0" fontId="50" fillId="0" borderId="227" applyNumberFormat="0" applyFill="0" applyAlignment="0" applyProtection="0"/>
    <xf numFmtId="0" fontId="50" fillId="0" borderId="250" applyNumberFormat="0" applyFill="0" applyAlignment="0" applyProtection="0"/>
    <xf numFmtId="190" fontId="113" fillId="0" borderId="228" applyFont="0" applyBorder="0" applyAlignment="0">
      <alignment horizontal="center" vertical="center"/>
    </xf>
    <xf numFmtId="0" fontId="14" fillId="58" borderId="207" applyNumberFormat="0" applyFont="0" applyAlignment="0" applyProtection="0"/>
    <xf numFmtId="0" fontId="105" fillId="0" borderId="241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37" fillId="54" borderId="232" applyNumberFormat="0" applyAlignment="0" applyProtection="0"/>
    <xf numFmtId="0" fontId="37" fillId="54" borderId="223" applyNumberFormat="0" applyAlignment="0" applyProtection="0"/>
    <xf numFmtId="0" fontId="37" fillId="54" borderId="240" applyNumberFormat="0" applyAlignment="0" applyProtection="0"/>
    <xf numFmtId="0" fontId="48" fillId="54" borderId="226" applyNumberFormat="0" applyAlignment="0" applyProtection="0"/>
    <xf numFmtId="0" fontId="44" fillId="41" borderId="223" applyNumberFormat="0" applyAlignment="0" applyProtection="0"/>
    <xf numFmtId="0" fontId="37" fillId="54" borderId="214" applyNumberForma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50" fillId="0" borderId="210" applyNumberFormat="0" applyFill="0" applyAlignment="0" applyProtection="0"/>
    <xf numFmtId="0" fontId="37" fillId="54" borderId="214" applyNumberFormat="0" applyAlignment="0" applyProtection="0"/>
    <xf numFmtId="10" fontId="26" fillId="56" borderId="203" applyNumberFormat="0" applyBorder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3" fontId="11" fillId="0" borderId="230" applyNumberFormat="0" applyFont="0" applyFill="0" applyAlignment="0" applyProtection="0">
      <alignment vertical="center"/>
    </xf>
    <xf numFmtId="0" fontId="14" fillId="58" borderId="207" applyNumberFormat="0" applyFont="0" applyAlignment="0" applyProtection="0"/>
    <xf numFmtId="0" fontId="14" fillId="58" borderId="242" applyNumberFormat="0" applyFont="0" applyAlignment="0" applyProtection="0"/>
    <xf numFmtId="0" fontId="14" fillId="58" borderId="225" applyNumberFormat="0" applyFont="0" applyAlignment="0" applyProtection="0"/>
    <xf numFmtId="0" fontId="44" fillId="41" borderId="232" applyNumberFormat="0" applyAlignment="0" applyProtection="0"/>
    <xf numFmtId="0" fontId="14" fillId="58" borderId="207" applyNumberFormat="0" applyFont="0" applyAlignment="0" applyProtection="0"/>
    <xf numFmtId="10" fontId="26" fillId="56" borderId="221" applyNumberFormat="0" applyBorder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14" fillId="58" borderId="225" applyNumberFormat="0" applyFont="0" applyAlignment="0" applyProtection="0"/>
    <xf numFmtId="0" fontId="21" fillId="58" borderId="207" applyNumberFormat="0" applyFont="0" applyAlignment="0" applyProtection="0"/>
    <xf numFmtId="0" fontId="108" fillId="0" borderId="192"/>
    <xf numFmtId="0" fontId="50" fillId="0" borderId="227" applyNumberFormat="0" applyFill="0" applyAlignment="0" applyProtection="0"/>
    <xf numFmtId="0" fontId="44" fillId="41" borderId="254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80" fillId="0" borderId="210" applyNumberFormat="0" applyFill="0" applyAlignment="0" applyProtection="0"/>
    <xf numFmtId="0" fontId="78" fillId="41" borderId="191" applyNumberFormat="0" applyAlignment="0" applyProtection="0"/>
    <xf numFmtId="0" fontId="44" fillId="41" borderId="246" applyNumberFormat="0" applyAlignment="0" applyProtection="0"/>
    <xf numFmtId="0" fontId="48" fillId="54" borderId="249" applyNumberForma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2" fillId="54" borderId="209" applyNumberFormat="0" applyAlignment="0" applyProtection="0"/>
    <xf numFmtId="0" fontId="37" fillId="54" borderId="205" applyNumberForma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8" borderId="207" applyNumberFormat="0" applyFon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8" fillId="54" borderId="209" applyNumberFormat="0" applyAlignment="0" applyProtection="0"/>
    <xf numFmtId="0" fontId="37" fillId="54" borderId="223" applyNumberFormat="0" applyAlignment="0" applyProtection="0"/>
    <xf numFmtId="0" fontId="14" fillId="58" borderId="256" applyNumberFormat="0" applyFont="0" applyAlignment="0" applyProtection="0"/>
    <xf numFmtId="0" fontId="14" fillId="58" borderId="216" applyNumberFormat="0" applyFont="0" applyAlignment="0" applyProtection="0"/>
    <xf numFmtId="0" fontId="44" fillId="41" borderId="246" applyNumberFormat="0" applyAlignment="0" applyProtection="0"/>
    <xf numFmtId="0" fontId="50" fillId="0" borderId="227" applyNumberFormat="0" applyFill="0" applyAlignment="0" applyProtection="0"/>
    <xf numFmtId="0" fontId="44" fillId="41" borderId="232" applyNumberFormat="0" applyAlignment="0" applyProtection="0"/>
    <xf numFmtId="0" fontId="14" fillId="58" borderId="225" applyNumberFormat="0" applyFont="0" applyAlignment="0" applyProtection="0"/>
    <xf numFmtId="0" fontId="14" fillId="58" borderId="207" applyNumberFormat="0" applyFont="0" applyAlignment="0" applyProtection="0"/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0" fontId="14" fillId="58" borderId="207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37" fillId="54" borderId="246" applyNumberFormat="0" applyAlignment="0" applyProtection="0"/>
    <xf numFmtId="0" fontId="21" fillId="58" borderId="216" applyNumberFormat="0" applyFont="0" applyAlignment="0" applyProtection="0"/>
    <xf numFmtId="0" fontId="14" fillId="58" borderId="216" applyNumberFormat="0" applyFont="0" applyAlignment="0" applyProtection="0"/>
    <xf numFmtId="0" fontId="109" fillId="0" borderId="203">
      <alignment horizontal="center"/>
    </xf>
    <xf numFmtId="0" fontId="44" fillId="41" borderId="214" applyNumberFormat="0" applyAlignment="0" applyProtection="0"/>
    <xf numFmtId="0" fontId="37" fillId="54" borderId="214" applyNumberFormat="0" applyAlignment="0" applyProtection="0"/>
    <xf numFmtId="0" fontId="37" fillId="54" borderId="246" applyNumberFormat="0" applyAlignment="0" applyProtection="0"/>
    <xf numFmtId="0" fontId="109" fillId="0" borderId="212">
      <alignment horizontal="center"/>
    </xf>
    <xf numFmtId="0" fontId="14" fillId="58" borderId="207" applyNumberFormat="0" applyFont="0" applyAlignment="0" applyProtection="0"/>
    <xf numFmtId="0" fontId="44" fillId="41" borderId="25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21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14" applyNumberFormat="0" applyAlignment="0" applyProtection="0"/>
    <xf numFmtId="0" fontId="14" fillId="58" borderId="248" applyNumberFormat="0" applyFon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14" fillId="58" borderId="248" applyNumberFormat="0" applyFont="0" applyAlignment="0" applyProtection="0"/>
    <xf numFmtId="0" fontId="44" fillId="41" borderId="246" applyNumberFormat="0" applyAlignment="0" applyProtection="0"/>
    <xf numFmtId="0" fontId="37" fillId="54" borderId="246" applyNumberForma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14" fillId="58" borderId="225" applyNumberFormat="0" applyFont="0" applyAlignment="0" applyProtection="0"/>
    <xf numFmtId="0" fontId="109" fillId="0" borderId="230">
      <alignment horizontal="center"/>
    </xf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40" fontId="117" fillId="0" borderId="230" applyFont="0" applyFill="0" applyBorder="0" applyAlignment="0" applyProtection="0"/>
    <xf numFmtId="0" fontId="37" fillId="54" borderId="223" applyNumberFormat="0" applyAlignment="0" applyProtection="0"/>
    <xf numFmtId="0" fontId="21" fillId="58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42" applyNumberFormat="0" applyFon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0" fontId="44" fillId="41" borderId="254" applyNumberFormat="0" applyAlignment="0" applyProtection="0"/>
    <xf numFmtId="0" fontId="50" fillId="0" borderId="210" applyNumberFormat="0" applyFill="0" applyAlignment="0" applyProtection="0"/>
    <xf numFmtId="0" fontId="14" fillId="58" borderId="225" applyNumberFormat="0" applyFont="0" applyAlignment="0" applyProtection="0"/>
    <xf numFmtId="0" fontId="50" fillId="0" borderId="219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14" fillId="58" borderId="242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08" fillId="62" borderId="241"/>
    <xf numFmtId="0" fontId="48" fillId="54" borderId="249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37" fillId="54" borderId="254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14" fillId="58" borderId="225" applyNumberFormat="0" applyFont="0" applyAlignment="0" applyProtection="0"/>
    <xf numFmtId="0" fontId="21" fillId="58" borderId="234" applyNumberFormat="0" applyFont="0" applyAlignment="0" applyProtection="0"/>
    <xf numFmtId="0" fontId="80" fillId="0" borderId="250" applyNumberFormat="0" applyFill="0" applyAlignment="0" applyProtection="0"/>
    <xf numFmtId="0" fontId="108" fillId="62" borderId="224"/>
    <xf numFmtId="0" fontId="44" fillId="41" borderId="240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8" borderId="234" applyNumberFormat="0" applyFont="0" applyAlignment="0" applyProtection="0"/>
    <xf numFmtId="0" fontId="48" fillId="54" borderId="226" applyNumberFormat="0" applyAlignment="0" applyProtection="0"/>
    <xf numFmtId="0" fontId="37" fillId="54" borderId="240" applyNumberFormat="0" applyAlignment="0" applyProtection="0"/>
    <xf numFmtId="0" fontId="37" fillId="54" borderId="254" applyNumberFormat="0" applyAlignment="0" applyProtection="0"/>
    <xf numFmtId="0" fontId="37" fillId="54" borderId="246" applyNumberFormat="0" applyAlignment="0" applyProtection="0"/>
    <xf numFmtId="0" fontId="37" fillId="54" borderId="214" applyNumberFormat="0" applyAlignment="0" applyProtection="0"/>
    <xf numFmtId="0" fontId="37" fillId="54" borderId="254" applyNumberFormat="0" applyAlignment="0" applyProtection="0"/>
    <xf numFmtId="0" fontId="105" fillId="0" borderId="215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37" fillId="54" borderId="214" applyNumberFormat="0" applyAlignment="0" applyProtection="0"/>
    <xf numFmtId="0" fontId="14" fillId="58" borderId="242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37" fillId="54" borderId="214" applyNumberFormat="0" applyAlignment="0" applyProtection="0"/>
    <xf numFmtId="0" fontId="78" fillId="41" borderId="232" applyNumberFormat="0" applyAlignment="0" applyProtection="0"/>
    <xf numFmtId="0" fontId="44" fillId="41" borderId="232" applyNumberFormat="0" applyAlignment="0" applyProtection="0"/>
    <xf numFmtId="0" fontId="37" fillId="54" borderId="232" applyNumberFormat="0" applyAlignment="0" applyProtection="0"/>
    <xf numFmtId="0" fontId="37" fillId="54" borderId="223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37" fillId="54" borderId="232" applyNumberFormat="0" applyAlignment="0" applyProtection="0"/>
    <xf numFmtId="0" fontId="109" fillId="0" borderId="230">
      <alignment horizontal="center"/>
    </xf>
    <xf numFmtId="0" fontId="14" fillId="58" borderId="256" applyNumberFormat="0" applyFont="0" applyAlignment="0" applyProtection="0"/>
    <xf numFmtId="40" fontId="117" fillId="0" borderId="230" applyFont="0" applyFill="0" applyBorder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38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48" fillId="54" borderId="249" applyNumberFormat="0" applyAlignment="0" applyProtection="0"/>
    <xf numFmtId="0" fontId="37" fillId="54" borderId="223" applyNumberFormat="0" applyAlignment="0" applyProtection="0"/>
    <xf numFmtId="0" fontId="37" fillId="54" borderId="214" applyNumberFormat="0" applyAlignment="0" applyProtection="0"/>
    <xf numFmtId="0" fontId="50" fillId="0" borderId="237" applyNumberFormat="0" applyFill="0" applyAlignment="0" applyProtection="0"/>
    <xf numFmtId="0" fontId="37" fillId="54" borderId="223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3" fillId="0" borderId="213">
      <alignment horizontal="left" vertical="center"/>
    </xf>
    <xf numFmtId="0" fontId="50" fillId="0" borderId="250" applyNumberFormat="0" applyFill="0" applyAlignment="0" applyProtection="0"/>
    <xf numFmtId="0" fontId="108" fillId="0" borderId="215"/>
    <xf numFmtId="0" fontId="33" fillId="0" borderId="253">
      <alignment horizontal="left" vertical="center"/>
    </xf>
    <xf numFmtId="0" fontId="37" fillId="54" borderId="246" applyNumberFormat="0" applyAlignment="0" applyProtection="0"/>
    <xf numFmtId="0" fontId="14" fillId="58" borderId="225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14" applyNumberFormat="0" applyAlignment="0" applyProtection="0"/>
    <xf numFmtId="0" fontId="37" fillId="54" borderId="240" applyNumberFormat="0" applyAlignment="0" applyProtection="0"/>
    <xf numFmtId="0" fontId="37" fillId="54" borderId="223" applyNumberFormat="0" applyAlignment="0" applyProtection="0"/>
    <xf numFmtId="0" fontId="37" fillId="54" borderId="214" applyNumberFormat="0" applyAlignment="0" applyProtection="0"/>
    <xf numFmtId="221" fontId="11" fillId="0" borderId="245" applyFont="0" applyBorder="0" applyAlignment="0">
      <alignment horizontal="center" vertical="center"/>
    </xf>
    <xf numFmtId="0" fontId="44" fillId="41" borderId="21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8" borderId="242" applyNumberFormat="0" applyFont="0" applyAlignment="0" applyProtection="0"/>
    <xf numFmtId="0" fontId="44" fillId="41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37" fillId="54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14" fillId="58" borderId="242" applyNumberFormat="0" applyFont="0" applyAlignment="0" applyProtection="0"/>
    <xf numFmtId="0" fontId="14" fillId="58" borderId="248" applyNumberFormat="0" applyFont="0" applyAlignment="0" applyProtection="0"/>
    <xf numFmtId="0" fontId="48" fillId="54" borderId="249" applyNumberForma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8" fillId="54" borderId="236" applyNumberFormat="0" applyAlignment="0" applyProtection="0"/>
    <xf numFmtId="0" fontId="66" fillId="54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44" fillId="41" borderId="223" applyNumberFormat="0" applyAlignment="0" applyProtection="0"/>
    <xf numFmtId="0" fontId="50" fillId="0" borderId="227" applyNumberFormat="0" applyFill="0" applyAlignment="0" applyProtection="0"/>
    <xf numFmtId="0" fontId="21" fillId="58" borderId="225" applyNumberFormat="0" applyFont="0" applyAlignment="0" applyProtection="0"/>
    <xf numFmtId="190" fontId="113" fillId="0" borderId="228" applyFont="0" applyBorder="0" applyAlignment="0">
      <alignment horizontal="center" vertical="center"/>
    </xf>
    <xf numFmtId="0" fontId="44" fillId="41" borderId="246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36" applyNumberFormat="0" applyAlignment="0" applyProtection="0"/>
    <xf numFmtId="0" fontId="66" fillId="54" borderId="254" applyNumberFormat="0" applyAlignment="0" applyProtection="0"/>
    <xf numFmtId="0" fontId="48" fillId="54" borderId="236" applyNumberFormat="0" applyAlignment="0" applyProtection="0"/>
    <xf numFmtId="0" fontId="44" fillId="41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8" borderId="225" applyNumberFormat="0" applyFont="0" applyAlignment="0" applyProtection="0"/>
    <xf numFmtId="221" fontId="11" fillId="0" borderId="229" applyFont="0" applyBorder="0" applyAlignment="0">
      <alignment horizontal="center" vertical="center"/>
    </xf>
    <xf numFmtId="0" fontId="48" fillId="54" borderId="249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14" fillId="58" borderId="256" applyNumberFormat="0" applyFont="0" applyAlignment="0" applyProtection="0"/>
    <xf numFmtId="0" fontId="14" fillId="58" borderId="248" applyNumberFormat="0" applyFont="0" applyAlignment="0" applyProtection="0"/>
    <xf numFmtId="0" fontId="82" fillId="54" borderId="249" applyNumberFormat="0" applyAlignment="0" applyProtection="0"/>
    <xf numFmtId="10" fontId="26" fillId="56" borderId="243" applyNumberFormat="0" applyBorder="0" applyAlignment="0" applyProtection="0"/>
    <xf numFmtId="40" fontId="117" fillId="0" borderId="243" applyFont="0" applyFill="0" applyBorder="0" applyAlignment="0" applyProtection="0"/>
    <xf numFmtId="190" fontId="113" fillId="0" borderId="228" applyFont="0" applyBorder="0" applyAlignment="0">
      <alignment horizontal="center" vertical="center"/>
    </xf>
    <xf numFmtId="0" fontId="21" fillId="58" borderId="225" applyNumberFormat="0" applyFont="0" applyAlignment="0" applyProtection="0"/>
    <xf numFmtId="0" fontId="109" fillId="0" borderId="221">
      <alignment horizontal="center"/>
    </xf>
    <xf numFmtId="0" fontId="108" fillId="62" borderId="215"/>
    <xf numFmtId="0" fontId="105" fillId="0" borderId="215"/>
    <xf numFmtId="0" fontId="44" fillId="41" borderId="223" applyNumberFormat="0" applyAlignment="0" applyProtection="0"/>
    <xf numFmtId="0" fontId="108" fillId="62" borderId="224"/>
    <xf numFmtId="0" fontId="108" fillId="0" borderId="224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50" fillId="0" borderId="227" applyNumberFormat="0" applyFill="0" applyAlignment="0" applyProtection="0"/>
    <xf numFmtId="0" fontId="48" fillId="54" borderId="226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82" fillId="54" borderId="218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0" fontId="14" fillId="58" borderId="242" applyNumberFormat="0" applyFont="0" applyAlignment="0" applyProtection="0"/>
    <xf numFmtId="0" fontId="21" fillId="58" borderId="242" applyNumberFormat="0" applyFont="0" applyAlignment="0" applyProtection="0"/>
    <xf numFmtId="0" fontId="44" fillId="41" borderId="232" applyNumberFormat="0" applyAlignment="0" applyProtection="0"/>
    <xf numFmtId="0" fontId="48" fillId="54" borderId="236" applyNumberFormat="0" applyAlignment="0" applyProtection="0"/>
    <xf numFmtId="0" fontId="66" fillId="54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10" fontId="26" fillId="56" borderId="221" applyNumberFormat="0" applyBorder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37" fillId="54" borderId="223" applyNumberFormat="0" applyAlignment="0" applyProtection="0"/>
    <xf numFmtId="0" fontId="80" fillId="0" borderId="219" applyNumberFormat="0" applyFill="0" applyAlignment="0" applyProtection="0"/>
    <xf numFmtId="0" fontId="82" fillId="54" borderId="218" applyNumberFormat="0" applyAlignment="0" applyProtection="0"/>
    <xf numFmtId="0" fontId="50" fillId="0" borderId="250" applyNumberFormat="0" applyFill="0" applyAlignment="0" applyProtection="0"/>
    <xf numFmtId="0" fontId="14" fillId="58" borderId="225" applyNumberFormat="0" applyFont="0" applyAlignment="0" applyProtection="0"/>
    <xf numFmtId="0" fontId="109" fillId="0" borderId="221">
      <alignment horizontal="center"/>
    </xf>
    <xf numFmtId="40" fontId="117" fillId="0" borderId="221" applyFont="0" applyFill="0" applyBorder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21" fillId="58" borderId="242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50" fillId="0" borderId="227" applyNumberFormat="0" applyFill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33" fillId="0" borderId="222">
      <alignment horizontal="left" vertical="center"/>
    </xf>
    <xf numFmtId="0" fontId="14" fillId="58" borderId="256" applyNumberFormat="0" applyFont="0" applyAlignment="0" applyProtection="0"/>
    <xf numFmtId="0" fontId="37" fillId="54" borderId="232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21" fillId="58" borderId="225" applyNumberFormat="0" applyFont="0" applyAlignment="0" applyProtection="0"/>
    <xf numFmtId="0" fontId="44" fillId="41" borderId="246" applyNumberFormat="0" applyAlignment="0" applyProtection="0"/>
    <xf numFmtId="0" fontId="78" fillId="41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78" fillId="41" borderId="223" applyNumberFormat="0" applyAlignment="0" applyProtection="0"/>
    <xf numFmtId="0" fontId="14" fillId="58" borderId="225" applyNumberFormat="0" applyFont="0" applyAlignment="0" applyProtection="0"/>
    <xf numFmtId="0" fontId="109" fillId="0" borderId="221">
      <alignment horizontal="center"/>
    </xf>
    <xf numFmtId="40" fontId="117" fillId="0" borderId="221" applyFont="0" applyFill="0" applyBorder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21" fillId="58" borderId="225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8" borderId="248" applyNumberFormat="0" applyFont="0" applyAlignment="0" applyProtection="0"/>
    <xf numFmtId="40" fontId="117" fillId="0" borderId="221" applyFont="0" applyFill="0" applyBorder="0" applyAlignment="0" applyProtection="0"/>
    <xf numFmtId="0" fontId="44" fillId="41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66" fillId="54" borderId="223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44" fillId="41" borderId="246" applyNumberFormat="0" applyAlignment="0" applyProtection="0"/>
    <xf numFmtId="0" fontId="14" fillId="58" borderId="242" applyNumberFormat="0" applyFont="0" applyAlignment="0" applyProtection="0"/>
    <xf numFmtId="0" fontId="109" fillId="0" borderId="252">
      <alignment horizontal="center"/>
    </xf>
    <xf numFmtId="0" fontId="108" fillId="62" borderId="224"/>
    <xf numFmtId="3" fontId="11" fillId="0" borderId="221" applyNumberFormat="0" applyFont="0" applyFill="0" applyAlignment="0" applyProtection="0">
      <alignment vertical="center"/>
    </xf>
    <xf numFmtId="10" fontId="26" fillId="56" borderId="243" applyNumberFormat="0" applyBorder="0" applyAlignment="0" applyProtection="0"/>
    <xf numFmtId="0" fontId="44" fillId="41" borderId="246" applyNumberFormat="0" applyAlignment="0" applyProtection="0"/>
    <xf numFmtId="0" fontId="37" fillId="54" borderId="223" applyNumberFormat="0" applyAlignment="0" applyProtection="0"/>
    <xf numFmtId="0" fontId="50" fillId="0" borderId="250" applyNumberFormat="0" applyFill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21" fillId="58" borderId="25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44" fillId="41" borderId="246" applyNumberFormat="0" applyAlignment="0" applyProtection="0"/>
    <xf numFmtId="0" fontId="14" fillId="58" borderId="248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44" fillId="41" borderId="232" applyNumberFormat="0" applyAlignment="0" applyProtection="0"/>
    <xf numFmtId="0" fontId="21" fillId="58" borderId="248" applyNumberFormat="0" applyFont="0" applyAlignment="0" applyProtection="0"/>
    <xf numFmtId="10" fontId="26" fillId="56" borderId="243" applyNumberFormat="0" applyBorder="0" applyAlignment="0" applyProtection="0"/>
    <xf numFmtId="0" fontId="44" fillId="41" borderId="240" applyNumberFormat="0" applyAlignment="0" applyProtection="0"/>
    <xf numFmtId="0" fontId="14" fillId="58" borderId="234" applyNumberFormat="0" applyFont="0" applyAlignment="0" applyProtection="0"/>
    <xf numFmtId="0" fontId="33" fillId="0" borderId="253">
      <alignment horizontal="left" vertical="center"/>
    </xf>
    <xf numFmtId="0" fontId="14" fillId="58" borderId="242" applyNumberFormat="0" applyFont="0" applyAlignment="0" applyProtection="0"/>
    <xf numFmtId="0" fontId="44" fillId="41" borderId="240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41" borderId="240" applyNumberFormat="0" applyAlignment="0" applyProtection="0"/>
    <xf numFmtId="0" fontId="44" fillId="41" borderId="240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82" fillId="54" borderId="236" applyNumberFormat="0" applyAlignment="0" applyProtection="0"/>
    <xf numFmtId="0" fontId="109" fillId="0" borderId="238">
      <alignment horizontal="center"/>
    </xf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14" fillId="58" borderId="242" applyNumberFormat="0" applyFont="0" applyAlignment="0" applyProtection="0"/>
    <xf numFmtId="0" fontId="21" fillId="58" borderId="242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54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8" fillId="54" borderId="236" applyNumberFormat="0" applyAlignment="0" applyProtection="0"/>
    <xf numFmtId="0" fontId="21" fillId="58" borderId="256" applyNumberFormat="0" applyFon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3" fillId="0" borderId="244">
      <alignment horizontal="left"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32" applyNumberFormat="0" applyAlignment="0" applyProtection="0"/>
    <xf numFmtId="0" fontId="21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37" fillId="54" borderId="240" applyNumberFormat="0" applyAlignment="0" applyProtection="0"/>
    <xf numFmtId="0" fontId="44" fillId="41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40" fontId="117" fillId="0" borderId="243" applyFont="0" applyFill="0" applyBorder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46" applyNumberFormat="0" applyAlignment="0" applyProtection="0"/>
    <xf numFmtId="0" fontId="33" fillId="0" borderId="244">
      <alignment horizontal="left" vertical="center"/>
    </xf>
    <xf numFmtId="0" fontId="21" fillId="58" borderId="242" applyNumberFormat="0" applyFont="0" applyAlignment="0" applyProtection="0"/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14" fillId="58" borderId="248" applyNumberFormat="0" applyFont="0" applyAlignment="0" applyProtection="0"/>
    <xf numFmtId="0" fontId="33" fillId="0" borderId="253">
      <alignment horizontal="left"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108" fillId="0" borderId="255"/>
    <xf numFmtId="0" fontId="66" fillId="54" borderId="246" applyNumberFormat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82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21" fillId="58" borderId="256" applyNumberFormat="0" applyFont="0" applyAlignment="0" applyProtection="0"/>
    <xf numFmtId="0" fontId="37" fillId="54" borderId="246" applyNumberFormat="0" applyAlignment="0" applyProtection="0"/>
    <xf numFmtId="3" fontId="11" fillId="0" borderId="221" applyNumberFormat="0" applyFont="0" applyFill="0" applyAlignment="0" applyProtection="0">
      <alignment vertical="center"/>
    </xf>
    <xf numFmtId="221" fontId="11" fillId="0" borderId="229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78" fillId="41" borderId="254" applyNumberFormat="0" applyAlignment="0" applyProtection="0"/>
    <xf numFmtId="0" fontId="37" fillId="54" borderId="246" applyNumberFormat="0" applyAlignment="0" applyProtection="0"/>
    <xf numFmtId="0" fontId="33" fillId="0" borderId="222">
      <alignment horizontal="left" vertical="center"/>
    </xf>
    <xf numFmtId="1" fontId="11" fillId="0" borderId="185" applyNumberFormat="0" applyFill="0" applyAlignment="0" applyProtection="0">
      <alignment horizontal="center" vertical="center"/>
    </xf>
    <xf numFmtId="0" fontId="50" fillId="0" borderId="237" applyNumberFormat="0" applyFill="0" applyAlignment="0" applyProtection="0"/>
    <xf numFmtId="0" fontId="44" fillId="41" borderId="246" applyNumberFormat="0" applyAlignment="0" applyProtection="0"/>
    <xf numFmtId="0" fontId="48" fillId="54" borderId="249" applyNumberFormat="0" applyAlignment="0" applyProtection="0"/>
    <xf numFmtId="0" fontId="48" fillId="54" borderId="236" applyNumberFormat="0" applyAlignment="0" applyProtection="0"/>
    <xf numFmtId="0" fontId="37" fillId="54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80" fillId="0" borderId="210" applyNumberFormat="0" applyFill="0" applyAlignment="0" applyProtection="0"/>
    <xf numFmtId="0" fontId="37" fillId="54" borderId="246" applyNumberFormat="0" applyAlignment="0" applyProtection="0"/>
    <xf numFmtId="0" fontId="21" fillId="58" borderId="256" applyNumberFormat="0" applyFont="0" applyAlignment="0" applyProtection="0"/>
    <xf numFmtId="0" fontId="37" fillId="54" borderId="223" applyNumberFormat="0" applyAlignment="0" applyProtection="0"/>
    <xf numFmtId="0" fontId="37" fillId="54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32" applyNumberFormat="0" applyAlignment="0" applyProtection="0"/>
    <xf numFmtId="0" fontId="48" fillId="54" borderId="249" applyNumberFormat="0" applyAlignment="0" applyProtection="0"/>
    <xf numFmtId="10" fontId="26" fillId="56" borderId="252" applyNumberFormat="0" applyBorder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37" fillId="54" borderId="254" applyNumberFormat="0" applyAlignment="0" applyProtection="0"/>
    <xf numFmtId="10" fontId="26" fillId="56" borderId="238" applyNumberFormat="0" applyBorder="0" applyAlignment="0" applyProtection="0"/>
    <xf numFmtId="0" fontId="108" fillId="0" borderId="241"/>
    <xf numFmtId="0" fontId="105" fillId="0" borderId="241"/>
    <xf numFmtId="0" fontId="37" fillId="54" borderId="246" applyNumberFormat="0" applyAlignment="0" applyProtection="0"/>
    <xf numFmtId="0" fontId="44" fillId="41" borderId="223" applyNumberFormat="0" applyAlignment="0" applyProtection="0"/>
    <xf numFmtId="0" fontId="37" fillId="54" borderId="246" applyNumberFormat="0" applyAlignment="0" applyProtection="0"/>
    <xf numFmtId="0" fontId="48" fillId="54" borderId="249" applyNumberFormat="0" applyAlignment="0" applyProtection="0"/>
    <xf numFmtId="0" fontId="33" fillId="0" borderId="253">
      <alignment horizontal="left" vertical="center"/>
    </xf>
    <xf numFmtId="0" fontId="44" fillId="41" borderId="254" applyNumberFormat="0" applyAlignment="0" applyProtection="0"/>
    <xf numFmtId="0" fontId="48" fillId="54" borderId="22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78" fillId="41" borderId="223" applyNumberFormat="0" applyAlignment="0" applyProtection="0"/>
    <xf numFmtId="0" fontId="80" fillId="0" borderId="227" applyNumberFormat="0" applyFill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48" fillId="54" borderId="249" applyNumberFormat="0" applyAlignment="0" applyProtection="0"/>
    <xf numFmtId="0" fontId="14" fillId="58" borderId="248" applyNumberFormat="0" applyFont="0" applyAlignment="0" applyProtection="0"/>
    <xf numFmtId="190" fontId="113" fillId="0" borderId="228" applyFont="0" applyBorder="0" applyAlignment="0">
      <alignment horizontal="center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46" applyNumberFormat="0" applyAlignment="0" applyProtection="0"/>
    <xf numFmtId="0" fontId="14" fillId="58" borderId="207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0" fontId="26" fillId="56" borderId="221" applyNumberFormat="0" applyBorder="0" applyAlignment="0" applyProtection="0"/>
    <xf numFmtId="0" fontId="33" fillId="0" borderId="222">
      <alignment horizontal="left" vertical="center"/>
    </xf>
    <xf numFmtId="0" fontId="14" fillId="58" borderId="216" applyNumberFormat="0" applyFont="0" applyAlignment="0" applyProtection="0"/>
    <xf numFmtId="0" fontId="14" fillId="58" borderId="225" applyNumberFormat="0" applyFont="0" applyAlignment="0" applyProtection="0"/>
    <xf numFmtId="0" fontId="21" fillId="58" borderId="256" applyNumberFormat="0" applyFon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109" fillId="0" borderId="221">
      <alignment horizontal="center"/>
    </xf>
    <xf numFmtId="0" fontId="14" fillId="58" borderId="225" applyNumberFormat="0" applyFon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37" fillId="54" borderId="223" applyNumberFormat="0" applyAlignment="0" applyProtection="0"/>
    <xf numFmtId="0" fontId="44" fillId="41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4" fillId="41" borderId="214" applyNumberFormat="0" applyAlignment="0" applyProtection="0"/>
    <xf numFmtId="0" fontId="37" fillId="54" borderId="21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46" applyNumberFormat="0" applyAlignment="0" applyProtection="0"/>
    <xf numFmtId="0" fontId="44" fillId="41" borderId="232" applyNumberFormat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221" fontId="11" fillId="0" borderId="211" applyFont="0" applyBorder="0" applyAlignment="0">
      <alignment horizontal="center" vertical="center"/>
    </xf>
    <xf numFmtId="0" fontId="37" fillId="54" borderId="254" applyNumberFormat="0" applyAlignment="0" applyProtection="0"/>
    <xf numFmtId="0" fontId="44" fillId="41" borderId="223" applyNumberFormat="0" applyAlignment="0" applyProtection="0"/>
    <xf numFmtId="190" fontId="113" fillId="0" borderId="208" applyFont="0" applyBorder="0" applyAlignment="0">
      <alignment horizontal="center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56" applyNumberFormat="0" applyFont="0" applyAlignment="0" applyProtection="0"/>
    <xf numFmtId="0" fontId="48" fillId="54" borderId="226" applyNumberFormat="0" applyAlignment="0" applyProtection="0"/>
    <xf numFmtId="0" fontId="37" fillId="54" borderId="246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78" fillId="41" borderId="246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7" fillId="54" borderId="232" applyNumberFormat="0" applyAlignment="0" applyProtection="0"/>
    <xf numFmtId="0" fontId="33" fillId="0" borderId="231">
      <alignment horizontal="left" vertical="center"/>
    </xf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3" fontId="11" fillId="0" borderId="230" applyNumberFormat="0" applyFont="0" applyFill="0" applyAlignment="0" applyProtection="0">
      <alignment vertical="center"/>
    </xf>
    <xf numFmtId="0" fontId="82" fillId="54" borderId="226" applyNumberFormat="0" applyAlignment="0" applyProtection="0"/>
    <xf numFmtId="0" fontId="14" fillId="58" borderId="225" applyNumberFormat="0" applyFont="0" applyAlignment="0" applyProtection="0"/>
    <xf numFmtId="0" fontId="37" fillId="54" borderId="232" applyNumberFormat="0" applyAlignment="0" applyProtection="0"/>
    <xf numFmtId="0" fontId="50" fillId="0" borderId="250" applyNumberFormat="0" applyFill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21" fillId="58" borderId="225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21" fillId="58" borderId="216" applyNumberFormat="0" applyFont="0" applyAlignment="0" applyProtection="0"/>
    <xf numFmtId="0" fontId="50" fillId="0" borderId="219" applyNumberFormat="0" applyFill="0" applyAlignment="0" applyProtection="0"/>
    <xf numFmtId="0" fontId="44" fillId="41" borderId="246" applyNumberForma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66" fillId="54" borderId="21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32" applyNumberFormat="0" applyAlignment="0" applyProtection="0"/>
    <xf numFmtId="0" fontId="80" fillId="0" borderId="227" applyNumberFormat="0" applyFill="0" applyAlignment="0" applyProtection="0"/>
    <xf numFmtId="0" fontId="44" fillId="41" borderId="246" applyNumberFormat="0" applyAlignment="0" applyProtection="0"/>
    <xf numFmtId="0" fontId="48" fillId="54" borderId="249" applyNumberFormat="0" applyAlignment="0" applyProtection="0"/>
    <xf numFmtId="0" fontId="66" fillId="54" borderId="246" applyNumberFormat="0" applyAlignment="0" applyProtection="0"/>
    <xf numFmtId="0" fontId="37" fillId="54" borderId="246" applyNumberFormat="0" applyAlignment="0" applyProtection="0"/>
    <xf numFmtId="0" fontId="14" fillId="58" borderId="225" applyNumberFormat="0" applyFont="0" applyAlignment="0" applyProtection="0"/>
    <xf numFmtId="0" fontId="44" fillId="41" borderId="254" applyNumberFormat="0" applyAlignment="0" applyProtection="0"/>
    <xf numFmtId="0" fontId="14" fillId="58" borderId="216" applyNumberFormat="0" applyFont="0" applyAlignment="0" applyProtection="0"/>
    <xf numFmtId="0" fontId="108" fillId="0" borderId="255"/>
    <xf numFmtId="10" fontId="26" fillId="56" borderId="252" applyNumberFormat="0" applyBorder="0" applyAlignment="0" applyProtection="0"/>
    <xf numFmtId="0" fontId="14" fillId="58" borderId="248" applyNumberFormat="0" applyFont="0" applyAlignment="0" applyProtection="0"/>
    <xf numFmtId="0" fontId="37" fillId="54" borderId="240" applyNumberFormat="0" applyAlignment="0" applyProtection="0"/>
    <xf numFmtId="221" fontId="11" fillId="0" borderId="211" applyFont="0" applyBorder="0" applyAlignment="0">
      <alignment horizontal="center" vertical="center"/>
    </xf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44" fillId="41" borderId="240" applyNumberFormat="0" applyAlignment="0" applyProtection="0"/>
    <xf numFmtId="0" fontId="37" fillId="54" borderId="254" applyNumberFormat="0" applyAlignment="0" applyProtection="0"/>
    <xf numFmtId="0" fontId="37" fillId="54" borderId="214" applyNumberFormat="0" applyAlignment="0" applyProtection="0"/>
    <xf numFmtId="0" fontId="44" fillId="41" borderId="214" applyNumberFormat="0" applyAlignment="0" applyProtection="0"/>
    <xf numFmtId="190" fontId="113" fillId="0" borderId="251" applyFont="0" applyBorder="0" applyAlignment="0">
      <alignment horizontal="center" vertical="center"/>
    </xf>
    <xf numFmtId="0" fontId="44" fillId="41" borderId="246" applyNumberFormat="0" applyAlignment="0" applyProtection="0"/>
    <xf numFmtId="0" fontId="33" fillId="0" borderId="231">
      <alignment horizontal="left" vertical="center"/>
    </xf>
    <xf numFmtId="0" fontId="44" fillId="41" borderId="214" applyNumberFormat="0" applyAlignment="0" applyProtection="0"/>
    <xf numFmtId="0" fontId="48" fillId="54" borderId="226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16" applyNumberFormat="0" applyFont="0" applyAlignment="0" applyProtection="0"/>
    <xf numFmtId="0" fontId="50" fillId="0" borderId="227" applyNumberFormat="0" applyFill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48" fillId="54" borderId="226" applyNumberFormat="0" applyAlignment="0" applyProtection="0"/>
    <xf numFmtId="221" fontId="11" fillId="0" borderId="211" applyFont="0" applyBorder="0" applyAlignment="0">
      <alignment horizontal="center" vertical="center"/>
    </xf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82" fillId="54" borderId="209" applyNumberFormat="0" applyAlignment="0" applyProtection="0"/>
    <xf numFmtId="0" fontId="80" fillId="0" borderId="210" applyNumberFormat="0" applyFill="0" applyAlignment="0" applyProtection="0"/>
    <xf numFmtId="190" fontId="113" fillId="0" borderId="251" applyFont="0" applyBorder="0" applyAlignment="0">
      <alignment horizontal="center" vertical="center"/>
    </xf>
    <xf numFmtId="0" fontId="48" fillId="54" borderId="226" applyNumberFormat="0" applyAlignment="0" applyProtection="0"/>
    <xf numFmtId="0" fontId="44" fillId="41" borderId="223" applyNumberFormat="0" applyAlignment="0" applyProtection="0"/>
    <xf numFmtId="0" fontId="21" fillId="58" borderId="216" applyNumberFormat="0" applyFont="0" applyAlignment="0" applyProtection="0"/>
    <xf numFmtId="0" fontId="50" fillId="0" borderId="250" applyNumberFormat="0" applyFill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78" fillId="41" borderId="223" applyNumberFormat="0" applyAlignment="0" applyProtection="0"/>
    <xf numFmtId="0" fontId="37" fillId="54" borderId="232" applyNumberFormat="0" applyAlignment="0" applyProtection="0"/>
    <xf numFmtId="0" fontId="14" fillId="58" borderId="248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37" applyNumberFormat="0" applyFill="0" applyAlignment="0" applyProtection="0"/>
    <xf numFmtId="40" fontId="117" fillId="0" borderId="238" applyFont="0" applyFill="0" applyBorder="0" applyAlignment="0" applyProtection="0"/>
    <xf numFmtId="0" fontId="37" fillId="54" borderId="223" applyNumberFormat="0" applyAlignment="0" applyProtection="0"/>
    <xf numFmtId="0" fontId="21" fillId="58" borderId="242" applyNumberFormat="0" applyFon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37" fillId="54" borderId="246" applyNumberFormat="0" applyAlignment="0" applyProtection="0"/>
    <xf numFmtId="0" fontId="37" fillId="54" borderId="254" applyNumberFormat="0" applyAlignment="0" applyProtection="0"/>
    <xf numFmtId="0" fontId="50" fillId="0" borderId="227" applyNumberFormat="0" applyFill="0" applyAlignment="0" applyProtection="0"/>
    <xf numFmtId="0" fontId="48" fillId="54" borderId="249" applyNumberFormat="0" applyAlignment="0" applyProtection="0"/>
    <xf numFmtId="0" fontId="14" fillId="58" borderId="242" applyNumberFormat="0" applyFont="0" applyAlignment="0" applyProtection="0"/>
    <xf numFmtId="0" fontId="44" fillId="41" borderId="232" applyNumberFormat="0" applyAlignment="0" applyProtection="0"/>
    <xf numFmtId="0" fontId="50" fillId="0" borderId="227" applyNumberFormat="0" applyFill="0" applyAlignment="0" applyProtection="0"/>
    <xf numFmtId="0" fontId="14" fillId="58" borderId="216" applyNumberFormat="0" applyFont="0" applyAlignment="0" applyProtection="0"/>
    <xf numFmtId="0" fontId="21" fillId="58" borderId="248" applyNumberFormat="0" applyFont="0" applyAlignment="0" applyProtection="0"/>
    <xf numFmtId="0" fontId="37" fillId="54" borderId="223" applyNumberFormat="0" applyAlignment="0" applyProtection="0"/>
    <xf numFmtId="0" fontId="44" fillId="41" borderId="232" applyNumberFormat="0" applyAlignment="0" applyProtection="0"/>
    <xf numFmtId="0" fontId="37" fillId="54" borderId="246" applyNumberFormat="0" applyAlignment="0" applyProtection="0"/>
    <xf numFmtId="0" fontId="21" fillId="58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190" fontId="113" fillId="0" borderId="208" applyFont="0" applyBorder="0" applyAlignment="0">
      <alignment horizontal="center" vertical="center"/>
    </xf>
    <xf numFmtId="0" fontId="108" fillId="62" borderId="255"/>
    <xf numFmtId="0" fontId="44" fillId="41" borderId="254" applyNumberFormat="0" applyAlignment="0" applyProtection="0"/>
    <xf numFmtId="0" fontId="48" fillId="54" borderId="226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8" fillId="54" borderId="226" applyNumberFormat="0" applyAlignment="0" applyProtection="0"/>
    <xf numFmtId="0" fontId="48" fillId="54" borderId="22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46" applyNumberFormat="0" applyAlignment="0" applyProtection="0"/>
    <xf numFmtId="10" fontId="26" fillId="56" borderId="238" applyNumberFormat="0" applyBorder="0" applyAlignment="0" applyProtection="0"/>
    <xf numFmtId="0" fontId="44" fillId="41" borderId="240" applyNumberFormat="0" applyAlignment="0" applyProtection="0"/>
    <xf numFmtId="0" fontId="37" fillId="54" borderId="240" applyNumberFormat="0" applyAlignment="0" applyProtection="0"/>
    <xf numFmtId="0" fontId="44" fillId="41" borderId="240" applyNumberForma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37" fillId="54" borderId="240" applyNumberFormat="0" applyAlignment="0" applyProtection="0"/>
    <xf numFmtId="0" fontId="44" fillId="41" borderId="240" applyNumberFormat="0" applyAlignment="0" applyProtection="0"/>
    <xf numFmtId="0" fontId="78" fillId="41" borderId="223" applyNumberFormat="0" applyAlignment="0" applyProtection="0"/>
    <xf numFmtId="0" fontId="14" fillId="58" borderId="234" applyNumberFormat="0" applyFont="0" applyAlignment="0" applyProtection="0"/>
    <xf numFmtId="0" fontId="37" fillId="54" borderId="246" applyNumberFormat="0" applyAlignment="0" applyProtection="0"/>
    <xf numFmtId="0" fontId="14" fillId="58" borderId="256" applyNumberFormat="0" applyFont="0" applyAlignment="0" applyProtection="0"/>
    <xf numFmtId="0" fontId="108" fillId="0" borderId="233"/>
    <xf numFmtId="0" fontId="48" fillId="54" borderId="249" applyNumberFormat="0" applyAlignment="0" applyProtection="0"/>
    <xf numFmtId="0" fontId="44" fillId="41" borderId="223" applyNumberFormat="0" applyAlignment="0" applyProtection="0"/>
    <xf numFmtId="0" fontId="48" fillId="54" borderId="236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14" fillId="58" borderId="225" applyNumberFormat="0" applyFont="0" applyAlignment="0" applyProtection="0"/>
    <xf numFmtId="190" fontId="113" fillId="0" borderId="228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190" fontId="113" fillId="0" borderId="257" applyFont="0" applyBorder="0" applyAlignment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0" fontId="37" fillId="54" borderId="254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09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08" fillId="62" borderId="247"/>
    <xf numFmtId="0" fontId="108" fillId="0" borderId="247"/>
    <xf numFmtId="3" fontId="11" fillId="0" borderId="252" applyNumberFormat="0" applyFont="0" applyFill="0" applyAlignment="0" applyProtection="0">
      <alignment vertical="center"/>
    </xf>
    <xf numFmtId="0" fontId="37" fillId="54" borderId="232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21" fillId="58" borderId="242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4" fillId="58" borderId="248" applyNumberFormat="0" applyFon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37" fillId="54" borderId="246" applyNumberFormat="0" applyAlignment="0" applyProtection="0"/>
    <xf numFmtId="0" fontId="44" fillId="41" borderId="246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44" fillId="41" borderId="246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44" fillId="41" borderId="223" applyNumberFormat="0" applyAlignment="0" applyProtection="0"/>
    <xf numFmtId="0" fontId="37" fillId="54" borderId="254" applyNumberFormat="0" applyAlignment="0" applyProtection="0"/>
    <xf numFmtId="0" fontId="109" fillId="0" borderId="243">
      <alignment horizont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8" borderId="225" applyNumberFormat="0" applyFont="0" applyAlignment="0" applyProtection="0"/>
    <xf numFmtId="0" fontId="44" fillId="41" borderId="246" applyNumberFormat="0" applyAlignment="0" applyProtection="0"/>
    <xf numFmtId="0" fontId="21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66" fillId="54" borderId="223" applyNumberFormat="0" applyAlignment="0" applyProtection="0"/>
    <xf numFmtId="0" fontId="82" fillId="54" borderId="249" applyNumberFormat="0" applyAlignment="0" applyProtection="0"/>
    <xf numFmtId="0" fontId="37" fillId="54" borderId="254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40" fontId="117" fillId="0" borderId="252" applyFont="0" applyFill="0" applyBorder="0" applyAlignment="0" applyProtection="0"/>
    <xf numFmtId="0" fontId="14" fillId="58" borderId="256" applyNumberFormat="0" applyFont="0" applyAlignment="0" applyProtection="0"/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10" fontId="26" fillId="56" borderId="230" applyNumberFormat="0" applyBorder="0" applyAlignment="0" applyProtection="0"/>
    <xf numFmtId="0" fontId="14" fillId="58" borderId="256" applyNumberFormat="0" applyFont="0" applyAlignment="0" applyProtection="0"/>
    <xf numFmtId="0" fontId="37" fillId="54" borderId="232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54" applyNumberFormat="0" applyAlignment="0" applyProtection="0"/>
    <xf numFmtId="0" fontId="37" fillId="54" borderId="223" applyNumberFormat="0" applyAlignment="0" applyProtection="0"/>
    <xf numFmtId="0" fontId="108" fillId="0" borderId="255"/>
    <xf numFmtId="0" fontId="37" fillId="54" borderId="240" applyNumberFormat="0" applyAlignment="0" applyProtection="0"/>
    <xf numFmtId="0" fontId="44" fillId="41" borderId="232" applyNumberFormat="0" applyAlignment="0" applyProtection="0"/>
    <xf numFmtId="0" fontId="66" fillId="54" borderId="232" applyNumberFormat="0" applyAlignment="0" applyProtection="0"/>
    <xf numFmtId="0" fontId="37" fillId="54" borderId="246" applyNumberForma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33" fillId="0" borderId="222">
      <alignment horizontal="left" vertical="center"/>
    </xf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0" fontId="50" fillId="0" borderId="227" applyNumberFormat="0" applyFill="0" applyAlignment="0" applyProtection="0"/>
    <xf numFmtId="10" fontId="26" fillId="56" borderId="221" applyNumberFormat="0" applyBorder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21" fillId="58" borderId="234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10" fontId="26" fillId="56" borderId="243" applyNumberFormat="0" applyBorder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14" fillId="58" borderId="234" applyNumberFormat="0" applyFon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80" fillId="0" borderId="227" applyNumberFormat="0" applyFill="0" applyAlignment="0" applyProtection="0"/>
    <xf numFmtId="0" fontId="37" fillId="54" borderId="232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82" fillId="54" borderId="22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66" fillId="54" borderId="223" applyNumberFormat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48" fillId="54" borderId="249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44" fillId="41" borderId="232" applyNumberFormat="0" applyAlignment="0" applyProtection="0"/>
    <xf numFmtId="0" fontId="37" fillId="54" borderId="232" applyNumberFormat="0" applyAlignment="0" applyProtection="0"/>
    <xf numFmtId="0" fontId="108" fillId="62" borderId="233"/>
    <xf numFmtId="0" fontId="105" fillId="0" borderId="224"/>
    <xf numFmtId="190" fontId="113" fillId="0" borderId="228" applyFont="0" applyBorder="0" applyAlignment="0">
      <alignment horizontal="center" vertical="center"/>
    </xf>
    <xf numFmtId="0" fontId="37" fillId="54" borderId="232" applyNumberFormat="0" applyAlignment="0" applyProtection="0"/>
    <xf numFmtId="0" fontId="48" fillId="54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221" fontId="11" fillId="0" borderId="258" applyFont="0" applyBorder="0" applyAlignment="0">
      <alignment horizontal="center" vertical="center"/>
    </xf>
    <xf numFmtId="221" fontId="11" fillId="0" borderId="229" applyFont="0" applyBorder="0" applyAlignment="0">
      <alignment horizontal="center" vertical="center"/>
    </xf>
    <xf numFmtId="0" fontId="14" fillId="58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32" applyNumberFormat="0" applyAlignment="0" applyProtection="0"/>
    <xf numFmtId="0" fontId="14" fillId="58" borderId="234" applyNumberFormat="0" applyFon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8" fillId="54" borderId="226" applyNumberFormat="0" applyAlignment="0" applyProtection="0"/>
    <xf numFmtId="0" fontId="44" fillId="41" borderId="246" applyNumberFormat="0" applyAlignment="0" applyProtection="0"/>
    <xf numFmtId="0" fontId="44" fillId="41" borderId="232" applyNumberFormat="0" applyAlignment="0" applyProtection="0"/>
    <xf numFmtId="0" fontId="33" fillId="0" borderId="231">
      <alignment horizontal="left" vertical="center"/>
    </xf>
    <xf numFmtId="0" fontId="37" fillId="54" borderId="232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48" fillId="54" borderId="249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23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32" applyNumberFormat="0" applyAlignment="0" applyProtection="0"/>
    <xf numFmtId="0" fontId="44" fillId="41" borderId="232" applyNumberFormat="0" applyAlignment="0" applyProtection="0"/>
    <xf numFmtId="0" fontId="44" fillId="41" borderId="232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21" fillId="58" borderId="242" applyNumberFormat="0" applyFont="0" applyAlignment="0" applyProtection="0"/>
    <xf numFmtId="0" fontId="44" fillId="41" borderId="246" applyNumberFormat="0" applyAlignment="0" applyProtection="0"/>
    <xf numFmtId="0" fontId="44" fillId="41" borderId="240" applyNumberFormat="0" applyAlignment="0" applyProtection="0"/>
    <xf numFmtId="221" fontId="11" fillId="0" borderId="258" applyFont="0" applyBorder="0" applyAlignment="0">
      <alignment horizontal="center" vertical="center"/>
    </xf>
    <xf numFmtId="0" fontId="14" fillId="58" borderId="242" applyNumberFormat="0" applyFont="0" applyAlignment="0" applyProtection="0"/>
    <xf numFmtId="0" fontId="108" fillId="62" borderId="241"/>
    <xf numFmtId="0" fontId="14" fillId="58" borderId="256" applyNumberFormat="0" applyFont="0" applyAlignment="0" applyProtection="0"/>
    <xf numFmtId="0" fontId="108" fillId="62" borderId="215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78" fillId="41" borderId="214" applyNumberFormat="0" applyAlignment="0" applyProtection="0"/>
    <xf numFmtId="0" fontId="14" fillId="58" borderId="216" applyNumberFormat="0" applyFont="0" applyAlignment="0" applyProtection="0"/>
    <xf numFmtId="0" fontId="14" fillId="58" borderId="256" applyNumberFormat="0" applyFont="0" applyAlignment="0" applyProtection="0"/>
    <xf numFmtId="0" fontId="50" fillId="0" borderId="227" applyNumberFormat="0" applyFill="0" applyAlignment="0" applyProtection="0"/>
    <xf numFmtId="0" fontId="50" fillId="0" borderId="250" applyNumberFormat="0" applyFill="0" applyAlignment="0" applyProtection="0"/>
    <xf numFmtId="0" fontId="33" fillId="0" borderId="239">
      <alignment horizontal="left" vertical="center"/>
    </xf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25" applyNumberFormat="0" applyFont="0" applyAlignment="0" applyProtection="0"/>
    <xf numFmtId="0" fontId="80" fillId="0" borderId="219" applyNumberFormat="0" applyFill="0" applyAlignment="0" applyProtection="0"/>
    <xf numFmtId="0" fontId="44" fillId="41" borderId="223" applyNumberForma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16" applyNumberFormat="0" applyFont="0" applyAlignment="0" applyProtection="0"/>
    <xf numFmtId="0" fontId="105" fillId="0" borderId="215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14" fillId="58" borderId="225" applyNumberFormat="0" applyFon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08" fillId="0" borderId="224"/>
    <xf numFmtId="3" fontId="11" fillId="0" borderId="221" applyNumberFormat="0" applyFont="0" applyFill="0" applyAlignment="0" applyProtection="0">
      <alignment vertical="center"/>
    </xf>
    <xf numFmtId="0" fontId="109" fillId="0" borderId="243">
      <alignment horizontal="center"/>
    </xf>
    <xf numFmtId="0" fontId="37" fillId="54" borderId="240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21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21" fillId="58" borderId="21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10" fontId="26" fillId="56" borderId="252" applyNumberFormat="0" applyBorder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14" fillId="58" borderId="225" applyNumberFormat="0" applyFon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40" fontId="117" fillId="0" borderId="221" applyFont="0" applyFill="0" applyBorder="0" applyAlignment="0" applyProtection="0"/>
    <xf numFmtId="0" fontId="82" fillId="54" borderId="218" applyNumberFormat="0" applyAlignment="0" applyProtection="0"/>
    <xf numFmtId="0" fontId="80" fillId="0" borderId="219" applyNumberFormat="0" applyFill="0" applyAlignment="0" applyProtection="0"/>
    <xf numFmtId="0" fontId="37" fillId="54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82" fillId="54" borderId="218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10" fontId="26" fillId="56" borderId="221" applyNumberFormat="0" applyBorder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66" fillId="54" borderId="21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25" applyNumberFormat="0" applyFont="0" applyAlignment="0" applyProtection="0"/>
    <xf numFmtId="0" fontId="108" fillId="0" borderId="224"/>
    <xf numFmtId="0" fontId="50" fillId="0" borderId="227" applyNumberFormat="0" applyFill="0" applyAlignment="0" applyProtection="0"/>
    <xf numFmtId="0" fontId="82" fillId="54" borderId="226" applyNumberFormat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14" fillId="58" borderId="248" applyNumberFormat="0" applyFon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37" fillId="54" borderId="240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78" fillId="41" borderId="214" applyNumberFormat="0" applyAlignment="0" applyProtection="0"/>
    <xf numFmtId="0" fontId="80" fillId="0" borderId="219" applyNumberFormat="0" applyFill="0" applyAlignment="0" applyProtection="0"/>
    <xf numFmtId="0" fontId="14" fillId="58" borderId="216" applyNumberFormat="0" applyFont="0" applyAlignment="0" applyProtection="0"/>
    <xf numFmtId="0" fontId="82" fillId="54" borderId="218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8" fillId="54" borderId="218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8" fillId="54" borderId="249" applyNumberFormat="0" applyAlignment="0" applyProtection="0"/>
    <xf numFmtId="0" fontId="37" fillId="54" borderId="232" applyNumberFormat="0" applyAlignment="0" applyProtection="0"/>
    <xf numFmtId="0" fontId="44" fillId="41" borderId="223" applyNumberFormat="0" applyAlignment="0" applyProtection="0"/>
    <xf numFmtId="0" fontId="108" fillId="0" borderId="224"/>
    <xf numFmtId="0" fontId="108" fillId="62" borderId="224"/>
    <xf numFmtId="10" fontId="26" fillId="56" borderId="221" applyNumberFormat="0" applyBorder="0" applyAlignment="0" applyProtection="0"/>
    <xf numFmtId="0" fontId="105" fillId="0" borderId="215"/>
    <xf numFmtId="0" fontId="105" fillId="0" borderId="215"/>
    <xf numFmtId="0" fontId="108" fillId="0" borderId="215"/>
    <xf numFmtId="0" fontId="108" fillId="62" borderId="215"/>
    <xf numFmtId="0" fontId="21" fillId="58" borderId="225" applyNumberFormat="0" applyFont="0" applyAlignment="0" applyProtection="0"/>
    <xf numFmtId="0" fontId="21" fillId="58" borderId="225" applyNumberFormat="0" applyFont="0" applyAlignment="0" applyProtection="0"/>
    <xf numFmtId="190" fontId="113" fillId="0" borderId="217" applyFont="0" applyBorder="0" applyAlignment="0">
      <alignment horizontal="center" vertical="center"/>
    </xf>
    <xf numFmtId="0" fontId="44" fillId="41" borderId="223" applyNumberFormat="0" applyAlignment="0" applyProtection="0"/>
    <xf numFmtId="221" fontId="11" fillId="0" borderId="220" applyFont="0" applyBorder="0" applyAlignment="0">
      <alignment horizontal="center" vertical="center"/>
    </xf>
    <xf numFmtId="0" fontId="66" fillId="54" borderId="254" applyNumberFormat="0" applyAlignment="0" applyProtection="0"/>
    <xf numFmtId="0" fontId="37" fillId="54" borderId="246" applyNumberFormat="0" applyAlignment="0" applyProtection="0"/>
    <xf numFmtId="0" fontId="44" fillId="41" borderId="254" applyNumberFormat="0" applyAlignment="0" applyProtection="0"/>
    <xf numFmtId="0" fontId="109" fillId="0" borderId="221">
      <alignment horizontal="center"/>
    </xf>
    <xf numFmtId="0" fontId="44" fillId="41" borderId="246" applyNumberFormat="0" applyAlignment="0" applyProtection="0"/>
    <xf numFmtId="0" fontId="37" fillId="54" borderId="240" applyNumberFormat="0" applyAlignment="0" applyProtection="0"/>
    <xf numFmtId="0" fontId="14" fillId="58" borderId="234" applyNumberFormat="0" applyFont="0" applyAlignment="0" applyProtection="0"/>
    <xf numFmtId="0" fontId="14" fillId="58" borderId="234" applyNumberFormat="0" applyFont="0" applyAlignment="0" applyProtection="0"/>
    <xf numFmtId="0" fontId="33" fillId="0" borderId="239">
      <alignment horizontal="left" vertical="center"/>
    </xf>
    <xf numFmtId="0" fontId="14" fillId="58" borderId="216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44" fillId="41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23" applyNumberFormat="0" applyAlignment="0" applyProtection="0"/>
    <xf numFmtId="0" fontId="37" fillId="54" borderId="232" applyNumberFormat="0" applyAlignment="0" applyProtection="0"/>
    <xf numFmtId="0" fontId="50" fillId="0" borderId="250" applyNumberFormat="0" applyFill="0" applyAlignment="0" applyProtection="0"/>
    <xf numFmtId="0" fontId="37" fillId="54" borderId="232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23" applyNumberFormat="0" applyAlignment="0" applyProtection="0"/>
    <xf numFmtId="0" fontId="44" fillId="41" borderId="254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8" fillId="54" borderId="218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0" fontId="44" fillId="41" borderId="223" applyNumberFormat="0" applyAlignment="0" applyProtection="0"/>
    <xf numFmtId="190" fontId="113" fillId="0" borderId="217" applyFont="0" applyBorder="0" applyAlignment="0">
      <alignment horizontal="center" vertical="center"/>
    </xf>
    <xf numFmtId="0" fontId="37" fillId="54" borderId="246" applyNumberFormat="0" applyAlignment="0" applyProtection="0"/>
    <xf numFmtId="0" fontId="44" fillId="41" borderId="246" applyNumberFormat="0" applyAlignment="0" applyProtection="0"/>
    <xf numFmtId="0" fontId="50" fillId="0" borderId="219" applyNumberFormat="0" applyFill="0" applyAlignment="0" applyProtection="0"/>
    <xf numFmtId="0" fontId="37" fillId="54" borderId="246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09" fillId="0" borderId="221">
      <alignment horizontal="center"/>
    </xf>
    <xf numFmtId="0" fontId="44" fillId="41" borderId="254" applyNumberFormat="0" applyAlignment="0" applyProtection="0"/>
    <xf numFmtId="0" fontId="37" fillId="54" borderId="223" applyNumberFormat="0" applyAlignment="0" applyProtection="0"/>
    <xf numFmtId="0" fontId="14" fillId="58" borderId="248" applyNumberFormat="0" applyFont="0" applyAlignment="0" applyProtection="0"/>
    <xf numFmtId="0" fontId="37" fillId="54" borderId="25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37" fillId="54" borderId="214" applyNumberFormat="0" applyAlignment="0" applyProtection="0"/>
    <xf numFmtId="0" fontId="44" fillId="41" borderId="254" applyNumberFormat="0" applyAlignment="0" applyProtection="0"/>
    <xf numFmtId="0" fontId="37" fillId="54" borderId="223" applyNumberFormat="0" applyAlignment="0" applyProtection="0"/>
    <xf numFmtId="0" fontId="37" fillId="54" borderId="223" applyNumberFormat="0" applyAlignment="0" applyProtection="0"/>
    <xf numFmtId="0" fontId="33" fillId="0" borderId="222">
      <alignment horizontal="left" vertical="center"/>
    </xf>
    <xf numFmtId="0" fontId="37" fillId="54" borderId="223" applyNumberFormat="0" applyAlignment="0" applyProtection="0"/>
    <xf numFmtId="0" fontId="44" fillId="41" borderId="223" applyNumberForma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105" fillId="0" borderId="224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21" fillId="58" borderId="225" applyNumberFormat="0" applyFont="0" applyAlignment="0" applyProtection="0"/>
    <xf numFmtId="0" fontId="14" fillId="58" borderId="225" applyNumberFormat="0" applyFont="0" applyAlignment="0" applyProtection="0"/>
    <xf numFmtId="0" fontId="14" fillId="58" borderId="225" applyNumberFormat="0" applyFont="0" applyAlignment="0" applyProtection="0"/>
    <xf numFmtId="0" fontId="37" fillId="54" borderId="240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21" fillId="58" borderId="248" applyNumberFormat="0" applyFont="0" applyAlignment="0" applyProtection="0"/>
    <xf numFmtId="0" fontId="14" fillId="58" borderId="225" applyNumberFormat="0" applyFon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0" fontId="44" fillId="41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23" applyNumberFormat="0" applyAlignment="0" applyProtection="0"/>
    <xf numFmtId="0" fontId="37" fillId="54" borderId="223" applyNumberFormat="0" applyAlignment="0" applyProtection="0"/>
    <xf numFmtId="0" fontId="44" fillId="41" borderId="223" applyNumberFormat="0" applyAlignment="0" applyProtection="0"/>
    <xf numFmtId="0" fontId="44" fillId="41" borderId="240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42" applyNumberFormat="0" applyFon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48" fillId="54" borderId="249" applyNumberFormat="0" applyAlignment="0" applyProtection="0"/>
    <xf numFmtId="0" fontId="44" fillId="41" borderId="240" applyNumberFormat="0" applyAlignment="0" applyProtection="0"/>
    <xf numFmtId="0" fontId="21" fillId="58" borderId="248" applyNumberFormat="0" applyFont="0" applyAlignment="0" applyProtection="0"/>
    <xf numFmtId="0" fontId="21" fillId="58" borderId="242" applyNumberFormat="0" applyFont="0" applyAlignment="0" applyProtection="0"/>
    <xf numFmtId="0" fontId="37" fillId="54" borderId="246" applyNumberFormat="0" applyAlignment="0" applyProtection="0"/>
    <xf numFmtId="0" fontId="50" fillId="0" borderId="250" applyNumberFormat="0" applyFill="0" applyAlignment="0" applyProtection="0"/>
    <xf numFmtId="0" fontId="14" fillId="58" borderId="248" applyNumberFormat="0" applyFont="0" applyAlignment="0" applyProtection="0"/>
    <xf numFmtId="0" fontId="37" fillId="54" borderId="240" applyNumberFormat="0" applyAlignment="0" applyProtection="0"/>
    <xf numFmtId="0" fontId="48" fillId="54" borderId="236" applyNumberFormat="0" applyAlignment="0" applyProtection="0"/>
    <xf numFmtId="0" fontId="37" fillId="54" borderId="246" applyNumberFormat="0" applyAlignment="0" applyProtection="0"/>
    <xf numFmtId="0" fontId="44" fillId="41" borderId="240" applyNumberFormat="0" applyAlignment="0" applyProtection="0"/>
    <xf numFmtId="10" fontId="26" fillId="56" borderId="212" applyNumberFormat="0" applyBorder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41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09" fillId="0" borderId="252">
      <alignment horizontal="center"/>
    </xf>
    <xf numFmtId="0" fontId="14" fillId="58" borderId="216" applyNumberFormat="0" applyFont="0" applyAlignment="0" applyProtection="0"/>
    <xf numFmtId="0" fontId="14" fillId="58" borderId="216" applyNumberFormat="0" applyFont="0" applyAlignment="0" applyProtection="0"/>
    <xf numFmtId="0" fontId="21" fillId="58" borderId="25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78" fillId="41" borderId="246" applyNumberFormat="0" applyAlignment="0" applyProtection="0"/>
    <xf numFmtId="0" fontId="14" fillId="58" borderId="242" applyNumberFormat="0" applyFont="0" applyAlignment="0" applyProtection="0"/>
    <xf numFmtId="0" fontId="37" fillId="54" borderId="246" applyNumberFormat="0" applyAlignment="0" applyProtection="0"/>
    <xf numFmtId="0" fontId="105" fillId="0" borderId="247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03">
      <alignment horizontal="center"/>
    </xf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50" fillId="0" borderId="187" applyNumberFormat="0" applyFill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78" fillId="41" borderId="254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48" fillId="54" borderId="249" applyNumberFormat="0" applyAlignment="0" applyProtection="0"/>
    <xf numFmtId="0" fontId="109" fillId="0" borderId="196">
      <alignment horizontal="center"/>
    </xf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3" fillId="0" borderId="197">
      <alignment horizontal="left" vertical="center"/>
    </xf>
    <xf numFmtId="10" fontId="26" fillId="56" borderId="196" applyNumberFormat="0" applyBorder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05" fillId="0" borderId="199"/>
    <xf numFmtId="0" fontId="105" fillId="0" borderId="199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44" fillId="41" borderId="198" applyNumberFormat="0" applyAlignment="0" applyProtection="0"/>
    <xf numFmtId="0" fontId="66" fillId="54" borderId="198" applyNumberFormat="0" applyAlignment="0" applyProtection="0"/>
    <xf numFmtId="0" fontId="66" fillId="54" borderId="198" applyNumberFormat="0" applyAlignment="0" applyProtection="0"/>
    <xf numFmtId="0" fontId="21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37" fillId="54" borderId="205" applyNumberFormat="0" applyAlignment="0" applyProtection="0"/>
    <xf numFmtId="0" fontId="37" fillId="54" borderId="254" applyNumberForma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50" fillId="0" borderId="202" applyNumberFormat="0" applyFill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78" fillId="41" borderId="198" applyNumberFormat="0" applyAlignment="0" applyProtection="0"/>
    <xf numFmtId="0" fontId="78" fillId="41" borderId="198" applyNumberFormat="0" applyAlignment="0" applyProtection="0"/>
    <xf numFmtId="0" fontId="44" fillId="41" borderId="254" applyNumberFormat="0" applyAlignment="0" applyProtection="0"/>
    <xf numFmtId="0" fontId="105" fillId="0" borderId="206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08" fillId="0" borderId="199"/>
    <xf numFmtId="0" fontId="108" fillId="62" borderId="199"/>
    <xf numFmtId="40" fontId="117" fillId="0" borderId="196" applyFont="0" applyFill="0" applyBorder="0" applyAlignment="0" applyProtection="0"/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0" fontId="21" fillId="58" borderId="200" applyNumberFormat="0" applyFont="0" applyAlignment="0" applyProtection="0"/>
    <xf numFmtId="0" fontId="21" fillId="58" borderId="200" applyNumberFormat="0" applyFont="0" applyAlignment="0" applyProtection="0"/>
    <xf numFmtId="0" fontId="37" fillId="54" borderId="205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10" fontId="26" fillId="56" borderId="196" applyNumberFormat="0" applyBorder="0" applyAlignment="0" applyProtection="0"/>
    <xf numFmtId="0" fontId="33" fillId="0" borderId="197">
      <alignment horizontal="left" vertical="center"/>
    </xf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8" borderId="200" applyNumberFormat="0" applyFont="0" applyAlignment="0" applyProtection="0"/>
    <xf numFmtId="0" fontId="37" fillId="54" borderId="205" applyNumberForma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78" fillId="41" borderId="198" applyNumberFormat="0" applyAlignment="0" applyProtection="0"/>
    <xf numFmtId="0" fontId="66" fillId="54" borderId="205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4" borderId="198" applyNumberFormat="0" applyAlignment="0" applyProtection="0"/>
    <xf numFmtId="0" fontId="21" fillId="58" borderId="256" applyNumberFormat="0" applyFont="0" applyAlignment="0" applyProtection="0"/>
    <xf numFmtId="0" fontId="21" fillId="58" borderId="207" applyNumberFormat="0" applyFont="0" applyAlignment="0" applyProtection="0"/>
    <xf numFmtId="0" fontId="44" fillId="41" borderId="205" applyNumberForma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0" fontId="44" fillId="41" borderId="198" applyNumberFormat="0" applyAlignment="0" applyProtection="0"/>
    <xf numFmtId="10" fontId="26" fillId="56" borderId="196" applyNumberFormat="0" applyBorder="0" applyAlignment="0" applyProtection="0"/>
    <xf numFmtId="0" fontId="33" fillId="0" borderId="197">
      <alignment horizontal="left" vertical="center"/>
    </xf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37" fillId="54" borderId="198" applyNumberFormat="0" applyAlignment="0" applyProtection="0"/>
    <xf numFmtId="0" fontId="66" fillId="54" borderId="205" applyNumberFormat="0" applyAlignment="0" applyProtection="0"/>
    <xf numFmtId="0" fontId="44" fillId="41" borderId="205" applyNumberFormat="0" applyAlignment="0" applyProtection="0"/>
    <xf numFmtId="0" fontId="66" fillId="54" borderId="205" applyNumberFormat="0" applyAlignment="0" applyProtection="0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207" applyNumberFormat="0" applyFont="0" applyAlignment="0" applyProtection="0"/>
    <xf numFmtId="0" fontId="78" fillId="41" borderId="205" applyNumberFormat="0" applyAlignment="0" applyProtection="0"/>
    <xf numFmtId="0" fontId="78" fillId="41" borderId="205" applyNumberFormat="0" applyAlignment="0" applyProtection="0"/>
    <xf numFmtId="0" fontId="14" fillId="58" borderId="193" applyNumberFormat="0" applyFon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08" fillId="0" borderId="255"/>
    <xf numFmtId="0" fontId="109" fillId="0" borderId="188">
      <alignment horizontal="center"/>
    </xf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193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3" fillId="0" borderId="189">
      <alignment horizontal="left" vertical="center"/>
    </xf>
    <xf numFmtId="10" fontId="26" fillId="56" borderId="188" applyNumberFormat="0" applyBorder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40" fontId="117" fillId="0" borderId="188" applyFont="0" applyFill="0" applyBorder="0" applyAlignment="0" applyProtection="0"/>
    <xf numFmtId="0" fontId="109" fillId="0" borderId="188">
      <alignment horizontal="center"/>
    </xf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21" fillId="58" borderId="256" applyNumberFormat="0" applyFont="0" applyAlignment="0" applyProtection="0"/>
    <xf numFmtId="0" fontId="105" fillId="0" borderId="192"/>
    <xf numFmtId="0" fontId="105" fillId="0" borderId="192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105" fillId="0" borderId="255"/>
    <xf numFmtId="0" fontId="21" fillId="58" borderId="256" applyNumberFormat="0" applyFont="0" applyAlignment="0" applyProtection="0"/>
    <xf numFmtId="0" fontId="44" fillId="41" borderId="191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191" applyNumberFormat="0" applyAlignment="0" applyProtection="0"/>
    <xf numFmtId="0" fontId="66" fillId="54" borderId="191" applyNumberFormat="0" applyAlignment="0" applyProtection="0"/>
    <xf numFmtId="0" fontId="21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14" fillId="58" borderId="256" applyNumberFormat="0" applyFont="0" applyAlignment="0" applyProtection="0"/>
    <xf numFmtId="0" fontId="37" fillId="54" borderId="240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05" applyNumberForma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191" applyNumberFormat="0" applyAlignment="0" applyProtection="0"/>
    <xf numFmtId="0" fontId="78" fillId="41" borderId="191" applyNumberFormat="0" applyAlignment="0" applyProtection="0"/>
    <xf numFmtId="0" fontId="105" fillId="0" borderId="206"/>
    <xf numFmtId="0" fontId="21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08" fillId="0" borderId="192"/>
    <xf numFmtId="0" fontId="108" fillId="62" borderId="192"/>
    <xf numFmtId="0" fontId="44" fillId="41" borderId="205" applyNumberFormat="0" applyAlignment="0" applyProtection="0"/>
    <xf numFmtId="40" fontId="117" fillId="0" borderId="188" applyFont="0" applyFill="0" applyBorder="0" applyAlignment="0" applyProtection="0"/>
    <xf numFmtId="0" fontId="78" fillId="41" borderId="254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82" fillId="54" borderId="249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190" fontId="113" fillId="0" borderId="257" applyFont="0" applyBorder="0" applyAlignment="0">
      <alignment horizontal="center" vertical="center"/>
    </xf>
    <xf numFmtId="0" fontId="33" fillId="0" borderId="244">
      <alignment horizontal="left" vertical="center"/>
    </xf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10" fontId="26" fillId="56" borderId="188" applyNumberFormat="0" applyBorder="0" applyAlignment="0" applyProtection="0"/>
    <xf numFmtId="0" fontId="33" fillId="0" borderId="189">
      <alignment horizontal="left" vertical="center"/>
    </xf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05" fillId="0" borderId="255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5" fillId="0" borderId="241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05" fillId="0" borderId="255"/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44" fillId="41" borderId="254" applyNumberFormat="0" applyAlignment="0" applyProtection="0"/>
    <xf numFmtId="0" fontId="44" fillId="41" borderId="240" applyNumberFormat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188" applyFont="0" applyFill="0" applyBorder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188">
      <alignment horizontal="center"/>
    </xf>
    <xf numFmtId="0" fontId="50" fillId="0" borderId="250" applyNumberFormat="0" applyFill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50" fillId="0" borderId="187" applyNumberFormat="0" applyFill="0" applyAlignment="0" applyProtection="0"/>
    <xf numFmtId="190" fontId="113" fillId="0" borderId="257" applyFont="0" applyBorder="0" applyAlignment="0">
      <alignment horizontal="center" vertical="center"/>
    </xf>
    <xf numFmtId="0" fontId="50" fillId="0" borderId="187" applyNumberFormat="0" applyFill="0" applyAlignment="0" applyProtection="0"/>
    <xf numFmtId="0" fontId="44" fillId="41" borderId="240" applyNumberForma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78" fillId="41" borderId="191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43" applyFont="0" applyFill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191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10" fontId="26" fillId="56" borderId="188" applyNumberFormat="0" applyBorder="0" applyAlignment="0" applyProtection="0"/>
    <xf numFmtId="0" fontId="33" fillId="0" borderId="189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105" fillId="0" borderId="255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08" fillId="62" borderId="255"/>
    <xf numFmtId="3" fontId="11" fillId="0" borderId="243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105" fillId="0" borderId="255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0" fontId="105" fillId="0" borderId="255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40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05" fillId="0" borderId="255"/>
    <xf numFmtId="0" fontId="14" fillId="58" borderId="256" applyNumberFormat="0" applyFont="0" applyAlignment="0" applyProtection="0"/>
    <xf numFmtId="0" fontId="50" fillId="0" borderId="202" applyNumberFormat="0" applyFill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05" applyNumberFormat="0" applyAlignment="0" applyProtection="0"/>
    <xf numFmtId="10" fontId="26" fillId="56" borderId="203" applyNumberFormat="0" applyBorder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14" fillId="58" borderId="193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14" fillId="58" borderId="200" applyNumberFormat="0" applyFon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48" fillId="54" borderId="19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41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62" borderId="241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78" fillId="41" borderId="254" applyNumberFormat="0" applyAlignment="0" applyProtection="0"/>
    <xf numFmtId="0" fontId="44" fillId="41" borderId="254" applyNumberForma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14" fillId="58" borderId="207" applyNumberFormat="0" applyFon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14" fillId="58" borderId="193" applyNumberFormat="0" applyFont="0" applyAlignment="0" applyProtection="0"/>
    <xf numFmtId="0" fontId="21" fillId="58" borderId="256" applyNumberFormat="0" applyFont="0" applyAlignment="0" applyProtection="0"/>
    <xf numFmtId="221" fontId="11" fillId="0" borderId="190" applyFont="0" applyBorder="0" applyAlignment="0">
      <alignment horizontal="center"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10" fontId="26" fillId="56" borderId="252" applyNumberFormat="0" applyBorder="0" applyAlignment="0" applyProtection="0"/>
    <xf numFmtId="0" fontId="50" fillId="0" borderId="187" applyNumberFormat="0" applyFill="0" applyAlignment="0" applyProtection="0"/>
    <xf numFmtId="0" fontId="48" fillId="54" borderId="249" applyNumberFormat="0" applyAlignment="0" applyProtection="0"/>
    <xf numFmtId="0" fontId="66" fillId="54" borderId="254" applyNumberFormat="0" applyAlignment="0" applyProtection="0"/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44" fillId="41" borderId="205" applyNumberFormat="0" applyAlignment="0" applyProtection="0"/>
    <xf numFmtId="190" fontId="113" fillId="0" borderId="183" applyFont="0" applyBorder="0" applyAlignment="0">
      <alignment horizontal="center" vertical="center"/>
    </xf>
    <xf numFmtId="0" fontId="21" fillId="58" borderId="207" applyNumberFormat="0" applyFont="0" applyAlignment="0" applyProtection="0"/>
    <xf numFmtId="0" fontId="21" fillId="58" borderId="207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08" fillId="62" borderId="181"/>
    <xf numFmtId="0" fontId="108" fillId="0" borderId="181"/>
    <xf numFmtId="0" fontId="105" fillId="0" borderId="181"/>
    <xf numFmtId="0" fontId="105" fillId="0" borderId="181"/>
    <xf numFmtId="0" fontId="44" fillId="41" borderId="254" applyNumberFormat="0" applyAlignment="0" applyProtection="0"/>
    <xf numFmtId="0" fontId="48" fillId="54" borderId="186" applyNumberFormat="0" applyAlignment="0" applyProtection="0"/>
    <xf numFmtId="0" fontId="108" fillId="62" borderId="206"/>
    <xf numFmtId="0" fontId="37" fillId="54" borderId="254" applyNumberFormat="0" applyAlignment="0" applyProtection="0"/>
    <xf numFmtId="0" fontId="108" fillId="0" borderId="206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37" fillId="54" borderId="205" applyNumberFormat="0" applyAlignment="0" applyProtection="0"/>
    <xf numFmtId="0" fontId="14" fillId="58" borderId="193" applyNumberFormat="0" applyFont="0" applyAlignment="0" applyProtection="0"/>
    <xf numFmtId="0" fontId="37" fillId="54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50" fillId="0" borderId="202" applyNumberFormat="0" applyFill="0" applyAlignment="0" applyProtection="0"/>
    <xf numFmtId="0" fontId="48" fillId="54" borderId="201" applyNumberFormat="0" applyAlignment="0" applyProtection="0"/>
    <xf numFmtId="0" fontId="14" fillId="58" borderId="200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82" fillId="54" borderId="186" applyNumberFormat="0" applyAlignment="0" applyProtection="0"/>
    <xf numFmtId="0" fontId="14" fillId="58" borderId="200" applyNumberFormat="0" applyFont="0" applyAlignment="0" applyProtection="0"/>
    <xf numFmtId="0" fontId="80" fillId="0" borderId="187" applyNumberFormat="0" applyFill="0" applyAlignment="0" applyProtection="0"/>
    <xf numFmtId="0" fontId="78" fillId="41" borderId="180" applyNumberFormat="0" applyAlignment="0" applyProtection="0"/>
    <xf numFmtId="0" fontId="14" fillId="58" borderId="200" applyNumberFormat="0" applyFont="0" applyAlignment="0" applyProtection="0"/>
    <xf numFmtId="0" fontId="14" fillId="58" borderId="193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10" fontId="26" fillId="56" borderId="243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180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10" fontId="26" fillId="56" borderId="203" applyNumberFormat="0" applyBorder="0" applyAlignment="0" applyProtection="0"/>
    <xf numFmtId="0" fontId="33" fillId="0" borderId="204">
      <alignment horizontal="left" vertical="center"/>
    </xf>
    <xf numFmtId="0" fontId="37" fillId="54" borderId="205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82" fillId="54" borderId="201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4" borderId="205" applyNumberFormat="0" applyAlignment="0" applyProtection="0"/>
    <xf numFmtId="0" fontId="80" fillId="0" borderId="195" applyNumberFormat="0" applyFill="0" applyAlignment="0" applyProtection="0"/>
    <xf numFmtId="0" fontId="82" fillId="54" borderId="194" applyNumberFormat="0" applyAlignment="0" applyProtection="0"/>
    <xf numFmtId="0" fontId="14" fillId="58" borderId="207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207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08" fillId="62" borderId="255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0" fontId="21" fillId="58" borderId="207" applyNumberFormat="0" applyFont="0" applyAlignment="0" applyProtection="0"/>
    <xf numFmtId="0" fontId="66" fillId="54" borderId="254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37" fillId="54" borderId="254" applyNumberFormat="0" applyAlignment="0" applyProtection="0"/>
    <xf numFmtId="0" fontId="50" fillId="0" borderId="202" applyNumberFormat="0" applyFill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48" fillId="54" borderId="201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43">
      <alignment horizontal="center"/>
    </xf>
    <xf numFmtId="0" fontId="105" fillId="0" borderId="255"/>
    <xf numFmtId="0" fontId="44" fillId="41" borderId="254" applyNumberFormat="0" applyAlignment="0" applyProtection="0"/>
    <xf numFmtId="0" fontId="48" fillId="54" borderId="186" applyNumberForma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3" fillId="0" borderId="244">
      <alignment horizontal="left" vertical="center"/>
    </xf>
    <xf numFmtId="0" fontId="48" fillId="54" borderId="249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05" fillId="0" borderId="255"/>
    <xf numFmtId="0" fontId="108" fillId="0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09" fillId="0" borderId="252">
      <alignment horizontal="center"/>
    </xf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40" fontId="117" fillId="0" borderId="243" applyFont="0" applyFill="0" applyBorder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78" fillId="41" borderId="205" applyNumberForma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37" fillId="54" borderId="254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7" fillId="54" borderId="205" applyNumberFormat="0" applyAlignment="0" applyProtection="0"/>
    <xf numFmtId="0" fontId="33" fillId="0" borderId="204">
      <alignment horizontal="left" vertical="center"/>
    </xf>
    <xf numFmtId="10" fontId="26" fillId="56" borderId="203" applyNumberFormat="0" applyBorder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44" fillId="41" borderId="205" applyNumberFormat="0" applyAlignment="0" applyProtection="0"/>
    <xf numFmtId="0" fontId="21" fillId="58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40" fontId="117" fillId="0" borderId="203" applyFont="0" applyFill="0" applyBorder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08" fillId="62" borderId="255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66" fillId="54" borderId="254" applyNumberFormat="0" applyAlignment="0" applyProtection="0"/>
    <xf numFmtId="0" fontId="37" fillId="54" borderId="254" applyNumberFormat="0" applyAlignment="0" applyProtection="0"/>
    <xf numFmtId="0" fontId="108" fillId="0" borderId="255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3" fillId="0" borderId="189">
      <alignment horizontal="left" vertical="center"/>
    </xf>
    <xf numFmtId="0" fontId="14" fillId="58" borderId="256" applyNumberFormat="0" applyFon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40" fontId="117" fillId="0" borderId="188" applyFont="0" applyFill="0" applyBorder="0" applyAlignment="0" applyProtection="0"/>
    <xf numFmtId="0" fontId="109" fillId="0" borderId="188">
      <alignment horizontal="center"/>
    </xf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05" fillId="0" borderId="192"/>
    <xf numFmtId="0" fontId="105" fillId="0" borderId="192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105" fillId="0" borderId="255"/>
    <xf numFmtId="0" fontId="37" fillId="54" borderId="254" applyNumberFormat="0" applyAlignment="0" applyProtection="0"/>
    <xf numFmtId="0" fontId="44" fillId="41" borderId="191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191" applyNumberFormat="0" applyAlignment="0" applyProtection="0"/>
    <xf numFmtId="0" fontId="66" fillId="54" borderId="191" applyNumberFormat="0" applyAlignment="0" applyProtection="0"/>
    <xf numFmtId="0" fontId="21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62" borderId="241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40" fontId="117" fillId="0" borderId="243" applyFont="0" applyFill="0" applyBorder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08" fillId="0" borderId="255"/>
    <xf numFmtId="3" fontId="11" fillId="0" borderId="243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78" fillId="41" borderId="254" applyNumberFormat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193" applyNumberFormat="0" applyFont="0" applyAlignment="0" applyProtection="0"/>
    <xf numFmtId="0" fontId="14" fillId="58" borderId="193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191" applyNumberFormat="0" applyAlignment="0" applyProtection="0"/>
    <xf numFmtId="0" fontId="78" fillId="41" borderId="191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10" fontId="26" fillId="56" borderId="243" applyNumberFormat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108" fillId="0" borderId="192"/>
    <xf numFmtId="0" fontId="108" fillId="62" borderId="192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21" fillId="58" borderId="193" applyNumberFormat="0" applyFont="0" applyAlignment="0" applyProtection="0"/>
    <xf numFmtId="0" fontId="21" fillId="58" borderId="193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09" fillId="0" borderId="243">
      <alignment horizont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0" fontId="108" fillId="0" borderId="255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08" fillId="62" borderId="255"/>
    <xf numFmtId="0" fontId="108" fillId="62" borderId="255"/>
    <xf numFmtId="0" fontId="82" fillId="54" borderId="249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48" fillId="54" borderId="186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0" fontId="44" fillId="41" borderId="191" applyNumberFormat="0" applyAlignment="0" applyProtection="0"/>
    <xf numFmtId="10" fontId="26" fillId="56" borderId="188" applyNumberFormat="0" applyBorder="0" applyAlignment="0" applyProtection="0"/>
    <xf numFmtId="0" fontId="33" fillId="0" borderId="189">
      <alignment horizontal="left" vertical="center"/>
    </xf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37" fillId="54" borderId="191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33" fillId="0" borderId="244">
      <alignment horizontal="left" vertical="center"/>
    </xf>
    <xf numFmtId="0" fontId="14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78" fillId="41" borderId="240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78" fillId="41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105" fillId="0" borderId="255"/>
    <xf numFmtId="40" fontId="117" fillId="0" borderId="252" applyFont="0" applyFill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14" fillId="58" borderId="242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8" fillId="0" borderId="241"/>
    <xf numFmtId="3" fontId="11" fillId="0" borderId="243" applyNumberFormat="0" applyFont="0" applyFill="0" applyAlignment="0" applyProtection="0">
      <alignment vertical="center"/>
    </xf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108" fillId="62" borderId="255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8" fillId="0" borderId="255"/>
    <xf numFmtId="0" fontId="108" fillId="62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78" fillId="41" borderId="254" applyNumberFormat="0" applyAlignment="0" applyProtection="0"/>
    <xf numFmtId="0" fontId="66" fillId="54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0" borderId="255"/>
    <xf numFmtId="0" fontId="108" fillId="62" borderId="255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5" fillId="0" borderId="255"/>
    <xf numFmtId="0" fontId="108" fillId="0" borderId="255"/>
    <xf numFmtId="0" fontId="108" fillId="62" borderId="255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66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4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5" fillId="0" borderId="255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05" fillId="0" borderId="255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0" fontId="21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09" fillId="0" borderId="243">
      <alignment horizontal="center"/>
    </xf>
    <xf numFmtId="3" fontId="11" fillId="0" borderId="252" applyNumberFormat="0" applyFont="0" applyFill="0" applyAlignment="0" applyProtection="0">
      <alignment vertical="center"/>
    </xf>
    <xf numFmtId="0" fontId="80" fillId="0" borderId="250" applyNumberFormat="0" applyFill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08" fillId="0" borderId="241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8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43">
      <alignment horizontal="center"/>
    </xf>
    <xf numFmtId="0" fontId="108" fillId="62" borderId="255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4" fillId="58" borderId="242" applyNumberFormat="0" applyFont="0" applyAlignment="0" applyProtection="0"/>
    <xf numFmtId="0" fontId="37" fillId="54" borderId="254" applyNumberFormat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37" fillId="54" borderId="240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10" fontId="26" fillId="56" borderId="252" applyNumberFormat="0" applyBorder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40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0" fillId="0" borderId="3"/>
    <xf numFmtId="0" fontId="109" fillId="0" borderId="252">
      <alignment horizontal="center"/>
    </xf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190" fontId="113" fillId="0" borderId="183" applyFont="0" applyBorder="0" applyAlignment="0">
      <alignment horizontal="center" vertical="center"/>
    </xf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66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05" fillId="0" borderId="241"/>
    <xf numFmtId="0" fontId="105" fillId="0" borderId="241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108" fillId="62" borderId="181"/>
    <xf numFmtId="0" fontId="108" fillId="0" borderId="181"/>
    <xf numFmtId="0" fontId="48" fillId="54" borderId="186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105" fillId="0" borderId="181"/>
    <xf numFmtId="0" fontId="105" fillId="0" borderId="181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40" fontId="117" fillId="0" borderId="252" applyFont="0" applyFill="0" applyBorder="0" applyAlignment="0" applyProtection="0"/>
    <xf numFmtId="0" fontId="14" fillId="58" borderId="242" applyNumberFormat="0" applyFont="0" applyAlignment="0" applyProtection="0"/>
    <xf numFmtId="0" fontId="108" fillId="0" borderId="255"/>
    <xf numFmtId="10" fontId="26" fillId="56" borderId="252" applyNumberFormat="0" applyBorder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0" fontId="109" fillId="0" borderId="252">
      <alignment horizont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50" fillId="0" borderId="187" applyNumberFormat="0" applyFill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82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80" fillId="0" borderId="187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44" fillId="41" borderId="254" applyNumberFormat="0" applyAlignment="0" applyProtection="0"/>
    <xf numFmtId="0" fontId="66" fillId="54" borderId="254" applyNumberFormat="0" applyAlignment="0" applyProtection="0"/>
    <xf numFmtId="0" fontId="78" fillId="41" borderId="180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05" fillId="0" borderId="255"/>
    <xf numFmtId="0" fontId="108" fillId="62" borderId="255"/>
    <xf numFmtId="3" fontId="11" fillId="0" borderId="243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66" fillId="54" borderId="180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44" fillId="41" borderId="254" applyNumberForma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5" fillId="0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0" borderId="255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3" fillId="0" borderId="244">
      <alignment horizontal="left" vertical="center"/>
    </xf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14" fillId="58" borderId="182" applyNumberFormat="0" applyFont="0" applyAlignment="0" applyProtection="0"/>
    <xf numFmtId="0" fontId="14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21" fillId="58" borderId="182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08" fillId="0" borderId="255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44">
      <alignment horizontal="left" vertical="center"/>
    </xf>
    <xf numFmtId="0" fontId="44" fillId="41" borderId="254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8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40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44" fillId="41" borderId="180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41" borderId="240" applyNumberFormat="0" applyAlignment="0" applyProtection="0"/>
    <xf numFmtId="0" fontId="48" fillId="54" borderId="186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5" fillId="0" borderId="255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8" fillId="0" borderId="255"/>
    <xf numFmtId="0" fontId="108" fillId="62" borderId="255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14" fillId="58" borderId="256" applyNumberFormat="0" applyFont="0" applyAlignment="0" applyProtection="0"/>
    <xf numFmtId="0" fontId="37" fillId="54" borderId="240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105" fillId="0" borderId="255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78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5" fillId="0" borderId="241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0" fontId="48" fillId="54" borderId="249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66" fillId="54" borderId="254" applyNumberFormat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05" fillId="0" borderId="255"/>
    <xf numFmtId="0" fontId="44" fillId="41" borderId="254" applyNumberFormat="0" applyAlignment="0" applyProtection="0"/>
    <xf numFmtId="0" fontId="37" fillId="54" borderId="254" applyNumberFormat="0" applyAlignment="0" applyProtection="0"/>
    <xf numFmtId="0" fontId="82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05" fillId="0" borderId="255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186" applyNumberFormat="0" applyAlignment="0" applyProtection="0"/>
    <xf numFmtId="0" fontId="37" fillId="54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8" fillId="62" borderId="255"/>
    <xf numFmtId="0" fontId="48" fillId="54" borderId="249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48" fillId="54" borderId="186" applyNumberForma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40" fontId="117" fillId="0" borderId="243" applyFont="0" applyFill="0" applyBorder="0" applyAlignment="0" applyProtection="0"/>
    <xf numFmtId="0" fontId="21" fillId="58" borderId="256" applyNumberFormat="0" applyFont="0" applyAlignment="0" applyProtection="0"/>
    <xf numFmtId="0" fontId="108" fillId="0" borderId="255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8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80" fillId="0" borderId="187" applyNumberFormat="0" applyFill="0" applyAlignment="0" applyProtection="0"/>
    <xf numFmtId="0" fontId="82" fillId="54" borderId="186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37" fillId="54" borderId="180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08" fillId="0" borderId="255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09" fillId="0" borderId="243">
      <alignment horizontal="center"/>
    </xf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82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250" applyNumberFormat="0" applyFill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10" fontId="26" fillId="56" borderId="252" applyNumberFormat="0" applyBorder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21" fillId="58" borderId="256" applyNumberFormat="0" applyFont="0" applyAlignment="0" applyProtection="0"/>
    <xf numFmtId="0" fontId="80" fillId="0" borderId="250" applyNumberFormat="0" applyFill="0" applyAlignment="0" applyProtection="0"/>
    <xf numFmtId="0" fontId="108" fillId="62" borderId="255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05" fillId="0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8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108" fillId="0" borderId="241"/>
    <xf numFmtId="0" fontId="14" fillId="58" borderId="256" applyNumberFormat="0" applyFont="0" applyAlignment="0" applyProtection="0"/>
    <xf numFmtId="0" fontId="33" fillId="0" borderId="253">
      <alignment horizontal="left" vertical="center"/>
    </xf>
    <xf numFmtId="0" fontId="48" fillId="54" borderId="249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221" fontId="11" fillId="0" borderId="258" applyFont="0" applyBorder="0" applyAlignment="0">
      <alignment horizontal="center" vertical="center"/>
    </xf>
    <xf numFmtId="0" fontId="44" fillId="41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48" fillId="54" borderId="186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82" fillId="54" borderId="186" applyNumberForma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190" fontId="113" fillId="0" borderId="183" applyFont="0" applyBorder="0" applyAlignment="0">
      <alignment horizontal="center" vertical="center"/>
    </xf>
    <xf numFmtId="0" fontId="21" fillId="58" borderId="256" applyNumberFormat="0" applyFont="0" applyAlignment="0" applyProtection="0"/>
    <xf numFmtId="0" fontId="109" fillId="0" borderId="243">
      <alignment horizontal="center"/>
    </xf>
    <xf numFmtId="0" fontId="108" fillId="62" borderId="241"/>
    <xf numFmtId="0" fontId="105" fillId="0" borderId="241"/>
    <xf numFmtId="0" fontId="44" fillId="41" borderId="254" applyNumberFormat="0" applyAlignment="0" applyProtection="0"/>
    <xf numFmtId="0" fontId="108" fillId="62" borderId="255"/>
    <xf numFmtId="0" fontId="108" fillId="0" borderId="255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82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66" fillId="54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80" fillId="0" borderId="187" applyNumberFormat="0" applyFill="0" applyAlignment="0" applyProtection="0"/>
    <xf numFmtId="0" fontId="82" fillId="54" borderId="186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14" fillId="58" borderId="242" applyNumberFormat="0" applyFont="0" applyAlignment="0" applyProtection="0"/>
    <xf numFmtId="0" fontId="14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0" fontId="21" fillId="58" borderId="242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43" applyNumberFormat="0" applyBorder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44" fillId="41" borderId="240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108" fillId="62" borderId="255"/>
    <xf numFmtId="3" fontId="11" fillId="0" borderId="252" applyNumberFormat="0" applyFont="0" applyFill="0" applyAlignment="0" applyProtection="0">
      <alignment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33" fillId="0" borderId="244">
      <alignment horizontal="left" vertical="center"/>
    </xf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55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08" fillId="0" borderId="255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3" fillId="0" borderId="253">
      <alignment horizontal="left" vertical="center"/>
    </xf>
    <xf numFmtId="0" fontId="48" fillId="54" borderId="186" applyNumberFormat="0" applyAlignment="0" applyProtection="0"/>
    <xf numFmtId="0" fontId="48" fillId="54" borderId="186" applyNumberFormat="0" applyAlignment="0" applyProtection="0"/>
    <xf numFmtId="0" fontId="66" fillId="54" borderId="240" applyNumberFormat="0" applyAlignment="0" applyProtection="0"/>
    <xf numFmtId="0" fontId="50" fillId="0" borderId="187" applyNumberFormat="0" applyFill="0" applyAlignment="0" applyProtection="0"/>
    <xf numFmtId="0" fontId="33" fillId="0" borderId="253">
      <alignment horizontal="left" vertical="center"/>
    </xf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40" applyNumberFormat="0" applyAlignment="0" applyProtection="0"/>
    <xf numFmtId="0" fontId="37" fillId="54" borderId="240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221" fontId="11" fillId="0" borderId="245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0" fontId="50" fillId="0" borderId="250" applyNumberFormat="0" applyFill="0" applyAlignment="0" applyProtection="0"/>
    <xf numFmtId="0" fontId="44" fillId="41" borderId="254" applyNumberFormat="0" applyAlignment="0" applyProtection="0"/>
    <xf numFmtId="0" fontId="48" fillId="54" borderId="186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80" fillId="0" borderId="250" applyNumberFormat="0" applyFill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48" fillId="54" borderId="18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80" fillId="0" borderId="187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190" fontId="113" fillId="0" borderId="183" applyFont="0" applyBorder="0" applyAlignment="0">
      <alignment horizontal="center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40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44" fillId="41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82" fillId="54" borderId="186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44" fillId="41" borderId="240" applyNumberFormat="0" applyAlignment="0" applyProtection="0"/>
    <xf numFmtId="0" fontId="48" fillId="54" borderId="186" applyNumberFormat="0" applyAlignment="0" applyProtection="0"/>
    <xf numFmtId="0" fontId="66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80" fillId="0" borderId="250" applyNumberFormat="0" applyFill="0" applyAlignment="0" applyProtection="0"/>
    <xf numFmtId="0" fontId="44" fillId="41" borderId="240" applyNumberFormat="0" applyAlignment="0" applyProtection="0"/>
    <xf numFmtId="0" fontId="48" fillId="54" borderId="249" applyNumberFormat="0" applyAlignment="0" applyProtection="0"/>
    <xf numFmtId="0" fontId="66" fillId="54" borderId="254" applyNumberFormat="0" applyAlignment="0" applyProtection="0"/>
    <xf numFmtId="0" fontId="37" fillId="54" borderId="240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10" fontId="26" fillId="56" borderId="243" applyNumberFormat="0" applyBorder="0" applyAlignment="0" applyProtection="0"/>
    <xf numFmtId="0" fontId="14" fillId="58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190" fontId="113" fillId="0" borderId="183" applyFont="0" applyBorder="0" applyAlignment="0">
      <alignment horizontal="center" vertical="center"/>
    </xf>
    <xf numFmtId="0" fontId="44" fillId="41" borderId="254" applyNumberFormat="0" applyAlignment="0" applyProtection="0"/>
    <xf numFmtId="0" fontId="33" fillId="0" borderId="253">
      <alignment horizontal="left" vertical="center"/>
    </xf>
    <xf numFmtId="0" fontId="44" fillId="41" borderId="254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8" fillId="54" borderId="186" applyNumberFormat="0" applyAlignment="0" applyProtection="0"/>
    <xf numFmtId="221" fontId="11" fillId="0" borderId="245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82" fillId="54" borderId="249" applyNumberFormat="0" applyAlignment="0" applyProtection="0"/>
    <xf numFmtId="0" fontId="80" fillId="0" borderId="250" applyNumberFormat="0" applyFill="0" applyAlignment="0" applyProtection="0"/>
    <xf numFmtId="190" fontId="113" fillId="0" borderId="183" applyFont="0" applyBorder="0" applyAlignment="0">
      <alignment horizontal="center" vertical="center"/>
    </xf>
    <xf numFmtId="0" fontId="48" fillId="54" borderId="249" applyNumberFormat="0" applyAlignment="0" applyProtection="0"/>
    <xf numFmtId="0" fontId="44" fillId="41" borderId="254" applyNumberFormat="0" applyAlignment="0" applyProtection="0"/>
    <xf numFmtId="0" fontId="21" fillId="58" borderId="242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14" fillId="58" borderId="242" applyNumberFormat="0" applyFon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190" fontId="113" fillId="0" borderId="257" applyFont="0" applyBorder="0" applyAlignment="0">
      <alignment horizontal="center" vertical="center"/>
    </xf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08" fillId="0" borderId="255"/>
    <xf numFmtId="0" fontId="44" fillId="41" borderId="254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190" fontId="113" fillId="0" borderId="257" applyFont="0" applyBorder="0" applyAlignment="0">
      <alignment horizontal="center"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08" fillId="62" borderId="255"/>
    <xf numFmtId="0" fontId="108" fillId="0" borderId="255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21" fillId="58" borderId="256" applyNumberFormat="0" applyFont="0" applyAlignment="0" applyProtection="0"/>
    <xf numFmtId="0" fontId="44" fillId="41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66" fillId="54" borderId="254" applyNumberFormat="0" applyAlignment="0" applyProtection="0"/>
    <xf numFmtId="0" fontId="82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33" fillId="0" borderId="244">
      <alignment horizontal="left"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10" fontId="26" fillId="56" borderId="243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80" fillId="0" borderId="187" applyNumberFormat="0" applyFill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2" fillId="54" borderId="249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66" fillId="54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08" fillId="62" borderId="255"/>
    <xf numFmtId="0" fontId="105" fillId="0" borderId="255"/>
    <xf numFmtId="190" fontId="113" fillId="0" borderId="257" applyFont="0" applyBorder="0" applyAlignment="0">
      <alignment horizontal="center" vertical="center"/>
    </xf>
    <xf numFmtId="0" fontId="37" fillId="54" borderId="254" applyNumberFormat="0" applyAlignment="0" applyProtection="0"/>
    <xf numFmtId="0" fontId="48" fillId="54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221" fontId="11" fillId="0" borderId="245" applyFont="0" applyBorder="0" applyAlignment="0">
      <alignment horizontal="center" vertical="center"/>
    </xf>
    <xf numFmtId="221" fontId="11" fillId="0" borderId="245" applyFont="0" applyBorder="0" applyAlignment="0">
      <alignment horizontal="center" vertical="center"/>
    </xf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8" fillId="54" borderId="186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8" fillId="54" borderId="186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108" fillId="62" borderId="255"/>
    <xf numFmtId="0" fontId="108" fillId="62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80" fillId="0" borderId="187" applyNumberFormat="0" applyFill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105" fillId="0" borderId="255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8" fillId="0" borderId="255"/>
    <xf numFmtId="3" fontId="11" fillId="0" borderId="252" applyNumberFormat="0" applyFont="0" applyFill="0" applyAlignment="0" applyProtection="0">
      <alignment vertical="center"/>
    </xf>
    <xf numFmtId="0" fontId="109" fillId="0" borderId="252">
      <alignment horizontal="center"/>
    </xf>
    <xf numFmtId="0" fontId="37" fillId="54" borderId="254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10" fontId="26" fillId="56" borderId="243" applyNumberFormat="0" applyBorder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82" fillId="54" borderId="249" applyNumberFormat="0" applyAlignment="0" applyProtection="0"/>
    <xf numFmtId="0" fontId="80" fillId="0" borderId="250" applyNumberFormat="0" applyFill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2" fillId="54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08" fillId="0" borderId="255"/>
    <xf numFmtId="0" fontId="50" fillId="0" borderId="187" applyNumberFormat="0" applyFill="0" applyAlignment="0" applyProtection="0"/>
    <xf numFmtId="0" fontId="82" fillId="54" borderId="249" applyNumberFormat="0" applyAlignment="0" applyProtection="0"/>
    <xf numFmtId="0" fontId="14" fillId="58" borderId="256" applyNumberFormat="0" applyFont="0" applyAlignment="0" applyProtection="0"/>
    <xf numFmtId="0" fontId="48" fillId="54" borderId="18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80" fillId="0" borderId="250" applyNumberFormat="0" applyFill="0" applyAlignment="0" applyProtection="0"/>
    <xf numFmtId="0" fontId="14" fillId="58" borderId="256" applyNumberFormat="0" applyFont="0" applyAlignment="0" applyProtection="0"/>
    <xf numFmtId="0" fontId="82" fillId="54" borderId="249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108" fillId="0" borderId="255"/>
    <xf numFmtId="0" fontId="108" fillId="62" borderId="255"/>
    <xf numFmtId="10" fontId="26" fillId="56" borderId="252" applyNumberFormat="0" applyBorder="0" applyAlignment="0" applyProtection="0"/>
    <xf numFmtId="0" fontId="105" fillId="0" borderId="255"/>
    <xf numFmtId="0" fontId="105" fillId="0" borderId="255"/>
    <xf numFmtId="0" fontId="108" fillId="0" borderId="255"/>
    <xf numFmtId="0" fontId="108" fillId="62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0" fontId="44" fillId="41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4" borderId="254" applyNumberFormat="0" applyAlignment="0" applyProtection="0"/>
    <xf numFmtId="0" fontId="109" fillId="0" borderId="252">
      <alignment horizontal="center"/>
    </xf>
    <xf numFmtId="0" fontId="44" fillId="41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3" fillId="0" borderId="253">
      <alignment horizontal="left" vertical="center"/>
    </xf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50" fillId="0" borderId="187" applyNumberFormat="0" applyFill="0" applyAlignment="0" applyProtection="0"/>
    <xf numFmtId="0" fontId="37" fillId="54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37" fillId="54" borderId="240" applyNumberFormat="0" applyAlignment="0" applyProtection="0"/>
    <xf numFmtId="0" fontId="44" fillId="41" borderId="254" applyNumberFormat="0" applyAlignment="0" applyProtection="0"/>
    <xf numFmtId="0" fontId="50" fillId="0" borderId="250" applyNumberFormat="0" applyFill="0" applyAlignment="0" applyProtection="0"/>
    <xf numFmtId="0" fontId="37" fillId="54" borderId="240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09" fillId="0" borderId="243">
      <alignment horizontal="center"/>
    </xf>
    <xf numFmtId="0" fontId="37" fillId="54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44">
      <alignment horizontal="left" vertical="center"/>
    </xf>
    <xf numFmtId="0" fontId="37" fillId="54" borderId="254" applyNumberFormat="0" applyAlignment="0" applyProtection="0"/>
    <xf numFmtId="0" fontId="44" fillId="41" borderId="254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50" fillId="0" borderId="187" applyNumberFormat="0" applyFill="0" applyAlignment="0" applyProtection="0"/>
    <xf numFmtId="0" fontId="44" fillId="41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8" fillId="54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50" fillId="0" borderId="250" applyNumberFormat="0" applyFill="0" applyAlignment="0" applyProtection="0"/>
    <xf numFmtId="0" fontId="48" fillId="54" borderId="249" applyNumberFormat="0" applyAlignment="0" applyProtection="0"/>
    <xf numFmtId="0" fontId="44" fillId="41" borderId="254" applyNumberFormat="0" applyAlignment="0" applyProtection="0"/>
    <xf numFmtId="0" fontId="21" fillId="58" borderId="256" applyNumberFormat="0" applyFont="0" applyAlignment="0" applyProtection="0"/>
    <xf numFmtId="0" fontId="37" fillId="54" borderId="254" applyNumberFormat="0" applyAlignment="0" applyProtection="0"/>
    <xf numFmtId="0" fontId="50" fillId="0" borderId="250" applyNumberFormat="0" applyFill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48" fillId="54" borderId="249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44" fillId="41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9" fillId="0" borderId="243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14" fillId="58" borderId="256" applyNumberFormat="0" applyFont="0" applyAlignment="0" applyProtection="0"/>
    <xf numFmtId="0" fontId="37" fillId="54" borderId="254" applyNumberFormat="0" applyAlignment="0" applyProtection="0"/>
    <xf numFmtId="0" fontId="105" fillId="0" borderId="255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9" fillId="0" borderId="252">
      <alignment horizont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05" fillId="0" borderId="255"/>
    <xf numFmtId="0" fontId="105" fillId="0" borderId="255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8" fillId="0" borderId="255"/>
    <xf numFmtId="0" fontId="108" fillId="62" borderId="255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8" borderId="256" applyNumberFormat="0" applyFont="0" applyAlignment="0" applyProtection="0"/>
    <xf numFmtId="0" fontId="21" fillId="58" borderId="256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8" borderId="256" applyNumberFormat="0" applyFont="0" applyAlignment="0" applyProtection="0"/>
    <xf numFmtId="0" fontId="78" fillId="41" borderId="254" applyNumberFormat="0" applyAlignment="0" applyProtection="0"/>
    <xf numFmtId="0" fontId="66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105" fillId="0" borderId="255"/>
    <xf numFmtId="0" fontId="105" fillId="0" borderId="255"/>
    <xf numFmtId="0" fontId="44" fillId="41" borderId="254" applyNumberFormat="0" applyAlignment="0" applyProtection="0"/>
    <xf numFmtId="0" fontId="66" fillId="54" borderId="254" applyNumberFormat="0" applyAlignment="0" applyProtection="0"/>
    <xf numFmtId="0" fontId="66" fillId="54" borderId="254" applyNumberFormat="0" applyAlignment="0" applyProtection="0"/>
    <xf numFmtId="0" fontId="78" fillId="41" borderId="254" applyNumberFormat="0" applyAlignment="0" applyProtection="0"/>
    <xf numFmtId="0" fontId="78" fillId="41" borderId="254" applyNumberFormat="0" applyAlignment="0" applyProtection="0"/>
    <xf numFmtId="0" fontId="108" fillId="0" borderId="255"/>
    <xf numFmtId="0" fontId="108" fillId="62" borderId="255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0" fontId="37" fillId="54" borderId="25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0" fontId="26" fillId="56" borderId="252" applyNumberFormat="0" applyBorder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33" fillId="0" borderId="253">
      <alignment horizontal="left" vertical="center"/>
    </xf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48" fillId="54" borderId="249" applyNumberFormat="0" applyAlignment="0" applyProtection="0"/>
    <xf numFmtId="0" fontId="14" fillId="58" borderId="256" applyNumberFormat="0" applyFont="0" applyAlignment="0" applyProtection="0"/>
    <xf numFmtId="0" fontId="14" fillId="58" borderId="256" applyNumberFormat="0" applyFont="0" applyAlignment="0" applyProtection="0"/>
    <xf numFmtId="0" fontId="78" fillId="41" borderId="240" applyNumberFormat="0" applyAlignment="0" applyProtection="0"/>
    <xf numFmtId="0" fontId="14" fillId="58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66" fillId="54" borderId="240" applyNumberFormat="0" applyAlignment="0" applyProtection="0"/>
    <xf numFmtId="10" fontId="26" fillId="56" borderId="252" applyNumberFormat="0" applyBorder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82" fillId="54" borderId="249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0" fontId="44" fillId="41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37" fillId="54" borderId="240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33" fillId="0" borderId="253">
      <alignment horizontal="left" vertical="center"/>
    </xf>
    <xf numFmtId="10" fontId="26" fillId="56" borderId="252" applyNumberFormat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0" fontId="126" fillId="0" borderId="22"/>
    <xf numFmtId="0" fontId="125" fillId="80" borderId="32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3" fillId="0" borderId="0" applyFont="0" applyFill="0" applyBorder="0" applyAlignment="0" applyProtection="0"/>
    <xf numFmtId="43" fontId="144" fillId="0" borderId="0" applyFont="0" applyFill="0" applyBorder="0" applyAlignment="0" applyProtection="0"/>
  </cellStyleXfs>
  <cellXfs count="256">
    <xf numFmtId="0" fontId="0" fillId="0" borderId="0" xfId="0"/>
    <xf numFmtId="169" fontId="138" fillId="0" borderId="3" xfId="0" applyNumberFormat="1" applyFont="1" applyBorder="1" applyAlignment="1">
      <alignment vertical="center"/>
    </xf>
    <xf numFmtId="0" fontId="138" fillId="0" borderId="0" xfId="0" applyFont="1" applyAlignment="1">
      <alignment vertical="center"/>
    </xf>
    <xf numFmtId="169" fontId="139" fillId="0" borderId="0" xfId="0" applyNumberFormat="1" applyFont="1" applyAlignment="1">
      <alignment horizontal="center" vertical="center"/>
    </xf>
    <xf numFmtId="174" fontId="139" fillId="0" borderId="0" xfId="0" applyNumberFormat="1" applyFont="1" applyAlignment="1">
      <alignment horizontal="right" vertical="center"/>
    </xf>
    <xf numFmtId="170" fontId="139" fillId="0" borderId="0" xfId="0" applyNumberFormat="1" applyFont="1" applyAlignment="1">
      <alignment horizontal="right" vertical="center"/>
    </xf>
    <xf numFmtId="174" fontId="140" fillId="0" borderId="0" xfId="0" applyNumberFormat="1" applyFont="1" applyAlignment="1">
      <alignment horizontal="right" vertical="center"/>
    </xf>
    <xf numFmtId="169" fontId="140" fillId="0" borderId="0" xfId="0" applyNumberFormat="1" applyFont="1" applyAlignment="1">
      <alignment horizontal="center" vertical="center"/>
    </xf>
    <xf numFmtId="170" fontId="14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169" fontId="138" fillId="0" borderId="0" xfId="0" applyNumberFormat="1" applyFont="1" applyAlignment="1">
      <alignment vertical="center"/>
    </xf>
    <xf numFmtId="169" fontId="139" fillId="0" borderId="0" xfId="0" applyNumberFormat="1" applyFont="1" applyAlignment="1">
      <alignment vertical="center"/>
    </xf>
    <xf numFmtId="169" fontId="138" fillId="0" borderId="7" xfId="0" applyNumberFormat="1" applyFont="1" applyBorder="1" applyAlignment="1">
      <alignment vertical="center"/>
    </xf>
    <xf numFmtId="169" fontId="138" fillId="0" borderId="1" xfId="0" applyNumberFormat="1" applyFont="1" applyBorder="1" applyAlignment="1">
      <alignment vertical="center"/>
    </xf>
    <xf numFmtId="169" fontId="139" fillId="0" borderId="1" xfId="0" applyNumberFormat="1" applyFont="1" applyBorder="1" applyAlignment="1">
      <alignment vertical="center"/>
    </xf>
    <xf numFmtId="169" fontId="139" fillId="0" borderId="1" xfId="0" applyNumberFormat="1" applyFont="1" applyBorder="1" applyAlignment="1">
      <alignment horizontal="center" vertical="center"/>
    </xf>
    <xf numFmtId="174" fontId="139" fillId="0" borderId="1" xfId="0" applyNumberFormat="1" applyFont="1" applyBorder="1" applyAlignment="1">
      <alignment horizontal="right" vertical="center"/>
    </xf>
    <xf numFmtId="170" fontId="139" fillId="0" borderId="1" xfId="0" applyNumberFormat="1" applyFont="1" applyBorder="1" applyAlignment="1">
      <alignment horizontal="right" vertical="center"/>
    </xf>
    <xf numFmtId="174" fontId="140" fillId="0" borderId="1" xfId="0" applyNumberFormat="1" applyFont="1" applyBorder="1" applyAlignment="1">
      <alignment horizontal="right" vertical="center"/>
    </xf>
    <xf numFmtId="169" fontId="140" fillId="0" borderId="1" xfId="0" applyNumberFormat="1" applyFont="1" applyBorder="1" applyAlignment="1">
      <alignment horizontal="center" vertical="center"/>
    </xf>
    <xf numFmtId="170" fontId="140" fillId="0" borderId="1" xfId="0" applyNumberFormat="1" applyFont="1" applyBorder="1" applyAlignment="1">
      <alignment horizontal="right" vertical="center"/>
    </xf>
    <xf numFmtId="174" fontId="138" fillId="0" borderId="0" xfId="0" applyNumberFormat="1" applyFont="1" applyAlignment="1">
      <alignment horizontal="right" vertical="center"/>
    </xf>
    <xf numFmtId="174" fontId="141" fillId="0" borderId="0" xfId="0" applyNumberFormat="1" applyFont="1" applyAlignment="1">
      <alignment horizontal="right" vertical="center"/>
    </xf>
    <xf numFmtId="169" fontId="140" fillId="0" borderId="0" xfId="0" applyNumberFormat="1" applyFont="1" applyAlignment="1">
      <alignment horizontal="right" vertical="center"/>
    </xf>
    <xf numFmtId="174" fontId="138" fillId="0" borderId="0" xfId="0" quotePrefix="1" applyNumberFormat="1" applyFont="1" applyAlignment="1">
      <alignment horizontal="right" vertical="center"/>
    </xf>
    <xf numFmtId="174" fontId="141" fillId="0" borderId="0" xfId="0" quotePrefix="1" applyNumberFormat="1" applyFont="1" applyAlignment="1">
      <alignment horizontal="right" vertical="center"/>
    </xf>
    <xf numFmtId="174" fontId="138" fillId="0" borderId="3" xfId="0" quotePrefix="1" applyNumberFormat="1" applyFont="1" applyBorder="1" applyAlignment="1">
      <alignment horizontal="right" vertical="center"/>
    </xf>
    <xf numFmtId="174" fontId="141" fillId="0" borderId="3" xfId="0" quotePrefix="1" applyNumberFormat="1" applyFont="1" applyBorder="1" applyAlignment="1">
      <alignment horizontal="right" vertical="center"/>
    </xf>
    <xf numFmtId="37" fontId="138" fillId="0" borderId="1" xfId="0" applyNumberFormat="1" applyFont="1" applyBorder="1" applyAlignment="1">
      <alignment horizontal="center" vertical="center"/>
    </xf>
    <xf numFmtId="174" fontId="138" fillId="0" borderId="7" xfId="5" applyNumberFormat="1" applyFont="1" applyBorder="1" applyAlignment="1">
      <alignment horizontal="right" vertical="center"/>
    </xf>
    <xf numFmtId="170" fontId="139" fillId="0" borderId="3" xfId="0" applyNumberFormat="1" applyFont="1" applyBorder="1" applyAlignment="1">
      <alignment horizontal="right" vertical="center"/>
    </xf>
    <xf numFmtId="174" fontId="141" fillId="0" borderId="7" xfId="5" applyNumberFormat="1" applyFont="1" applyBorder="1" applyAlignment="1">
      <alignment horizontal="right" vertical="center"/>
    </xf>
    <xf numFmtId="170" fontId="140" fillId="0" borderId="3" xfId="0" applyNumberFormat="1" applyFont="1" applyBorder="1" applyAlignment="1">
      <alignment horizontal="right" vertical="center"/>
    </xf>
    <xf numFmtId="174" fontId="139" fillId="2" borderId="2" xfId="0" applyNumberFormat="1" applyFont="1" applyFill="1" applyBorder="1" applyAlignment="1">
      <alignment vertical="center"/>
    </xf>
    <xf numFmtId="170" fontId="139" fillId="0" borderId="0" xfId="0" applyNumberFormat="1" applyFont="1" applyAlignment="1">
      <alignment vertical="center"/>
    </xf>
    <xf numFmtId="174" fontId="140" fillId="0" borderId="0" xfId="0" applyNumberFormat="1" applyFont="1" applyAlignment="1">
      <alignment vertical="center"/>
    </xf>
    <xf numFmtId="169" fontId="140" fillId="0" borderId="0" xfId="0" applyNumberFormat="1" applyFont="1" applyAlignment="1">
      <alignment vertical="center"/>
    </xf>
    <xf numFmtId="174" fontId="140" fillId="3" borderId="2" xfId="0" applyNumberFormat="1" applyFont="1" applyFill="1" applyBorder="1" applyAlignment="1">
      <alignment vertical="center"/>
    </xf>
    <xf numFmtId="170" fontId="140" fillId="0" borderId="0" xfId="0" applyNumberFormat="1" applyFont="1" applyAlignment="1">
      <alignment vertical="center"/>
    </xf>
    <xf numFmtId="174" fontId="139" fillId="2" borderId="3" xfId="0" applyNumberFormat="1" applyFont="1" applyFill="1" applyBorder="1" applyAlignment="1">
      <alignment vertical="center"/>
    </xf>
    <xf numFmtId="174" fontId="140" fillId="3" borderId="3" xfId="0" applyNumberFormat="1" applyFont="1" applyFill="1" applyBorder="1" applyAlignment="1">
      <alignment vertical="center"/>
    </xf>
    <xf numFmtId="174" fontId="140" fillId="3" borderId="0" xfId="0" applyNumberFormat="1" applyFont="1" applyFill="1" applyAlignment="1">
      <alignment vertical="center"/>
    </xf>
    <xf numFmtId="172" fontId="139" fillId="3" borderId="3" xfId="0" applyNumberFormat="1" applyFont="1" applyFill="1" applyBorder="1" applyAlignment="1">
      <alignment vertical="center"/>
    </xf>
    <xf numFmtId="172" fontId="139" fillId="0" borderId="0" xfId="0" applyNumberFormat="1" applyFont="1" applyAlignment="1">
      <alignment vertical="center"/>
    </xf>
    <xf numFmtId="172" fontId="140" fillId="0" borderId="0" xfId="0" applyNumberFormat="1" applyFont="1" applyAlignment="1">
      <alignment vertical="center"/>
    </xf>
    <xf numFmtId="174" fontId="140" fillId="0" borderId="3" xfId="1" applyNumberFormat="1" applyFont="1" applyAlignment="1">
      <alignment horizontal="right" vertical="center"/>
    </xf>
    <xf numFmtId="172" fontId="140" fillId="3" borderId="0" xfId="0" applyNumberFormat="1" applyFont="1" applyFill="1" applyAlignment="1">
      <alignment vertical="center"/>
    </xf>
    <xf numFmtId="174" fontId="140" fillId="3" borderId="3" xfId="1" applyNumberFormat="1" applyFont="1" applyFill="1" applyAlignment="1">
      <alignment horizontal="right" vertical="center"/>
    </xf>
    <xf numFmtId="171" fontId="139" fillId="0" borderId="0" xfId="0" applyNumberFormat="1" applyFont="1" applyAlignment="1">
      <alignment horizontal="center" vertical="center"/>
    </xf>
    <xf numFmtId="172" fontId="139" fillId="3" borderId="4" xfId="0" applyNumberFormat="1" applyFont="1" applyFill="1" applyBorder="1" applyAlignment="1">
      <alignment vertical="center"/>
    </xf>
    <xf numFmtId="174" fontId="140" fillId="0" borderId="7" xfId="1" applyNumberFormat="1" applyFont="1" applyBorder="1" applyAlignment="1">
      <alignment horizontal="right" vertical="center"/>
    </xf>
    <xf numFmtId="174" fontId="140" fillId="3" borderId="7" xfId="1" applyNumberFormat="1" applyFont="1" applyFill="1" applyBorder="1" applyAlignment="1">
      <alignment horizontal="right" vertical="center"/>
    </xf>
    <xf numFmtId="172" fontId="140" fillId="3" borderId="3" xfId="0" applyNumberFormat="1" applyFont="1" applyFill="1" applyBorder="1" applyAlignment="1">
      <alignment vertical="center"/>
    </xf>
    <xf numFmtId="172" fontId="140" fillId="0" borderId="1" xfId="0" applyNumberFormat="1" applyFont="1" applyBorder="1" applyAlignment="1">
      <alignment vertical="center"/>
    </xf>
    <xf numFmtId="172" fontId="140" fillId="3" borderId="4" xfId="0" applyNumberFormat="1" applyFont="1" applyFill="1" applyBorder="1" applyAlignment="1">
      <alignment vertical="center"/>
    </xf>
    <xf numFmtId="172" fontId="139" fillId="2" borderId="3" xfId="0" applyNumberFormat="1" applyFont="1" applyFill="1" applyBorder="1" applyAlignment="1">
      <alignment vertical="center"/>
    </xf>
    <xf numFmtId="169" fontId="139" fillId="0" borderId="3" xfId="2" applyNumberFormat="1" applyFont="1" applyAlignment="1">
      <alignment vertical="center"/>
    </xf>
    <xf numFmtId="172" fontId="139" fillId="2" borderId="4" xfId="0" applyNumberFormat="1" applyFont="1" applyFill="1" applyBorder="1" applyAlignment="1">
      <alignment vertical="center"/>
    </xf>
    <xf numFmtId="172" fontId="139" fillId="0" borderId="3" xfId="0" applyNumberFormat="1" applyFont="1" applyBorder="1" applyAlignment="1">
      <alignment vertical="center"/>
    </xf>
    <xf numFmtId="172" fontId="140" fillId="3" borderId="2" xfId="0" applyNumberFormat="1" applyFont="1" applyFill="1" applyBorder="1" applyAlignment="1">
      <alignment vertical="center"/>
    </xf>
    <xf numFmtId="172" fontId="140" fillId="0" borderId="3" xfId="0" applyNumberFormat="1" applyFont="1" applyBorder="1" applyAlignment="1">
      <alignment vertical="center"/>
    </xf>
    <xf numFmtId="172" fontId="139" fillId="2" borderId="5" xfId="0" applyNumberFormat="1" applyFont="1" applyFill="1" applyBorder="1" applyAlignment="1">
      <alignment vertical="center"/>
    </xf>
    <xf numFmtId="172" fontId="140" fillId="0" borderId="6" xfId="0" applyNumberFormat="1" applyFont="1" applyBorder="1" applyAlignment="1">
      <alignment vertical="center"/>
    </xf>
    <xf numFmtId="172" fontId="140" fillId="3" borderId="5" xfId="0" applyNumberFormat="1" applyFont="1" applyFill="1" applyBorder="1" applyAlignment="1">
      <alignment vertical="center"/>
    </xf>
    <xf numFmtId="172" fontId="139" fillId="0" borderId="0" xfId="0" applyNumberFormat="1" applyFont="1" applyAlignment="1">
      <alignment horizontal="right" vertical="center"/>
    </xf>
    <xf numFmtId="172" fontId="139" fillId="0" borderId="3" xfId="0" applyNumberFormat="1" applyFont="1" applyBorder="1" applyAlignment="1">
      <alignment horizontal="right" vertical="center"/>
    </xf>
    <xf numFmtId="172" fontId="140" fillId="0" borderId="0" xfId="0" applyNumberFormat="1" applyFont="1" applyAlignment="1">
      <alignment horizontal="right" vertical="center"/>
    </xf>
    <xf numFmtId="172" fontId="140" fillId="0" borderId="0" xfId="0" applyNumberFormat="1" applyFont="1" applyAlignment="1">
      <alignment horizontal="center" vertical="center"/>
    </xf>
    <xf numFmtId="0" fontId="138" fillId="0" borderId="1" xfId="0" applyFont="1" applyBorder="1" applyAlignment="1">
      <alignment vertical="center"/>
    </xf>
    <xf numFmtId="174" fontId="139" fillId="0" borderId="1" xfId="0" applyNumberFormat="1" applyFont="1" applyBorder="1" applyAlignment="1">
      <alignment vertical="center"/>
    </xf>
    <xf numFmtId="170" fontId="139" fillId="0" borderId="1" xfId="0" applyNumberFormat="1" applyFont="1" applyBorder="1" applyAlignment="1">
      <alignment vertical="center"/>
    </xf>
    <xf numFmtId="174" fontId="140" fillId="0" borderId="1" xfId="0" applyNumberFormat="1" applyFont="1" applyBorder="1" applyAlignment="1">
      <alignment vertical="center"/>
    </xf>
    <xf numFmtId="169" fontId="140" fillId="0" borderId="1" xfId="0" applyNumberFormat="1" applyFont="1" applyBorder="1" applyAlignment="1">
      <alignment vertical="center"/>
    </xf>
    <xf numFmtId="170" fontId="140" fillId="0" borderId="1" xfId="0" applyNumberFormat="1" applyFont="1" applyBorder="1" applyAlignment="1">
      <alignment vertical="center"/>
    </xf>
    <xf numFmtId="174" fontId="139" fillId="0" borderId="0" xfId="0" applyNumberFormat="1" applyFont="1" applyAlignment="1">
      <alignment vertical="center"/>
    </xf>
    <xf numFmtId="174" fontId="138" fillId="0" borderId="1" xfId="0" quotePrefix="1" applyNumberFormat="1" applyFont="1" applyBorder="1" applyAlignment="1">
      <alignment horizontal="right" vertical="center"/>
    </xf>
    <xf numFmtId="174" fontId="141" fillId="0" borderId="7" xfId="0" quotePrefix="1" applyNumberFormat="1" applyFont="1" applyBorder="1" applyAlignment="1">
      <alignment horizontal="right" vertical="center"/>
    </xf>
    <xf numFmtId="174" fontId="141" fillId="0" borderId="1" xfId="0" quotePrefix="1" applyNumberFormat="1" applyFont="1" applyBorder="1" applyAlignment="1">
      <alignment horizontal="right" vertical="center"/>
    </xf>
    <xf numFmtId="0" fontId="139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174" fontId="138" fillId="2" borderId="3" xfId="0" applyNumberFormat="1" applyFont="1" applyFill="1" applyBorder="1" applyAlignment="1">
      <alignment vertical="center"/>
    </xf>
    <xf numFmtId="170" fontId="138" fillId="0" borderId="0" xfId="0" applyNumberFormat="1" applyFont="1" applyAlignment="1">
      <alignment vertical="center"/>
    </xf>
    <xf numFmtId="174" fontId="141" fillId="0" borderId="0" xfId="0" applyNumberFormat="1" applyFont="1" applyAlignment="1">
      <alignment vertical="center"/>
    </xf>
    <xf numFmtId="0" fontId="141" fillId="0" borderId="0" xfId="0" applyFont="1" applyAlignment="1">
      <alignment vertical="center"/>
    </xf>
    <xf numFmtId="174" fontId="141" fillId="3" borderId="3" xfId="0" applyNumberFormat="1" applyFont="1" applyFill="1" applyBorder="1" applyAlignment="1">
      <alignment vertical="center"/>
    </xf>
    <xf numFmtId="170" fontId="141" fillId="0" borderId="0" xfId="0" applyNumberFormat="1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0" fillId="0" borderId="3" xfId="2" applyFont="1" applyAlignment="1">
      <alignment vertical="center"/>
    </xf>
    <xf numFmtId="0" fontId="139" fillId="0" borderId="3" xfId="2" applyFont="1" applyAlignment="1">
      <alignment vertical="center"/>
    </xf>
    <xf numFmtId="169" fontId="140" fillId="0" borderId="3" xfId="3" applyNumberFormat="1" applyFont="1" applyAlignment="1">
      <alignment vertical="center"/>
    </xf>
    <xf numFmtId="169" fontId="140" fillId="0" borderId="3" xfId="1" applyNumberFormat="1" applyFont="1" applyAlignment="1">
      <alignment vertical="center"/>
    </xf>
    <xf numFmtId="0" fontId="139" fillId="0" borderId="0" xfId="0" applyFont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39" fillId="0" borderId="1" xfId="0" applyFont="1" applyBorder="1" applyAlignment="1">
      <alignment vertical="center"/>
    </xf>
    <xf numFmtId="0" fontId="140" fillId="0" borderId="1" xfId="0" applyFont="1" applyBorder="1" applyAlignment="1">
      <alignment vertical="center"/>
    </xf>
    <xf numFmtId="0" fontId="142" fillId="0" borderId="0" xfId="0" applyFont="1" applyAlignment="1">
      <alignment vertical="center"/>
    </xf>
    <xf numFmtId="37" fontId="139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172" fontId="139" fillId="3" borderId="6" xfId="0" applyNumberFormat="1" applyFont="1" applyFill="1" applyBorder="1" applyAlignment="1">
      <alignment vertical="center"/>
    </xf>
    <xf numFmtId="172" fontId="140" fillId="3" borderId="6" xfId="0" applyNumberFormat="1" applyFont="1" applyFill="1" applyBorder="1" applyAlignment="1">
      <alignment vertical="center"/>
    </xf>
    <xf numFmtId="174" fontId="5" fillId="0" borderId="0" xfId="0" applyNumberFormat="1" applyFont="1" applyAlignment="1">
      <alignment vertical="center"/>
    </xf>
    <xf numFmtId="169" fontId="138" fillId="0" borderId="3" xfId="2" applyNumberFormat="1" applyFont="1" applyAlignment="1">
      <alignment vertical="center"/>
    </xf>
    <xf numFmtId="169" fontId="139" fillId="0" borderId="3" xfId="2" applyNumberFormat="1" applyFont="1" applyAlignment="1">
      <alignment horizontal="center" vertical="center"/>
    </xf>
    <xf numFmtId="174" fontId="139" fillId="0" borderId="3" xfId="2" applyNumberFormat="1" applyFont="1" applyAlignment="1">
      <alignment horizontal="right" vertical="center"/>
    </xf>
    <xf numFmtId="169" fontId="139" fillId="0" borderId="3" xfId="2" applyNumberFormat="1" applyFont="1" applyAlignment="1">
      <alignment horizontal="right" vertical="center"/>
    </xf>
    <xf numFmtId="0" fontId="138" fillId="0" borderId="3" xfId="2" applyFont="1" applyAlignment="1">
      <alignment vertical="center"/>
    </xf>
    <xf numFmtId="0" fontId="138" fillId="0" borderId="4" xfId="2" applyFont="1" applyBorder="1" applyAlignment="1">
      <alignment vertical="center"/>
    </xf>
    <xf numFmtId="169" fontId="138" fillId="0" borderId="4" xfId="2" applyNumberFormat="1" applyFont="1" applyBorder="1" applyAlignment="1">
      <alignment vertical="center"/>
    </xf>
    <xf numFmtId="169" fontId="139" fillId="0" borderId="4" xfId="2" applyNumberFormat="1" applyFont="1" applyBorder="1" applyAlignment="1">
      <alignment vertical="center"/>
    </xf>
    <xf numFmtId="169" fontId="139" fillId="0" borderId="4" xfId="2" applyNumberFormat="1" applyFont="1" applyBorder="1" applyAlignment="1">
      <alignment horizontal="center" vertical="center"/>
    </xf>
    <xf numFmtId="174" fontId="139" fillId="0" borderId="4" xfId="2" applyNumberFormat="1" applyFont="1" applyBorder="1" applyAlignment="1">
      <alignment horizontal="right" vertical="center"/>
    </xf>
    <xf numFmtId="169" fontId="139" fillId="0" borderId="4" xfId="2" applyNumberFormat="1" applyFont="1" applyBorder="1" applyAlignment="1">
      <alignment horizontal="right" vertical="center"/>
    </xf>
    <xf numFmtId="170" fontId="139" fillId="0" borderId="3" xfId="2" applyNumberFormat="1" applyFont="1" applyAlignment="1">
      <alignment horizontal="right" vertical="center"/>
    </xf>
    <xf numFmtId="174" fontId="138" fillId="0" borderId="3" xfId="2" applyNumberFormat="1" applyFont="1" applyAlignment="1">
      <alignment horizontal="right" vertical="center"/>
    </xf>
    <xf numFmtId="174" fontId="138" fillId="0" borderId="3" xfId="2" quotePrefix="1" applyNumberFormat="1" applyFont="1" applyAlignment="1">
      <alignment horizontal="right" vertical="center"/>
    </xf>
    <xf numFmtId="37" fontId="138" fillId="0" borderId="4" xfId="2" applyNumberFormat="1" applyFont="1" applyBorder="1" applyAlignment="1">
      <alignment horizontal="center" vertical="center"/>
    </xf>
    <xf numFmtId="174" fontId="138" fillId="0" borderId="4" xfId="2" quotePrefix="1" applyNumberFormat="1" applyFont="1" applyBorder="1" applyAlignment="1">
      <alignment horizontal="right" vertical="center"/>
    </xf>
    <xf numFmtId="169" fontId="138" fillId="0" borderId="3" xfId="2" applyNumberFormat="1" applyFont="1" applyAlignment="1">
      <alignment horizontal="center" vertical="center"/>
    </xf>
    <xf numFmtId="174" fontId="138" fillId="2" borderId="3" xfId="2" applyNumberFormat="1" applyFont="1" applyFill="1" applyAlignment="1">
      <alignment horizontal="right" vertical="center"/>
    </xf>
    <xf numFmtId="170" fontId="138" fillId="0" borderId="3" xfId="2" applyNumberFormat="1" applyFont="1" applyAlignment="1">
      <alignment horizontal="right" vertical="center"/>
    </xf>
    <xf numFmtId="169" fontId="139" fillId="0" borderId="3" xfId="2" applyNumberFormat="1" applyFont="1" applyAlignment="1">
      <alignment horizontal="left" vertical="center"/>
    </xf>
    <xf numFmtId="172" fontId="139" fillId="2" borderId="3" xfId="2" applyNumberFormat="1" applyFont="1" applyFill="1" applyAlignment="1">
      <alignment vertical="center"/>
    </xf>
    <xf numFmtId="172" fontId="139" fillId="0" borderId="3" xfId="2" applyNumberFormat="1" applyFont="1" applyAlignment="1">
      <alignment horizontal="right" vertical="center"/>
    </xf>
    <xf numFmtId="172" fontId="139" fillId="0" borderId="3" xfId="2" applyNumberFormat="1" applyFont="1" applyAlignment="1">
      <alignment vertical="center"/>
    </xf>
    <xf numFmtId="172" fontId="139" fillId="0" borderId="3" xfId="2" applyNumberFormat="1" applyFont="1" applyAlignment="1">
      <alignment horizontal="center" vertical="center"/>
    </xf>
    <xf numFmtId="172" fontId="139" fillId="2" borderId="4" xfId="2" applyNumberFormat="1" applyFont="1" applyFill="1" applyBorder="1" applyAlignment="1">
      <alignment vertical="center"/>
    </xf>
    <xf numFmtId="172" fontId="139" fillId="0" borderId="4" xfId="2" applyNumberFormat="1" applyFont="1" applyBorder="1" applyAlignment="1">
      <alignment vertical="center"/>
    </xf>
    <xf numFmtId="172" fontId="138" fillId="0" borderId="3" xfId="2" applyNumberFormat="1" applyFont="1" applyAlignment="1">
      <alignment horizontal="center" vertical="center"/>
    </xf>
    <xf numFmtId="172" fontId="139" fillId="2" borderId="3" xfId="2" applyNumberFormat="1" applyFont="1" applyFill="1" applyAlignment="1">
      <alignment horizontal="right" vertical="center"/>
    </xf>
    <xf numFmtId="172" fontId="139" fillId="2" borderId="7" xfId="2" applyNumberFormat="1" applyFont="1" applyFill="1" applyBorder="1" applyAlignment="1">
      <alignment vertical="center"/>
    </xf>
    <xf numFmtId="172" fontId="139" fillId="0" borderId="7" xfId="2" applyNumberFormat="1" applyFont="1" applyBorder="1" applyAlignment="1">
      <alignment vertical="center"/>
    </xf>
    <xf numFmtId="169" fontId="138" fillId="0" borderId="3" xfId="2" applyNumberFormat="1" applyFont="1" applyAlignment="1">
      <alignment horizontal="left" vertical="center"/>
    </xf>
    <xf numFmtId="172" fontId="139" fillId="2" borderId="4" xfId="2" applyNumberFormat="1" applyFont="1" applyFill="1" applyBorder="1" applyAlignment="1">
      <alignment horizontal="right" vertical="center"/>
    </xf>
    <xf numFmtId="172" fontId="139" fillId="0" borderId="4" xfId="2" applyNumberFormat="1" applyFont="1" applyBorder="1" applyAlignment="1">
      <alignment horizontal="right" vertical="center"/>
    </xf>
    <xf numFmtId="172" fontId="139" fillId="2" borderId="6" xfId="2" applyNumberFormat="1" applyFont="1" applyFill="1" applyBorder="1" applyAlignment="1">
      <alignment horizontal="right" vertical="center"/>
    </xf>
    <xf numFmtId="172" fontId="139" fillId="0" borderId="6" xfId="2" applyNumberFormat="1" applyFont="1" applyBorder="1" applyAlignment="1">
      <alignment horizontal="right" vertical="center"/>
    </xf>
    <xf numFmtId="174" fontId="139" fillId="2" borderId="3" xfId="2" applyNumberFormat="1" applyFont="1" applyFill="1" applyAlignment="1">
      <alignment vertical="center"/>
    </xf>
    <xf numFmtId="174" fontId="139" fillId="0" borderId="3" xfId="2" applyNumberFormat="1" applyFont="1" applyAlignment="1">
      <alignment vertical="center"/>
    </xf>
    <xf numFmtId="175" fontId="139" fillId="2" borderId="3" xfId="2" applyNumberFormat="1" applyFont="1" applyFill="1" applyAlignment="1">
      <alignment horizontal="right" vertical="center"/>
    </xf>
    <xf numFmtId="175" fontId="139" fillId="0" borderId="3" xfId="2" applyNumberFormat="1" applyFont="1" applyAlignment="1">
      <alignment horizontal="right" vertical="center"/>
    </xf>
    <xf numFmtId="174" fontId="139" fillId="2" borderId="3" xfId="2" applyNumberFormat="1" applyFont="1" applyFill="1" applyAlignment="1">
      <alignment horizontal="right" vertical="center"/>
    </xf>
    <xf numFmtId="175" fontId="139" fillId="0" borderId="3" xfId="2" applyNumberFormat="1" applyFont="1" applyAlignment="1">
      <alignment horizontal="center" vertical="center"/>
    </xf>
    <xf numFmtId="237" fontId="139" fillId="2" borderId="3" xfId="2" applyNumberFormat="1" applyFont="1" applyFill="1" applyAlignment="1">
      <alignment horizontal="right" vertical="center"/>
    </xf>
    <xf numFmtId="237" fontId="139" fillId="0" borderId="3" xfId="2" applyNumberFormat="1" applyFont="1" applyAlignment="1">
      <alignment horizontal="right" vertical="center"/>
    </xf>
    <xf numFmtId="237" fontId="139" fillId="0" borderId="3" xfId="2" applyNumberFormat="1" applyFont="1" applyAlignment="1">
      <alignment horizontal="center" vertical="center"/>
    </xf>
    <xf numFmtId="10" fontId="5" fillId="0" borderId="3" xfId="34437" applyNumberFormat="1" applyFont="1" applyBorder="1" applyAlignment="1">
      <alignment vertical="center"/>
    </xf>
    <xf numFmtId="43" fontId="5" fillId="0" borderId="0" xfId="34438" applyFont="1" applyAlignment="1">
      <alignment vertical="center"/>
    </xf>
    <xf numFmtId="170" fontId="138" fillId="0" borderId="1" xfId="0" applyNumberFormat="1" applyFon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70" fontId="141" fillId="0" borderId="1" xfId="0" applyNumberFormat="1" applyFont="1" applyBorder="1" applyAlignment="1">
      <alignment horizontal="center" vertical="center"/>
    </xf>
    <xf numFmtId="169" fontId="139" fillId="0" borderId="0" xfId="0" applyNumberFormat="1" applyFont="1" applyAlignment="1">
      <alignment horizontal="center" vertical="center"/>
    </xf>
    <xf numFmtId="170" fontId="141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170" fontId="138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0" fontId="138" fillId="0" borderId="3" xfId="2" applyNumberFormat="1" applyFont="1" applyAlignment="1">
      <alignment horizontal="center" vertical="center"/>
    </xf>
    <xf numFmtId="170" fontId="138" fillId="0" borderId="4" xfId="2" applyNumberFormat="1" applyFont="1" applyBorder="1" applyAlignment="1">
      <alignment horizontal="center" vertical="center"/>
    </xf>
    <xf numFmtId="0" fontId="140" fillId="0" borderId="4" xfId="2" applyFont="1" applyBorder="1" applyAlignment="1">
      <alignment horizontal="center" vertical="center"/>
    </xf>
    <xf numFmtId="169" fontId="145" fillId="0" borderId="3" xfId="2" applyNumberFormat="1" applyFont="1" applyAlignment="1">
      <alignment horizontal="left" vertical="center"/>
    </xf>
    <xf numFmtId="169" fontId="145" fillId="0" borderId="3" xfId="2" applyNumberFormat="1" applyFont="1" applyAlignment="1">
      <alignment horizontal="center" vertical="center"/>
    </xf>
    <xf numFmtId="169" fontId="145" fillId="0" borderId="3" xfId="2" applyNumberFormat="1" applyFont="1" applyAlignment="1">
      <alignment horizontal="right" vertical="center"/>
    </xf>
    <xf numFmtId="0" fontId="146" fillId="0" borderId="3" xfId="2" applyFont="1" applyAlignment="1">
      <alignment vertical="center"/>
    </xf>
    <xf numFmtId="169" fontId="145" fillId="0" borderId="4" xfId="2" applyNumberFormat="1" applyFont="1" applyBorder="1" applyAlignment="1">
      <alignment horizontal="left" vertical="center"/>
    </xf>
    <xf numFmtId="169" fontId="145" fillId="0" borderId="4" xfId="2" applyNumberFormat="1" applyFont="1" applyBorder="1" applyAlignment="1">
      <alignment horizontal="center" vertical="center"/>
    </xf>
    <xf numFmtId="169" fontId="145" fillId="0" borderId="4" xfId="2" applyNumberFormat="1" applyFont="1" applyBorder="1" applyAlignment="1">
      <alignment horizontal="right" vertical="center"/>
    </xf>
    <xf numFmtId="0" fontId="145" fillId="0" borderId="3" xfId="2" applyFont="1" applyAlignment="1">
      <alignment vertical="center"/>
    </xf>
    <xf numFmtId="169" fontId="145" fillId="0" borderId="3" xfId="2" applyNumberFormat="1" applyFont="1" applyAlignment="1">
      <alignment vertical="center"/>
    </xf>
    <xf numFmtId="170" fontId="145" fillId="0" borderId="3" xfId="2" applyNumberFormat="1" applyFont="1" applyAlignment="1">
      <alignment vertical="center"/>
    </xf>
    <xf numFmtId="170" fontId="147" fillId="0" borderId="3" xfId="2" applyNumberFormat="1" applyFont="1" applyAlignment="1">
      <alignment horizontal="right" vertical="center"/>
    </xf>
    <xf numFmtId="170" fontId="147" fillId="0" borderId="3" xfId="2" applyNumberFormat="1" applyFont="1" applyAlignment="1">
      <alignment horizontal="center" vertical="center"/>
    </xf>
    <xf numFmtId="0" fontId="146" fillId="0" borderId="3" xfId="2" applyFont="1" applyAlignment="1">
      <alignment vertical="center"/>
    </xf>
    <xf numFmtId="170" fontId="147" fillId="0" borderId="4" xfId="2" applyNumberFormat="1" applyFont="1" applyBorder="1" applyAlignment="1">
      <alignment horizontal="center" vertical="center"/>
    </xf>
    <xf numFmtId="0" fontId="148" fillId="0" borderId="4" xfId="2" applyFont="1" applyBorder="1" applyAlignment="1">
      <alignment vertical="center"/>
    </xf>
    <xf numFmtId="170" fontId="147" fillId="0" borderId="3" xfId="2" quotePrefix="1" applyNumberFormat="1" applyFont="1" applyAlignment="1">
      <alignment horizontal="right" vertical="center"/>
    </xf>
    <xf numFmtId="37" fontId="147" fillId="0" borderId="4" xfId="2" applyNumberFormat="1" applyFont="1" applyBorder="1" applyAlignment="1">
      <alignment horizontal="center" vertical="center"/>
    </xf>
    <xf numFmtId="170" fontId="147" fillId="0" borderId="4" xfId="2" quotePrefix="1" applyNumberFormat="1" applyFont="1" applyBorder="1" applyAlignment="1">
      <alignment horizontal="right" vertical="center"/>
    </xf>
    <xf numFmtId="37" fontId="147" fillId="0" borderId="3" xfId="2" applyNumberFormat="1" applyFont="1" applyAlignment="1">
      <alignment vertical="center"/>
    </xf>
    <xf numFmtId="169" fontId="145" fillId="2" borderId="3" xfId="2" applyNumberFormat="1" applyFont="1" applyFill="1" applyAlignment="1">
      <alignment horizontal="right" vertical="center"/>
    </xf>
    <xf numFmtId="38" fontId="145" fillId="0" borderId="3" xfId="2" applyNumberFormat="1" applyFont="1" applyAlignment="1">
      <alignment vertical="center"/>
    </xf>
    <xf numFmtId="172" fontId="145" fillId="2" borderId="3" xfId="2" applyNumberFormat="1" applyFont="1" applyFill="1" applyAlignment="1">
      <alignment horizontal="right" vertical="center"/>
    </xf>
    <xf numFmtId="172" fontId="145" fillId="0" borderId="3" xfId="2" applyNumberFormat="1" applyFont="1" applyAlignment="1">
      <alignment horizontal="center" vertical="center"/>
    </xf>
    <xf numFmtId="172" fontId="145" fillId="0" borderId="3" xfId="2" applyNumberFormat="1" applyFont="1" applyAlignment="1">
      <alignment horizontal="right" vertical="center"/>
    </xf>
    <xf numFmtId="0" fontId="145" fillId="0" borderId="3" xfId="2" quotePrefix="1" applyFont="1" applyAlignment="1">
      <alignment horizontal="left" vertical="center"/>
    </xf>
    <xf numFmtId="0" fontId="145" fillId="0" borderId="3" xfId="2" quotePrefix="1" applyFont="1" applyAlignment="1">
      <alignment vertical="center"/>
    </xf>
    <xf numFmtId="171" fontId="145" fillId="0" borderId="3" xfId="2" applyNumberFormat="1" applyFont="1" applyAlignment="1">
      <alignment horizontal="center" vertical="center"/>
    </xf>
    <xf numFmtId="172" fontId="145" fillId="2" borderId="7" xfId="2" applyNumberFormat="1" applyFont="1" applyFill="1" applyBorder="1" applyAlignment="1">
      <alignment horizontal="right" vertical="center"/>
    </xf>
    <xf numFmtId="172" fontId="145" fillId="0" borderId="7" xfId="2" applyNumberFormat="1" applyFont="1" applyBorder="1" applyAlignment="1">
      <alignment horizontal="right" vertical="center"/>
    </xf>
    <xf numFmtId="0" fontId="147" fillId="0" borderId="3" xfId="2" applyFont="1" applyAlignment="1">
      <alignment vertical="center"/>
    </xf>
    <xf numFmtId="38" fontId="147" fillId="0" borderId="3" xfId="2" applyNumberFormat="1" applyFont="1" applyAlignment="1">
      <alignment horizontal="left" vertical="center"/>
    </xf>
    <xf numFmtId="0" fontId="145" fillId="0" borderId="3" xfId="2" applyFont="1" applyAlignment="1">
      <alignment horizontal="left" vertical="center"/>
    </xf>
    <xf numFmtId="172" fontId="145" fillId="2" borderId="3" xfId="2" applyNumberFormat="1" applyFont="1" applyFill="1" applyAlignment="1">
      <alignment vertical="center"/>
    </xf>
    <xf numFmtId="172" fontId="145" fillId="0" borderId="3" xfId="2" applyNumberFormat="1" applyFont="1" applyAlignment="1">
      <alignment vertical="center"/>
    </xf>
    <xf numFmtId="38" fontId="145" fillId="0" borderId="3" xfId="2" applyNumberFormat="1" applyFont="1" applyAlignment="1">
      <alignment horizontal="left" vertical="center"/>
    </xf>
    <xf numFmtId="172" fontId="145" fillId="2" borderId="4" xfId="2" applyNumberFormat="1" applyFont="1" applyFill="1" applyBorder="1" applyAlignment="1">
      <alignment horizontal="right" vertical="center"/>
    </xf>
    <xf numFmtId="172" fontId="145" fillId="0" borderId="4" xfId="2" applyNumberFormat="1" applyFont="1" applyBorder="1" applyAlignment="1">
      <alignment horizontal="right" vertical="center"/>
    </xf>
    <xf numFmtId="169" fontId="147" fillId="0" borderId="3" xfId="2" applyNumberFormat="1" applyFont="1" applyAlignment="1">
      <alignment horizontal="left" vertical="center"/>
    </xf>
    <xf numFmtId="172" fontId="145" fillId="2" borderId="4" xfId="2" applyNumberFormat="1" applyFont="1" applyFill="1" applyBorder="1" applyAlignment="1">
      <alignment vertical="center"/>
    </xf>
    <xf numFmtId="172" fontId="145" fillId="0" borderId="4" xfId="2" applyNumberFormat="1" applyFont="1" applyBorder="1" applyAlignment="1">
      <alignment vertical="center"/>
    </xf>
    <xf numFmtId="171" fontId="145" fillId="0" borderId="3" xfId="2" applyNumberFormat="1" applyFont="1" applyAlignment="1">
      <alignment vertical="center"/>
    </xf>
    <xf numFmtId="171" fontId="145" fillId="0" borderId="4" xfId="2" applyNumberFormat="1" applyFont="1" applyBorder="1" applyAlignment="1">
      <alignment horizontal="right" vertical="center"/>
    </xf>
    <xf numFmtId="171" fontId="145" fillId="0" borderId="4" xfId="2" applyNumberFormat="1" applyFont="1" applyBorder="1" applyAlignment="1">
      <alignment horizontal="center" vertical="center"/>
    </xf>
    <xf numFmtId="171" fontId="145" fillId="0" borderId="3" xfId="2" applyNumberFormat="1" applyFont="1" applyAlignment="1">
      <alignment horizontal="right" vertical="center"/>
    </xf>
    <xf numFmtId="171" fontId="147" fillId="0" borderId="3" xfId="2" applyNumberFormat="1" applyFont="1" applyAlignment="1">
      <alignment horizontal="center" vertical="center"/>
    </xf>
    <xf numFmtId="171" fontId="146" fillId="0" borderId="3" xfId="2" applyNumberFormat="1" applyFont="1" applyAlignment="1">
      <alignment vertical="center"/>
    </xf>
    <xf numFmtId="171" fontId="147" fillId="0" borderId="4" xfId="2" applyNumberFormat="1" applyFont="1" applyBorder="1" applyAlignment="1">
      <alignment horizontal="center" vertical="center"/>
    </xf>
    <xf numFmtId="171" fontId="148" fillId="0" borderId="4" xfId="2" applyNumberFormat="1" applyFont="1" applyBorder="1" applyAlignment="1">
      <alignment vertical="center"/>
    </xf>
    <xf numFmtId="171" fontId="147" fillId="0" borderId="3" xfId="2" applyNumberFormat="1" applyFont="1" applyAlignment="1">
      <alignment horizontal="right" vertical="center"/>
    </xf>
    <xf numFmtId="38" fontId="147" fillId="0" borderId="3" xfId="2" applyNumberFormat="1" applyFont="1" applyAlignment="1">
      <alignment vertical="center"/>
    </xf>
    <xf numFmtId="169" fontId="145" fillId="2" borderId="3" xfId="2" applyNumberFormat="1" applyFont="1" applyFill="1" applyAlignment="1">
      <alignment vertical="center"/>
    </xf>
    <xf numFmtId="43" fontId="145" fillId="0" borderId="3" xfId="9" applyFont="1" applyAlignment="1">
      <alignment vertical="center"/>
    </xf>
    <xf numFmtId="172" fontId="145" fillId="2" borderId="3" xfId="9" applyNumberFormat="1" applyFont="1" applyFill="1" applyBorder="1" applyAlignment="1">
      <alignment vertical="center"/>
    </xf>
    <xf numFmtId="172" fontId="145" fillId="0" borderId="3" xfId="9" applyNumberFormat="1" applyFont="1" applyFill="1" applyBorder="1" applyAlignment="1">
      <alignment vertical="center"/>
    </xf>
    <xf numFmtId="172" fontId="145" fillId="2" borderId="3" xfId="9" applyNumberFormat="1" applyFont="1" applyFill="1" applyBorder="1" applyAlignment="1">
      <alignment horizontal="right" vertical="center"/>
    </xf>
    <xf numFmtId="0" fontId="145" fillId="0" borderId="3" xfId="2" applyFont="1" applyAlignment="1">
      <alignment horizontal="center" vertical="center"/>
    </xf>
    <xf numFmtId="172" fontId="145" fillId="2" borderId="3" xfId="2" applyNumberFormat="1" applyFont="1" applyFill="1" applyAlignment="1">
      <alignment horizontal="center" vertical="center"/>
    </xf>
    <xf numFmtId="171" fontId="145" fillId="0" borderId="3" xfId="2" applyNumberFormat="1" applyFont="1" applyAlignment="1">
      <alignment horizontal="left" vertical="center"/>
    </xf>
    <xf numFmtId="172" fontId="145" fillId="2" borderId="7" xfId="2" applyNumberFormat="1" applyFont="1" applyFill="1" applyBorder="1" applyAlignment="1">
      <alignment vertical="center"/>
    </xf>
    <xf numFmtId="172" fontId="145" fillId="0" borderId="7" xfId="2" applyNumberFormat="1" applyFont="1" applyBorder="1" applyAlignment="1">
      <alignment vertical="center"/>
    </xf>
    <xf numFmtId="172" fontId="145" fillId="3" borderId="3" xfId="2" applyNumberFormat="1" applyFont="1" applyFill="1" applyAlignment="1">
      <alignment vertical="center"/>
    </xf>
    <xf numFmtId="172" fontId="145" fillId="2" borderId="6" xfId="2" applyNumberFormat="1" applyFont="1" applyFill="1" applyBorder="1" applyAlignment="1">
      <alignment vertical="center"/>
    </xf>
    <xf numFmtId="172" fontId="145" fillId="0" borderId="6" xfId="2" applyNumberFormat="1" applyFont="1" applyBorder="1" applyAlignment="1">
      <alignment vertical="center"/>
    </xf>
    <xf numFmtId="0" fontId="146" fillId="0" borderId="3" xfId="2" quotePrefix="1" applyFont="1" applyAlignment="1">
      <alignment vertical="center"/>
    </xf>
    <xf numFmtId="167" fontId="139" fillId="0" borderId="3" xfId="2" applyNumberFormat="1" applyFont="1" applyAlignment="1">
      <alignment vertical="center"/>
    </xf>
    <xf numFmtId="0" fontId="5" fillId="0" borderId="3" xfId="2" applyFont="1" applyAlignment="1">
      <alignment vertical="center"/>
    </xf>
    <xf numFmtId="0" fontId="149" fillId="0" borderId="3" xfId="2" applyFont="1" applyAlignment="1">
      <alignment vertical="center"/>
    </xf>
    <xf numFmtId="0" fontId="139" fillId="0" borderId="4" xfId="2" applyFont="1" applyBorder="1" applyAlignment="1">
      <alignment vertical="center"/>
    </xf>
    <xf numFmtId="167" fontId="139" fillId="0" borderId="4" xfId="2" applyNumberFormat="1" applyFont="1" applyBorder="1" applyAlignment="1">
      <alignment vertical="center"/>
    </xf>
    <xf numFmtId="0" fontId="138" fillId="0" borderId="3" xfId="2" applyFont="1" applyAlignment="1">
      <alignment horizontal="right" vertical="center"/>
    </xf>
    <xf numFmtId="167" fontId="138" fillId="0" borderId="7" xfId="2" applyNumberFormat="1" applyFont="1" applyBorder="1" applyAlignment="1">
      <alignment horizontal="center" vertical="center"/>
    </xf>
    <xf numFmtId="173" fontId="138" fillId="0" borderId="4" xfId="2" applyNumberFormat="1" applyFont="1" applyBorder="1" applyAlignment="1">
      <alignment horizontal="right" vertical="center"/>
    </xf>
    <xf numFmtId="37" fontId="138" fillId="0" borderId="3" xfId="2" applyNumberFormat="1" applyFont="1" applyAlignment="1">
      <alignment horizontal="right" vertical="center"/>
    </xf>
    <xf numFmtId="167" fontId="138" fillId="0" borderId="3" xfId="2" applyNumberFormat="1" applyFont="1" applyAlignment="1">
      <alignment horizontal="center" vertical="center"/>
    </xf>
    <xf numFmtId="169" fontId="138" fillId="0" borderId="4" xfId="2" applyNumberFormat="1" applyFont="1" applyBorder="1" applyAlignment="1">
      <alignment horizontal="center" vertical="center"/>
    </xf>
    <xf numFmtId="0" fontId="140" fillId="0" borderId="4" xfId="2" applyFont="1" applyBorder="1" applyAlignment="1">
      <alignment vertical="center"/>
    </xf>
    <xf numFmtId="169" fontId="138" fillId="0" borderId="3" xfId="2" applyNumberFormat="1" applyFont="1" applyAlignment="1">
      <alignment horizontal="right" vertical="center"/>
    </xf>
    <xf numFmtId="49" fontId="138" fillId="0" borderId="3" xfId="2" applyNumberFormat="1" applyFont="1" applyAlignment="1">
      <alignment horizontal="right" vertical="center"/>
    </xf>
    <xf numFmtId="37" fontId="138" fillId="0" borderId="4" xfId="2" applyNumberFormat="1" applyFont="1" applyBorder="1" applyAlignment="1">
      <alignment horizontal="right" vertical="center"/>
    </xf>
    <xf numFmtId="49" fontId="138" fillId="0" borderId="4" xfId="2" applyNumberFormat="1" applyFont="1" applyBorder="1" applyAlignment="1">
      <alignment horizontal="right" vertical="center"/>
    </xf>
    <xf numFmtId="167" fontId="139" fillId="0" borderId="3" xfId="2" applyNumberFormat="1" applyFont="1" applyAlignment="1">
      <alignment horizontal="center" vertical="center"/>
    </xf>
    <xf numFmtId="167" fontId="139" fillId="0" borderId="3" xfId="2" applyNumberFormat="1" applyFont="1" applyAlignment="1">
      <alignment horizontal="right" vertical="center"/>
    </xf>
    <xf numFmtId="0" fontId="138" fillId="0" borderId="3" xfId="2" applyFont="1" applyAlignment="1">
      <alignment horizontal="left" vertical="center"/>
    </xf>
    <xf numFmtId="172" fontId="5" fillId="0" borderId="7" xfId="2" applyNumberFormat="1" applyFont="1" applyBorder="1" applyAlignment="1">
      <alignment vertical="center"/>
    </xf>
    <xf numFmtId="172" fontId="5" fillId="0" borderId="3" xfId="2" applyNumberFormat="1" applyFont="1" applyAlignment="1">
      <alignment vertical="center"/>
    </xf>
    <xf numFmtId="172" fontId="139" fillId="0" borderId="6" xfId="2" applyNumberFormat="1" applyFont="1" applyBorder="1" applyAlignment="1">
      <alignment vertical="center"/>
    </xf>
    <xf numFmtId="0" fontId="139" fillId="0" borderId="3" xfId="2" applyFont="1" applyAlignment="1">
      <alignment horizontal="left" vertical="center"/>
    </xf>
    <xf numFmtId="172" fontId="5" fillId="3" borderId="7" xfId="2" applyNumberFormat="1" applyFont="1" applyFill="1" applyBorder="1" applyAlignment="1">
      <alignment vertical="center"/>
    </xf>
    <xf numFmtId="172" fontId="139" fillId="2" borderId="3" xfId="2" applyNumberFormat="1" applyFont="1" applyFill="1" applyAlignment="1">
      <alignment horizontal="center" vertical="center"/>
    </xf>
    <xf numFmtId="172" fontId="139" fillId="2" borderId="6" xfId="2" applyNumberFormat="1" applyFont="1" applyFill="1" applyBorder="1" applyAlignment="1">
      <alignment vertical="center"/>
    </xf>
    <xf numFmtId="169" fontId="139" fillId="0" borderId="7" xfId="2" applyNumberFormat="1" applyFont="1" applyBorder="1" applyAlignment="1">
      <alignment vertical="center"/>
    </xf>
    <xf numFmtId="0" fontId="139" fillId="0" borderId="7" xfId="2" applyFont="1" applyBorder="1" applyAlignment="1">
      <alignment vertical="center"/>
    </xf>
    <xf numFmtId="169" fontId="139" fillId="0" borderId="7" xfId="2" applyNumberFormat="1" applyFont="1" applyBorder="1" applyAlignment="1">
      <alignment horizontal="center" vertical="center"/>
    </xf>
    <xf numFmtId="167" fontId="139" fillId="0" borderId="7" xfId="2" applyNumberFormat="1" applyFont="1" applyBorder="1" applyAlignment="1">
      <alignment vertical="center"/>
    </xf>
    <xf numFmtId="0" fontId="5" fillId="0" borderId="3" xfId="2" quotePrefix="1" applyFont="1" applyAlignment="1">
      <alignment vertical="center"/>
    </xf>
    <xf numFmtId="0" fontId="5" fillId="0" borderId="3" xfId="2" applyFont="1" applyAlignment="1">
      <alignment horizontal="center" vertical="center"/>
    </xf>
    <xf numFmtId="174" fontId="5" fillId="0" borderId="3" xfId="2" applyNumberFormat="1" applyFont="1" applyAlignment="1">
      <alignment vertical="center"/>
    </xf>
  </cellXfs>
  <cellStyles count="34439">
    <cellStyle name="_x000f_" xfId="7908" xr:uid="{99488BE3-1D29-41BD-8E9F-58BE31A82D13}"/>
    <cellStyle name=" _x0005_M_x0004_" xfId="7907" xr:uid="{3B40E3D1-1D44-4595-9A51-051DE879BFE8}"/>
    <cellStyle name="_x000a__x0005__x001c__x0005__x000a_" xfId="7906" xr:uid="{17A575D5-9742-4C63-AAE1-7F796C4E3910}"/>
    <cellStyle name="_x000a__x0005__x001c__x0005__x000a_ 2" xfId="5427" xr:uid="{B74EA316-83A7-4C9A-AB7B-42EF8CD2F76F}"/>
    <cellStyle name="_x000a__x0005__x001c__x0005__x000a_ 3" xfId="5886" xr:uid="{BE6BA2A1-292D-465B-8E34-31DC6BD5552D}"/>
    <cellStyle name="_x000b_" xfId="7905" xr:uid="{6875B0F2-4819-4C4B-B7D5-2B88265535E3}"/>
    <cellStyle name="&amp;R&amp;&quot;Book Antiqua,Bold&quot;&amp;16A" xfId="7904" xr:uid="{FF50546B-8A85-4B13-95F8-24BB9BBB1196}"/>
    <cellStyle name="(Normal)" xfId="7788" xr:uid="{4A610BBC-83D0-4AAC-830E-236F003C787C}"/>
    <cellStyle name=",Regular&quot;&amp;F. &amp;A_x000a_&amp;D, &amp;Tb" xfId="7903" xr:uid="{49E627B3-D415-4B26-8825-0CC25457BA3D}"/>
    <cellStyle name="^6A_x0001_" xfId="9209" xr:uid="{41BE5DEF-73E4-4D0B-8A1A-D3BF8C50E700}"/>
    <cellStyle name="^6A_x0001_ 2" xfId="9208" xr:uid="{E351718A-E3EF-4D2E-BCC4-A0AF8F8F1CAB}"/>
    <cellStyle name="^6A_x0001_ 2 2" xfId="9207" xr:uid="{BD522F3D-EAAB-49BA-9F33-2CBF0F3FB146}"/>
    <cellStyle name="^6A_x0001_ 2 3" xfId="9206" xr:uid="{B3EFE5E4-8486-4581-8AC7-33FDE6978618}"/>
    <cellStyle name="^6A_x0001_ 2 4" xfId="9205" xr:uid="{055665EB-3881-41B5-8683-845D531B06AC}"/>
    <cellStyle name="^6A_x0001_ 2 5" xfId="9204" xr:uid="{73741DF7-71E8-4818-A042-0B2FBDFE011B}"/>
    <cellStyle name="^6A_x0001_ 3" xfId="9203" xr:uid="{849F8B0C-1532-478A-854D-5E7402E57DDB}"/>
    <cellStyle name="^6A_x0001_ 4" xfId="9202" xr:uid="{1B62193A-9D64-471A-9E0C-7051B74B9F4F}"/>
    <cellStyle name="^6A_x0001_ 5" xfId="9201" xr:uid="{45C046B6-F7EC-4249-95D3-82F7E0E4EFDE}"/>
    <cellStyle name="^6A_x0001_ 6" xfId="9200" xr:uid="{E6D927BA-C7E6-4543-84FD-8F3C0765C16D}"/>
    <cellStyle name="_Fixed assets" xfId="7902" xr:uid="{8244D4A1-1E6E-4F22-8B15-07F21732F6C7}"/>
    <cellStyle name="_FSA-FH" xfId="7901" xr:uid="{9E1AA5CD-9918-4A0C-BB13-A753926C3FC9}"/>
    <cellStyle name="_FSA-FH2" xfId="7900" xr:uid="{1F87AB1F-9271-49BF-9E06-91F596834845}"/>
    <cellStyle name="¤@¯Elaroux" xfId="9199" xr:uid="{4BAC3216-CBA9-4112-BB70-A4167E06C125}"/>
    <cellStyle name="¤d¤À¦E0]_laroux" xfId="9198" xr:uid="{6807E4AA-B9A6-4615-B4F1-62B07EB4CF54}"/>
    <cellStyle name="¤d¤À¦Elaroux" xfId="9197" xr:uid="{32635CE0-5465-438C-AAA9-2DED39A36243}"/>
    <cellStyle name="¤d¤À¦Elaroux 2" xfId="5719" xr:uid="{91C6FC18-166A-4319-B19E-2AB066FD3917}"/>
    <cellStyle name="¤d¤À¦Elaroux 3" xfId="6198" xr:uid="{47E970BC-BEA5-4A64-991F-05A19696B8AB}"/>
    <cellStyle name="•W€_4m stock" xfId="9196" xr:uid="{85FE4A3E-8EB9-4618-9B87-E29F0BE01918}"/>
    <cellStyle name="_x0018__x0002__x0003_⟀Å٢b" xfId="7899" xr:uid="{F5D293D5-20DC-4451-930B-141BA6557E00}"/>
    <cellStyle name="঴" xfId="7898" xr:uid="{E88D00ED-6099-4FDA-90EB-B20E6428DE98}"/>
    <cellStyle name="0,0_x000d__x000a_NA_x000d__x000a_" xfId="9195" xr:uid="{FE23FF98-A9D8-44A0-AFBB-3DD346E461D8}"/>
    <cellStyle name="0,0_x000d__x000a_NA_x000d__x000a_ 2" xfId="7787" xr:uid="{4683BC76-A9A2-472F-BCBB-02D3C86F5947}"/>
    <cellStyle name="0,0_x000d__x000a_NA_x000d__x000a__Mono_Traval_M" xfId="7786" xr:uid="{F0B00FEE-BF93-4829-B0E1-17B14C5883E6}"/>
    <cellStyle name="0::Color [Empty]:False:False:Color [Empty]:Right:None:" xfId="9194" xr:uid="{9EAB745B-DB36-4498-8E87-002D13AA4DFC}"/>
    <cellStyle name="0::Color [Empty]:False:False:Color [Empty]:Right:None: 10" xfId="9193" xr:uid="{CB6162DF-FDD1-4671-961A-CB838C7D310F}"/>
    <cellStyle name="0::Color [Empty]:False:False:Color [Empty]:Right:None: 2" xfId="9192" xr:uid="{193975C6-B704-4BA6-9C04-A796397C823F}"/>
    <cellStyle name="0::Color [Empty]:False:False:Color [Empty]:Right:None: 3" xfId="9191" xr:uid="{37778675-7494-4192-8BD8-F7102A99B1E1}"/>
    <cellStyle name="0::Color [Empty]:False:False:Color [Empty]:Right:None: 4" xfId="9190" xr:uid="{0A75CE82-3248-4A37-9271-826664F66EB4}"/>
    <cellStyle name="0::Color [Empty]:False:False:Color [Empty]:Right:None: 5" xfId="9189" xr:uid="{E2C9024C-FF15-4794-9D7A-1504A212518E}"/>
    <cellStyle name="0::Color [Empty]:False:False:Color [Empty]:Right:None: 6" xfId="9188" xr:uid="{1931E23D-7835-40D2-B183-56E9B1BBF0F3}"/>
    <cellStyle name="0::Color [Empty]:False:False:Color [Empty]:Right:None: 7" xfId="9187" xr:uid="{D22415D0-9C94-486E-94C1-4404625912B9}"/>
    <cellStyle name="0::Color [Empty]:False:False:Color [Empty]:Right:None: 8" xfId="9186" xr:uid="{E389D3B4-C63A-4CAC-A952-18FD898EAF39}"/>
    <cellStyle name="0::Color [Empty]:False:False:Color [Empty]:Right:None: 9" xfId="9185" xr:uid="{2874C07A-10BE-4620-B8B6-6D6B7883C17F}"/>
    <cellStyle name="0::Color [Empty]:False:False:Color [Empty]:Right:None:_FAM GTEF_Lead 31.7.10" xfId="9184" xr:uid="{2BA5C1C5-0A4A-4B86-9A6E-606F6C7F9581}"/>
    <cellStyle name="0::Color [Empty]:True:False:Color [Empty]:Center:None:" xfId="9183" xr:uid="{8705AE07-1FF9-4941-BE8A-F63ECFC2C894}"/>
    <cellStyle name="0::Color [Empty]:True:False:Color [Empty]:Center:None: 10" xfId="9182" xr:uid="{A57CB996-4CCC-436E-AE4A-658815A96E9B}"/>
    <cellStyle name="0::Color [Empty]:True:False:Color [Empty]:Center:None: 2" xfId="9181" xr:uid="{A30EEF30-25CC-499C-A5DE-2FCC936974A1}"/>
    <cellStyle name="0::Color [Empty]:True:False:Color [Empty]:Center:None: 3" xfId="9180" xr:uid="{3D6EA9B2-65A3-4ECC-8137-11B744A6CBAE}"/>
    <cellStyle name="0::Color [Empty]:True:False:Color [Empty]:Center:None: 4" xfId="9179" xr:uid="{00128042-3E19-4969-9AAC-0F321FFDB645}"/>
    <cellStyle name="0::Color [Empty]:True:False:Color [Empty]:Center:None: 5" xfId="9178" xr:uid="{F3CBE5E6-F2D7-4B16-A7D5-6A22C557503B}"/>
    <cellStyle name="0::Color [Empty]:True:False:Color [Empty]:Center:None: 6" xfId="9177" xr:uid="{E447410F-28A8-40B6-AC12-6FBC1630F2C5}"/>
    <cellStyle name="0::Color [Empty]:True:False:Color [Empty]:Center:None: 7" xfId="9176" xr:uid="{9474A531-4DB7-4F61-BFAE-892BFF4F3E66}"/>
    <cellStyle name="0::Color [Empty]:True:False:Color [Empty]:Center:None: 8" xfId="9175" xr:uid="{A144B923-0E60-42EA-9491-7A28C862658B}"/>
    <cellStyle name="0::Color [Empty]:True:False:Color [Empty]:Center:None: 9" xfId="9174" xr:uid="{5F102084-FF26-4D04-8F2F-0BD50168F8F3}"/>
    <cellStyle name="0::Color [Empty]:True:False:Color [Empty]:Center:None:_FAM GTEF_Lead 31.7.10" xfId="9173" xr:uid="{75285D53-225E-4CC2-9607-57DAED8A1C94}"/>
    <cellStyle name="0::Color [Empty]:True:False:Color [Empty]:Right:None:" xfId="9172" xr:uid="{AB0625C7-28EE-486A-8DBD-05BC45B6B7E0}"/>
    <cellStyle name="0::Color [Empty]:True:False:Color [Empty]:Right:None: 10" xfId="9171" xr:uid="{7F4596E2-3E06-477F-B59E-C3A0D3E2463E}"/>
    <cellStyle name="0::Color [Empty]:True:False:Color [Empty]:Right:None: 2" xfId="9170" xr:uid="{2374D2AC-C21B-4364-B0DE-52D1B358F9FF}"/>
    <cellStyle name="0::Color [Empty]:True:False:Color [Empty]:Right:None: 3" xfId="9169" xr:uid="{C3A408E0-8A47-4C58-BAF5-0272D74B5BB4}"/>
    <cellStyle name="0::Color [Empty]:True:False:Color [Empty]:Right:None: 4" xfId="9168" xr:uid="{DA75E003-FCC2-43E5-924B-2C538D5D9057}"/>
    <cellStyle name="0::Color [Empty]:True:False:Color [Empty]:Right:None: 5" xfId="9167" xr:uid="{ED67110D-6DFF-4DDF-A773-CD7F8893CCAD}"/>
    <cellStyle name="0::Color [Empty]:True:False:Color [Empty]:Right:None: 6" xfId="9166" xr:uid="{B7C1867A-A6F4-4B3C-9BA5-5F99934CAECC}"/>
    <cellStyle name="0::Color [Empty]:True:False:Color [Empty]:Right:None: 7" xfId="9165" xr:uid="{AAE5D066-551C-4BB3-809C-9ED871E8D857}"/>
    <cellStyle name="0::Color [Empty]:True:False:Color [Empty]:Right:None: 8" xfId="9164" xr:uid="{925DC043-89E4-41B0-82C6-2A990832A127}"/>
    <cellStyle name="0::Color [Empty]:True:False:Color [Empty]:Right:None: 9" xfId="9163" xr:uid="{50BA375D-B3C6-4EC1-98BC-7E0EFFA2EA7A}"/>
    <cellStyle name="0::Color [Empty]:True:False:Color [Empty]:Right:None:_FAM GTEF_Lead 31.7.10" xfId="9162" xr:uid="{85506261-5652-4E04-87A3-AE9E5F3FC25A}"/>
    <cellStyle name="0:0.00 [$EUR]:Color [Empty]:False:False:Color [Empty]:Right:None:" xfId="9161" xr:uid="{9B7A76C7-7861-4075-A2C1-7035F8AC9792}"/>
    <cellStyle name="0:0.00 [$EUR]:Color [Empty]:False:False:Color [Empty]:Right:None: 10" xfId="9160" xr:uid="{20C4EA4A-D113-427F-9D52-0962089072C6}"/>
    <cellStyle name="0:0.00 [$EUR]:Color [Empty]:False:False:Color [Empty]:Right:None: 2" xfId="9159" xr:uid="{D3580C18-8B1C-4796-8FBE-09BB6D2E81BC}"/>
    <cellStyle name="0:0.00 [$EUR]:Color [Empty]:False:False:Color [Empty]:Right:None: 3" xfId="9158" xr:uid="{7FD58442-4E48-4AE4-976B-3BA651966CCA}"/>
    <cellStyle name="0:0.00 [$EUR]:Color [Empty]:False:False:Color [Empty]:Right:None: 4" xfId="9157" xr:uid="{3CCCBB5B-0132-44DF-AE77-AE48408200B2}"/>
    <cellStyle name="0:0.00 [$EUR]:Color [Empty]:False:False:Color [Empty]:Right:None: 5" xfId="9156" xr:uid="{FBD69118-D9A7-4FE1-A49F-86355F0A0305}"/>
    <cellStyle name="0:0.00 [$EUR]:Color [Empty]:False:False:Color [Empty]:Right:None: 6" xfId="9155" xr:uid="{D3A4DF00-16FB-43B0-8330-C2077E07CBAE}"/>
    <cellStyle name="0:0.00 [$EUR]:Color [Empty]:False:False:Color [Empty]:Right:None: 7" xfId="9154" xr:uid="{3616D56A-96E1-447F-A6ED-81C4AE835540}"/>
    <cellStyle name="0:0.00 [$EUR]:Color [Empty]:False:False:Color [Empty]:Right:None: 8" xfId="9153" xr:uid="{0575A5DD-065C-4263-AB55-CE3FAE4EED44}"/>
    <cellStyle name="0:0.00 [$EUR]:Color [Empty]:False:False:Color [Empty]:Right:None: 9" xfId="9152" xr:uid="{9879F371-E5F4-4674-9E3D-089C440F1618}"/>
    <cellStyle name="0:0.00 [$EUR]:Color [Empty]:False:False:Color [Empty]:Right:None:_FAM GTEF_Lead 31.7.10" xfId="9151" xr:uid="{60D473E1-1595-4202-BBA6-13E0FA0971D9}"/>
    <cellStyle name="0]_ITOCPX" xfId="7897" xr:uid="{CD6C4994-DFFA-4DF0-911C-1DDAF1582AFB}"/>
    <cellStyle name="14::Color [Empty]:True:False:Color [Empty]:Right:None:" xfId="9150" xr:uid="{1235BAAE-CB14-4A0A-9D3E-C70C48DEF57F}"/>
    <cellStyle name="14::Color [Empty]:True:False:Color [Empty]:Right:None: 10" xfId="9149" xr:uid="{2BD6D63E-CCF0-43E6-BC4C-0A67E10D943B}"/>
    <cellStyle name="14::Color [Empty]:True:False:Color [Empty]:Right:None: 2" xfId="9148" xr:uid="{07BE3791-6743-4EED-9474-4D4247B04FFD}"/>
    <cellStyle name="14::Color [Empty]:True:False:Color [Empty]:Right:None: 3" xfId="9147" xr:uid="{63DF9176-20BD-435F-85A1-113310EED8C7}"/>
    <cellStyle name="14::Color [Empty]:True:False:Color [Empty]:Right:None: 4" xfId="9146" xr:uid="{6ED64EF2-7DF6-40F3-9131-2F58F7CF1A6D}"/>
    <cellStyle name="14::Color [Empty]:True:False:Color [Empty]:Right:None: 5" xfId="9145" xr:uid="{EEDF70C6-FF50-4F9D-80E4-E020A8C66942}"/>
    <cellStyle name="14::Color [Empty]:True:False:Color [Empty]:Right:None: 6" xfId="9144" xr:uid="{12F7FA27-B1D2-4ED2-9E2C-351A56DF2D22}"/>
    <cellStyle name="14::Color [Empty]:True:False:Color [Empty]:Right:None: 7" xfId="9143" xr:uid="{72B1F183-FB3F-4F0D-940C-9D2D5D7CF2D7}"/>
    <cellStyle name="14::Color [Empty]:True:False:Color [Empty]:Right:None: 8" xfId="9142" xr:uid="{9EE04C0E-61A7-4D65-ADF9-DB861ADD812A}"/>
    <cellStyle name="14::Color [Empty]:True:False:Color [Empty]:Right:None: 9" xfId="9141" xr:uid="{03D0DAE8-5DD1-418C-A89F-697391A6FB5F}"/>
    <cellStyle name="14::Color [Empty]:True:False:Color [Empty]:Right:None:_FAM GTEF_Lead 31.7.10" xfId="9140" xr:uid="{C5C67685-B474-49EF-A3DF-061FE48BA21D}"/>
    <cellStyle name="20% - Accent1 10" xfId="9139" xr:uid="{F43E29C4-17BA-44AC-A12A-D6524684BF46}"/>
    <cellStyle name="20% - Accent1 11" xfId="9138" xr:uid="{3CA26FD6-130F-4F73-AF0B-75D662DC0A33}"/>
    <cellStyle name="20% - Accent1 12" xfId="9137" xr:uid="{DD6A21A3-9DE1-4B6A-B1A9-F60CA1191ED1}"/>
    <cellStyle name="20% - Accent1 13" xfId="9136" xr:uid="{3A28C062-4CAC-4A6C-910D-A69B0E3EE230}"/>
    <cellStyle name="20% - Accent1 14" xfId="9135" xr:uid="{CD4C0463-9279-4656-98D3-997E46593000}"/>
    <cellStyle name="20% - Accent1 15" xfId="6333" xr:uid="{1D64F3F2-D674-41AD-AEAE-7E7BCE96E945}"/>
    <cellStyle name="20% - Accent1 16" xfId="5448" xr:uid="{1CCB69E0-0769-418B-BB67-F9BCEA90EF8B}"/>
    <cellStyle name="20% - Accent1 17" xfId="7943" xr:uid="{79C28C6B-08B8-4858-ABD4-0489B54ADD61}"/>
    <cellStyle name="20% - Accent1 2" xfId="9134" xr:uid="{2D559A0D-587D-4578-BC1C-6B8C8EB6614D}"/>
    <cellStyle name="20% - Accent1 3" xfId="9133" xr:uid="{47E6B5C0-1295-4890-98BD-6D3A65A23AD4}"/>
    <cellStyle name="20% - Accent1 4" xfId="9132" xr:uid="{AEDBFCAA-3630-4452-8196-9790742AE2DC}"/>
    <cellStyle name="20% - Accent1 5" xfId="9131" xr:uid="{D3BA6050-324C-43FF-8F75-E35FA65C7202}"/>
    <cellStyle name="20% - Accent1 6" xfId="9130" xr:uid="{51B675FD-A1C4-418B-BF98-141595622D30}"/>
    <cellStyle name="20% - Accent1 7" xfId="9129" xr:uid="{FF5C7631-B421-42A1-9460-C983566EE8D4}"/>
    <cellStyle name="20% - Accent1 8" xfId="9128" xr:uid="{5D25D2E4-E133-47AF-AE67-286D5537EDA4}"/>
    <cellStyle name="20% - Accent1 9" xfId="9127" xr:uid="{BAD690B0-FE09-473C-8687-3A0FCBD927D8}"/>
    <cellStyle name="20% - Accent2 10" xfId="9126" xr:uid="{880AD0A3-2D4B-40DF-9CCB-F58A13F3A80F}"/>
    <cellStyle name="20% - Accent2 11" xfId="9125" xr:uid="{5FD00D1C-2EED-4542-B3DD-FC3DD21D2D96}"/>
    <cellStyle name="20% - Accent2 12" xfId="9124" xr:uid="{AF35BF9B-CAAC-468E-842E-7BBD35B958CA}"/>
    <cellStyle name="20% - Accent2 13" xfId="9123" xr:uid="{4F53D85D-806E-4AC2-B221-1409CCC2CEBA}"/>
    <cellStyle name="20% - Accent2 14" xfId="9122" xr:uid="{04464581-B9AB-4504-A2E4-0B8500ABCC3E}"/>
    <cellStyle name="20% - Accent2 15" xfId="6331" xr:uid="{4085EAF0-2D4F-4974-8B6C-A1EDC9DFC3AF}"/>
    <cellStyle name="20% - Accent2 16" xfId="5446" xr:uid="{287579D6-9DED-4352-9F82-E6933B9CDC6B}"/>
    <cellStyle name="20% - Accent2 17" xfId="7939" xr:uid="{67EED732-CF00-478D-A386-CB60A7C18D5E}"/>
    <cellStyle name="20% - Accent2 2" xfId="9121" xr:uid="{791BA61C-90D4-4FB3-9E78-57BA049F4EFE}"/>
    <cellStyle name="20% - Accent2 3" xfId="9120" xr:uid="{EC786A94-3A60-42BC-B04F-D467032CF324}"/>
    <cellStyle name="20% - Accent2 4" xfId="9119" xr:uid="{049AE815-D190-4B05-AEA0-F0B655073308}"/>
    <cellStyle name="20% - Accent2 5" xfId="9118" xr:uid="{98BE5A84-96C0-48C7-9E3E-7CA04A3F64F8}"/>
    <cellStyle name="20% - Accent2 6" xfId="9117" xr:uid="{8C4A8443-B6E6-442F-9046-6BDB3070EB82}"/>
    <cellStyle name="20% - Accent2 7" xfId="9116" xr:uid="{F37FF892-E066-4B83-A797-AEBB51940ECD}"/>
    <cellStyle name="20% - Accent2 8" xfId="9115" xr:uid="{35159F2F-67FD-4719-A05B-8738FC3CE081}"/>
    <cellStyle name="20% - Accent2 9" xfId="9114" xr:uid="{A4989B96-2094-42A6-B96D-2A99901BECD2}"/>
    <cellStyle name="20% - Accent3 10" xfId="9113" xr:uid="{B760D864-A45E-477E-89D3-8F592C994A68}"/>
    <cellStyle name="20% - Accent3 11" xfId="9112" xr:uid="{75360A6B-66AB-41C7-BC1D-6009EA7CD5F1}"/>
    <cellStyle name="20% - Accent3 12" xfId="9111" xr:uid="{23F8CF8A-ECC1-41B1-9FB0-5803147008BF}"/>
    <cellStyle name="20% - Accent3 13" xfId="9110" xr:uid="{4CAFFF6F-B31F-42B9-BC50-DCF4D011BD03}"/>
    <cellStyle name="20% - Accent3 14" xfId="9109" xr:uid="{F404405E-C75E-4C3D-A259-D5DEB04BDF27}"/>
    <cellStyle name="20% - Accent3 15" xfId="6329" xr:uid="{02CA0E73-4213-44E3-87DA-B1DA8B204A72}"/>
    <cellStyle name="20% - Accent3 16" xfId="5444" xr:uid="{7BC42EAA-585B-4FBF-8A57-19BA587D6896}"/>
    <cellStyle name="20% - Accent3 17" xfId="7935" xr:uid="{D5977DC5-AE50-4ACA-A21D-5B8A2F527DB0}"/>
    <cellStyle name="20% - Accent3 2" xfId="9108" xr:uid="{00EC49B8-66DA-4E00-B412-6A5E000BBF6E}"/>
    <cellStyle name="20% - Accent3 3" xfId="9107" xr:uid="{6EBB6C74-BD63-42F5-BCBD-243EED45AB3B}"/>
    <cellStyle name="20% - Accent3 4" xfId="9106" xr:uid="{F39C3361-3086-445E-A0B1-46F3BA401EFC}"/>
    <cellStyle name="20% - Accent3 5" xfId="9105" xr:uid="{E7A7EF6D-BE49-4432-9B00-8331B47B8C47}"/>
    <cellStyle name="20% - Accent3 6" xfId="9104" xr:uid="{A6B72849-1BE3-42E1-94AF-C04C285EB8A6}"/>
    <cellStyle name="20% - Accent3 7" xfId="9103" xr:uid="{54CAD138-42EA-463D-A838-886B57361399}"/>
    <cellStyle name="20% - Accent3 8" xfId="9102" xr:uid="{5AFDFBF7-F877-4F9C-90AA-73302171F182}"/>
    <cellStyle name="20% - Accent3 9" xfId="9101" xr:uid="{395018D5-002A-4564-BF0A-4DB87CEDB9E4}"/>
    <cellStyle name="20% - Accent4 10" xfId="9100" xr:uid="{B1B2A860-D2D9-4BD3-844F-877C2C8A0000}"/>
    <cellStyle name="20% - Accent4 11" xfId="9099" xr:uid="{E60543E1-6298-44BC-AF65-6DF6767E1D76}"/>
    <cellStyle name="20% - Accent4 12" xfId="9098" xr:uid="{62FD7BDD-AB1C-45D9-9536-C23C5366C91A}"/>
    <cellStyle name="20% - Accent4 13" xfId="9097" xr:uid="{C69DEDFA-234E-4450-BD39-0271E21813D0}"/>
    <cellStyle name="20% - Accent4 14" xfId="9096" xr:uid="{85F2A6E0-C747-4FFA-AA12-B21EB52883A2}"/>
    <cellStyle name="20% - Accent4 15" xfId="6327" xr:uid="{11FACEE2-DA5F-4CE1-8512-43A39B842349}"/>
    <cellStyle name="20% - Accent4 16" xfId="5442" xr:uid="{56380889-F6A8-4842-BCD0-B97B0ED0D476}"/>
    <cellStyle name="20% - Accent4 17" xfId="7931" xr:uid="{03C4ABAF-4EE2-4D78-9C2A-D14CB2BDB5B3}"/>
    <cellStyle name="20% - Accent4 2" xfId="9095" xr:uid="{43541D38-CACB-4F24-BB46-3C83D169CE3B}"/>
    <cellStyle name="20% - Accent4 3" xfId="9094" xr:uid="{83D777D3-5036-4F6A-9042-2F57EC3E74CD}"/>
    <cellStyle name="20% - Accent4 4" xfId="9093" xr:uid="{B4A2F7CC-04FB-4003-B7D7-4E718AF5A2F4}"/>
    <cellStyle name="20% - Accent4 5" xfId="9092" xr:uid="{67029F58-72C2-447E-B0AE-61285CCFEC9C}"/>
    <cellStyle name="20% - Accent4 6" xfId="9091" xr:uid="{24B23EA7-1DCF-4450-A5E5-C97F6E2BC124}"/>
    <cellStyle name="20% - Accent4 7" xfId="9090" xr:uid="{49B62F4F-873B-4D2A-9C52-E1311C5A9279}"/>
    <cellStyle name="20% - Accent4 8" xfId="9089" xr:uid="{46B67854-7696-42D9-BCDA-9AF8960CEA5C}"/>
    <cellStyle name="20% - Accent4 9" xfId="9088" xr:uid="{31528646-3453-4CA3-B542-A6F3C73D51CE}"/>
    <cellStyle name="20% - Accent5 10" xfId="9087" xr:uid="{8D5C754D-89D9-46DC-ACF3-85FF2B9EF81C}"/>
    <cellStyle name="20% - Accent5 11" xfId="9086" xr:uid="{F660F30B-5579-4FF9-B866-C2CD854E29D0}"/>
    <cellStyle name="20% - Accent5 12" xfId="9085" xr:uid="{25D0D28E-28BF-455D-9221-C065818C43F6}"/>
    <cellStyle name="20% - Accent5 13" xfId="9084" xr:uid="{750A5FB7-1FEE-4E17-A982-376F8A8B9190}"/>
    <cellStyle name="20% - Accent5 14" xfId="9083" xr:uid="{5887DEAA-500D-43A2-80CC-3D34452979F7}"/>
    <cellStyle name="20% - Accent5 15" xfId="6325" xr:uid="{389656E5-9921-48BD-8114-F6C318C03752}"/>
    <cellStyle name="20% - Accent5 16" xfId="5440" xr:uid="{2CF8DA2C-065B-482C-B42E-E1521D680D2F}"/>
    <cellStyle name="20% - Accent5 17" xfId="7927" xr:uid="{0EE17464-44FE-4FE4-B527-E2CF9143554B}"/>
    <cellStyle name="20% - Accent5 2" xfId="9082" xr:uid="{40E07813-CFE9-4CB8-9A1D-F7E335D7D577}"/>
    <cellStyle name="20% - Accent5 3" xfId="9081" xr:uid="{34BDFFCD-7E54-402C-9328-74D2FD8DF39D}"/>
    <cellStyle name="20% - Accent5 4" xfId="9080" xr:uid="{347B64BB-6E9A-480C-842C-CCAB201D0274}"/>
    <cellStyle name="20% - Accent5 5" xfId="9079" xr:uid="{2286BD63-E242-43E9-B18C-1247FECF741E}"/>
    <cellStyle name="20% - Accent5 6" xfId="9078" xr:uid="{47CCB824-E2C2-429C-9772-55A8568259EE}"/>
    <cellStyle name="20% - Accent5 7" xfId="9077" xr:uid="{41EAF880-2C6C-4203-B540-BFC9A6141B70}"/>
    <cellStyle name="20% - Accent5 8" xfId="9076" xr:uid="{D97772BC-87C0-4D14-A0D4-AC1827315599}"/>
    <cellStyle name="20% - Accent5 9" xfId="9075" xr:uid="{CC48BD8E-EF9C-4291-93C1-23335E85B751}"/>
    <cellStyle name="20% - Accent6 10" xfId="9074" xr:uid="{758A51E0-B991-4FAC-BB39-35E64E58ABA6}"/>
    <cellStyle name="20% - Accent6 11" xfId="9073" xr:uid="{4F223D36-BBD2-4EE6-858A-55193C1E049B}"/>
    <cellStyle name="20% - Accent6 12" xfId="9072" xr:uid="{6AF867F6-2668-400F-9F20-715F25E9D2FE}"/>
    <cellStyle name="20% - Accent6 13" xfId="9071" xr:uid="{B80900CD-F763-409C-88D3-8F2FD40B8B30}"/>
    <cellStyle name="20% - Accent6 14" xfId="9070" xr:uid="{BD5EE8CC-7CF3-4328-81C8-C684193F393F}"/>
    <cellStyle name="20% - Accent6 15" xfId="6323" xr:uid="{50C4657E-9D2B-439D-A78E-6F0A0CFCC74A}"/>
    <cellStyle name="20% - Accent6 16" xfId="5438" xr:uid="{EDD003D6-5C67-4969-A824-6AB298E74EBB}"/>
    <cellStyle name="20% - Accent6 17" xfId="7923" xr:uid="{3D2FEE67-A02F-4EFC-AB6E-462F64009D88}"/>
    <cellStyle name="20% - Accent6 2" xfId="9069" xr:uid="{BC7516DF-1B35-4E9A-B911-7787465DBFBE}"/>
    <cellStyle name="20% - Accent6 3" xfId="9068" xr:uid="{A1A40194-CA36-4BF8-B7E5-1F464148974E}"/>
    <cellStyle name="20% - Accent6 4" xfId="9067" xr:uid="{C5BD6275-C8FA-4F87-B9CB-4644E0E4A65F}"/>
    <cellStyle name="20% - Accent6 5" xfId="9066" xr:uid="{5654CEFE-BB94-4717-97EC-99BA599C8D12}"/>
    <cellStyle name="20% - Accent6 6" xfId="9065" xr:uid="{7B920D43-92F5-4AC8-94E7-A5F283F57248}"/>
    <cellStyle name="20% - Accent6 7" xfId="9064" xr:uid="{6CB09173-92F0-4B16-BE91-1D03FE38EC64}"/>
    <cellStyle name="20% - Accent6 8" xfId="9063" xr:uid="{037308B4-CE3D-40C7-BA0D-4A198197AFFA}"/>
    <cellStyle name="20% - Accent6 9" xfId="9062" xr:uid="{948ABDD8-DC55-472B-A219-C3BCD912A848}"/>
    <cellStyle name="20% - ส่วนที่ถูกเน้น1" xfId="9061" xr:uid="{C360F79B-53C1-4883-802D-B945ADAFBDFA}"/>
    <cellStyle name="20% - ส่วนที่ถูกเน้น2" xfId="9060" xr:uid="{99D3DFE9-AD26-4D7B-83DA-E0A82860AD60}"/>
    <cellStyle name="20% - ส่วนที่ถูกเน้น3" xfId="9059" xr:uid="{A6DF7954-63AE-4608-8F4E-A3A546D73D3E}"/>
    <cellStyle name="20% - ส่วนที่ถูกเน้น4" xfId="9058" xr:uid="{73C099F5-C861-448A-B176-A283B3E856F6}"/>
    <cellStyle name="20% - ส่วนที่ถูกเน้น5" xfId="9057" xr:uid="{BF27B75D-6D11-4B53-A48A-EB5DDACC8892}"/>
    <cellStyle name="20% - ส่วนที่ถูกเน้น6" xfId="9056" xr:uid="{BE30AD1E-BA7E-43D5-A8D7-DCA80ECD57EB}"/>
    <cellStyle name="๒๖๋_x000d_A_x0001_" xfId="9055" xr:uid="{6CDB824D-F962-449E-A517-164332C7DACF}"/>
    <cellStyle name="๒๖๋_x000d_A_x0001_ 10" xfId="9054" xr:uid="{7241376F-97BB-4174-9570-37308EAC9AAC}"/>
    <cellStyle name="๒๖๋_x000d_A_x0001_ 11" xfId="9053" xr:uid="{0C73B576-5D03-4694-8D81-B80873A9D213}"/>
    <cellStyle name="๒๖๋_x000d_A_x0001_ 2" xfId="9052" xr:uid="{9E6630F0-AD72-43CA-B6F1-3C7B11A729D6}"/>
    <cellStyle name="๒๖๋_x000d_A_x0001_ 2 2" xfId="9051" xr:uid="{B84D4D0E-AA85-41F7-A2C5-F054DC5AA4AC}"/>
    <cellStyle name="๒๖๋_x000d_A_x0001_ 2 3" xfId="9050" xr:uid="{59A50616-CD09-4FA7-BD99-3EAA64265C34}"/>
    <cellStyle name="๒๖๋_x000d_A_x0001_ 2 4" xfId="9049" xr:uid="{891E0B9A-E610-436F-92A6-E22550ED5BCB}"/>
    <cellStyle name="๒๖๋_x000d_A_x0001_ 2 5" xfId="9048" xr:uid="{D4D1F466-2213-4073-AB59-B8D9306D0B77}"/>
    <cellStyle name="๒๖๋_x000d_A_x0001_ 3" xfId="9047" xr:uid="{418F3C43-7EE1-45B5-A0CB-CC39B58CC68A}"/>
    <cellStyle name="๒๖๋_x000d_A_x0001_ 4" xfId="9046" xr:uid="{AD4B4627-C94A-468C-B5BD-652F5AA3E5B7}"/>
    <cellStyle name="๒๖๋_x000d_A_x0001_ 5" xfId="9045" xr:uid="{88C6B1B0-3DB9-46B9-8D13-D1D993524AA3}"/>
    <cellStyle name="๒๖๋_x000d_A_x0001_ 6" xfId="9044" xr:uid="{939BCED8-2E57-4D6F-8651-D84719DF83B9}"/>
    <cellStyle name="๒๖๋_x000d_A_x0001_ 7" xfId="9043" xr:uid="{45E8B3F1-590D-402B-BD44-CF0BA664A84A}"/>
    <cellStyle name="๒๖๋_x000d_A_x0001_ 8" xfId="9042" xr:uid="{CDDA0ACC-BC14-4966-9257-A816F576D57D}"/>
    <cellStyle name="๒๖๋_x000d_A_x0001_ 9" xfId="9041" xr:uid="{D33811C4-584C-46C1-BDC9-A18FF61DF39B}"/>
    <cellStyle name="³f¹E[0]_laroux" xfId="9040" xr:uid="{7D8E516D-1B02-417B-B8F1-51B9A75CCD10}"/>
    <cellStyle name="³f¹ô_laroux" xfId="9039" xr:uid="{5E7333A1-31F1-4F86-8038-E84EB66D11B5}"/>
    <cellStyle name="40% - Accent1 10" xfId="9038" xr:uid="{7C24E751-3EAB-40DB-BB0F-7A9778D7807F}"/>
    <cellStyle name="40% - Accent1 11" xfId="9037" xr:uid="{6E4EA2C4-6770-4544-8FE8-E10A9CE27EE3}"/>
    <cellStyle name="40% - Accent1 12" xfId="9036" xr:uid="{882D42D3-1E6C-4D31-81CD-F358D228F552}"/>
    <cellStyle name="40% - Accent1 13" xfId="9035" xr:uid="{B8955A91-9649-4808-8A10-B5390952A45B}"/>
    <cellStyle name="40% - Accent1 14" xfId="9034" xr:uid="{239ABFBA-3B96-4BDF-A44D-80E4750C9830}"/>
    <cellStyle name="40% - Accent1 15" xfId="6332" xr:uid="{395D1EEB-1465-4544-9E37-15B0BB6F2855}"/>
    <cellStyle name="40% - Accent1 16" xfId="5447" xr:uid="{029FF718-EF9A-42B7-B278-7F267FB777CD}"/>
    <cellStyle name="40% - Accent1 17" xfId="7942" xr:uid="{A2636955-BAE4-493F-8113-D922FE5F8A64}"/>
    <cellStyle name="40% - Accent1 2" xfId="9033" xr:uid="{E7EC780E-328F-4883-AA53-EDA4ECC704C7}"/>
    <cellStyle name="40% - Accent1 3" xfId="9032" xr:uid="{B8ED689E-9352-4B09-9B16-F3BC3294B296}"/>
    <cellStyle name="40% - Accent1 4" xfId="9031" xr:uid="{1D50088F-0004-4FCC-9723-8F4789D71D94}"/>
    <cellStyle name="40% - Accent1 5" xfId="9030" xr:uid="{2DEC2B84-D9DE-455C-805C-FBC97BD19E51}"/>
    <cellStyle name="40% - Accent1 6" xfId="9029" xr:uid="{11163D27-B178-4DC0-BC1F-B9D250C250FC}"/>
    <cellStyle name="40% - Accent1 7" xfId="9028" xr:uid="{4A8C67EE-7B11-4F7B-9BC8-1D24158FCD63}"/>
    <cellStyle name="40% - Accent1 8" xfId="9027" xr:uid="{B7A4EA4B-D038-48F4-A320-D83580BAA8BC}"/>
    <cellStyle name="40% - Accent1 9" xfId="9026" xr:uid="{FECB9401-DB91-4F85-B63E-E44E8445CDC6}"/>
    <cellStyle name="40% - Accent2 10" xfId="9025" xr:uid="{FB124DD5-57BC-4433-BCC6-F0B8209373EA}"/>
    <cellStyle name="40% - Accent2 11" xfId="9024" xr:uid="{663B36FE-AA70-4787-9A64-B60983B68AA7}"/>
    <cellStyle name="40% - Accent2 12" xfId="9023" xr:uid="{02E72073-4B0C-4AFE-B6F1-114B36B108FE}"/>
    <cellStyle name="40% - Accent2 13" xfId="9022" xr:uid="{32D41102-B8E9-4FEC-9906-EC80D5DB093A}"/>
    <cellStyle name="40% - Accent2 14" xfId="9021" xr:uid="{A3321C90-727A-492E-87ED-5C2B56A947BB}"/>
    <cellStyle name="40% - Accent2 15" xfId="6330" xr:uid="{B11620F0-6788-4AD0-8AFF-710C0B3DC720}"/>
    <cellStyle name="40% - Accent2 16" xfId="5445" xr:uid="{EBE761AF-76B4-4900-A63B-D45550E1BC49}"/>
    <cellStyle name="40% - Accent2 17" xfId="7938" xr:uid="{2C2CEFD1-4FFF-4E64-995C-6555EDBC48B8}"/>
    <cellStyle name="40% - Accent2 2" xfId="9020" xr:uid="{063F7D69-64B7-4220-A4F9-B25FA0E6B479}"/>
    <cellStyle name="40% - Accent2 3" xfId="9019" xr:uid="{9421F366-CE76-4A54-BD63-808FEDF37875}"/>
    <cellStyle name="40% - Accent2 4" xfId="9018" xr:uid="{8FE0125B-8EA2-41AD-9224-B58E9EE7B003}"/>
    <cellStyle name="40% - Accent2 5" xfId="9017" xr:uid="{A29AB920-BBAC-4EC4-882A-02B0CA33813B}"/>
    <cellStyle name="40% - Accent2 6" xfId="9016" xr:uid="{A130B9F7-5342-4484-A292-A3D065F629AA}"/>
    <cellStyle name="40% - Accent2 7" xfId="9015" xr:uid="{FA39A87E-732E-4EFA-846C-7694B168EEFF}"/>
    <cellStyle name="40% - Accent2 8" xfId="9014" xr:uid="{21ACD3AF-52BE-46CA-A0F3-69F72FD44A37}"/>
    <cellStyle name="40% - Accent2 9" xfId="9013" xr:uid="{ADDD560F-0D0A-4762-B63E-B4FFD1757AC1}"/>
    <cellStyle name="40% - Accent3 10" xfId="9012" xr:uid="{863F185B-AF81-4A9E-A5F0-FD9B27DC3A89}"/>
    <cellStyle name="40% - Accent3 11" xfId="9011" xr:uid="{0C0E0D34-8496-4DEE-A4C9-E3F3139C6608}"/>
    <cellStyle name="40% - Accent3 12" xfId="9010" xr:uid="{796991F0-E0E0-492D-B01F-C03E2910F171}"/>
    <cellStyle name="40% - Accent3 13" xfId="9009" xr:uid="{4BE4E336-3EF6-4537-A291-8E0FA88F21A3}"/>
    <cellStyle name="40% - Accent3 14" xfId="9008" xr:uid="{46523D95-EB9A-4C87-8BAD-18ADFBFE7444}"/>
    <cellStyle name="40% - Accent3 15" xfId="6328" xr:uid="{93C8B58E-F908-43DF-A88E-375E7019903A}"/>
    <cellStyle name="40% - Accent3 16" xfId="5443" xr:uid="{CC020546-2706-43B8-928A-446C65CEF582}"/>
    <cellStyle name="40% - Accent3 17" xfId="7934" xr:uid="{0E541995-DF67-4BAE-886D-2690CEEA056D}"/>
    <cellStyle name="40% - Accent3 2" xfId="9007" xr:uid="{B303BDB6-C7EF-4B96-BD33-F79B369E2426}"/>
    <cellStyle name="40% - Accent3 3" xfId="9006" xr:uid="{144BAE4D-0105-4E65-9E06-724798BC8947}"/>
    <cellStyle name="40% - Accent3 4" xfId="9005" xr:uid="{D83632E8-D1B5-4577-B607-A0DCA2E33EDC}"/>
    <cellStyle name="40% - Accent3 5" xfId="9004" xr:uid="{02783C71-BC76-4C1A-A0FF-935D40677707}"/>
    <cellStyle name="40% - Accent3 6" xfId="9003" xr:uid="{3A81847F-CEFC-4A09-A1F6-D9002FF5AB01}"/>
    <cellStyle name="40% - Accent3 7" xfId="9002" xr:uid="{221D2295-83A0-4D9C-AA93-5B1AC715DDF8}"/>
    <cellStyle name="40% - Accent3 8" xfId="9001" xr:uid="{508A33AC-1B34-4E91-8BB1-25EAFB5F7816}"/>
    <cellStyle name="40% - Accent3 9" xfId="9000" xr:uid="{940AA736-54EB-4F89-B9DD-C2DBEE5984B9}"/>
    <cellStyle name="40% - Accent4 10" xfId="8999" xr:uid="{94542E4D-6978-4409-8606-70B5D0B268F9}"/>
    <cellStyle name="40% - Accent4 11" xfId="8998" xr:uid="{F33BC4FC-14DC-4D16-A517-9DD130D21CB6}"/>
    <cellStyle name="40% - Accent4 12" xfId="8997" xr:uid="{22C17C89-12EB-430A-B1D0-08957CDCF4E4}"/>
    <cellStyle name="40% - Accent4 13" xfId="8996" xr:uid="{E99E3D1F-A631-410E-B9E0-61B9EEF27247}"/>
    <cellStyle name="40% - Accent4 14" xfId="8995" xr:uid="{2AB2C137-9C60-44D2-98C9-85EF6D455A08}"/>
    <cellStyle name="40% - Accent4 15" xfId="6326" xr:uid="{C139AD24-3FC7-4317-8BF4-33FA4BB6D513}"/>
    <cellStyle name="40% - Accent4 16" xfId="5441" xr:uid="{CBDE2AF4-F3DB-41C5-84F5-4BEDFA3F0677}"/>
    <cellStyle name="40% - Accent4 17" xfId="7930" xr:uid="{84FA45BB-4B78-43F7-88AA-5013EA8BCF2B}"/>
    <cellStyle name="40% - Accent4 2" xfId="8994" xr:uid="{B29C0E86-6CC2-4665-A9BE-E3DAD210C1A8}"/>
    <cellStyle name="40% - Accent4 3" xfId="8993" xr:uid="{5E61F614-2A5E-4B3D-ADDD-67BEB12F19C5}"/>
    <cellStyle name="40% - Accent4 4" xfId="8992" xr:uid="{E6663935-247E-4515-A9EC-2ABFFB6D0B52}"/>
    <cellStyle name="40% - Accent4 5" xfId="8991" xr:uid="{38DE5537-BC67-4588-A75E-766AEF9AAA13}"/>
    <cellStyle name="40% - Accent4 6" xfId="8990" xr:uid="{3F06281C-28B8-466E-85F2-5AC4B92C2772}"/>
    <cellStyle name="40% - Accent4 7" xfId="8989" xr:uid="{9CD6C1D6-86BA-45F4-B4CF-0586F97DBEB7}"/>
    <cellStyle name="40% - Accent4 8" xfId="8988" xr:uid="{7A5359D6-B8DF-482A-85A5-925284DEBCF1}"/>
    <cellStyle name="40% - Accent4 9" xfId="8987" xr:uid="{37214DFC-54E3-4852-BF9B-4AFDE6AB260A}"/>
    <cellStyle name="40% - Accent5 10" xfId="8986" xr:uid="{EBAB2E46-635C-4236-BDE1-B342E5E88FE0}"/>
    <cellStyle name="40% - Accent5 11" xfId="8985" xr:uid="{1453B731-5E72-4D1D-85C4-EBD2278BD6FA}"/>
    <cellStyle name="40% - Accent5 12" xfId="8984" xr:uid="{4FED0DEE-AD78-4610-BE4C-648C4E0E1829}"/>
    <cellStyle name="40% - Accent5 13" xfId="8983" xr:uid="{CA1EF762-63FF-4B3E-8B1A-BE8EBC6EC342}"/>
    <cellStyle name="40% - Accent5 14" xfId="8982" xr:uid="{FA5F6E35-6516-4176-A01C-2E2497A151FB}"/>
    <cellStyle name="40% - Accent5 15" xfId="6324" xr:uid="{7E08EE90-E491-4C19-B6BF-30DED4F4C6DB}"/>
    <cellStyle name="40% - Accent5 16" xfId="5439" xr:uid="{3FF16D2C-09A1-4577-B599-05108E117B50}"/>
    <cellStyle name="40% - Accent5 17" xfId="7926" xr:uid="{7AFB436F-85EB-4718-92AE-72E2D948DEE5}"/>
    <cellStyle name="40% - Accent5 2" xfId="8981" xr:uid="{D5353C72-1DFE-4210-963F-6F0ED8FC0FB8}"/>
    <cellStyle name="40% - Accent5 3" xfId="8980" xr:uid="{F720A2A9-7D7A-4BE6-9292-600E3F635F47}"/>
    <cellStyle name="40% - Accent5 4" xfId="8979" xr:uid="{3B88F033-5CEE-4B17-B31E-9BE07F9D2457}"/>
    <cellStyle name="40% - Accent5 5" xfId="8978" xr:uid="{7ED5B8FC-D99E-4354-8BD7-7B287A3FA533}"/>
    <cellStyle name="40% - Accent5 6" xfId="8977" xr:uid="{DFC1D73B-3B7A-4C38-B011-A7B98600C3E8}"/>
    <cellStyle name="40% - Accent5 7" xfId="8976" xr:uid="{7D000764-FF6A-4A39-9299-69F6591B5FF9}"/>
    <cellStyle name="40% - Accent5 8" xfId="8975" xr:uid="{3A888465-403A-4D0F-940D-A7473E6DD1DD}"/>
    <cellStyle name="40% - Accent5 9" xfId="8974" xr:uid="{B0FE3546-3B5B-4D51-96D3-850A93368A9B}"/>
    <cellStyle name="40% - Accent6 10" xfId="8973" xr:uid="{F4F0EBA2-4468-4489-BEE8-764A0230CFC9}"/>
    <cellStyle name="40% - Accent6 11" xfId="8972" xr:uid="{20912C80-01BE-4EB5-8002-F2538B85036E}"/>
    <cellStyle name="40% - Accent6 12" xfId="8971" xr:uid="{654B9A27-1331-463E-AAD2-B6C1E04B2E67}"/>
    <cellStyle name="40% - Accent6 13" xfId="8970" xr:uid="{05AD5453-FE82-441B-82BF-377CB5DE79CB}"/>
    <cellStyle name="40% - Accent6 14" xfId="8969" xr:uid="{DB7CC1EE-3B4D-4C7A-8298-6C059DDC1C9E}"/>
    <cellStyle name="40% - Accent6 15" xfId="6322" xr:uid="{1C3A1841-CA18-4D3D-B7C4-A1BE8395E380}"/>
    <cellStyle name="40% - Accent6 16" xfId="5437" xr:uid="{CF0D3DC3-E2BF-43CD-8AFA-BE53A4FA14C2}"/>
    <cellStyle name="40% - Accent6 17" xfId="7922" xr:uid="{DE8DE907-BDE1-4BBE-9AEA-A3A1AC3C9C2D}"/>
    <cellStyle name="40% - Accent6 2" xfId="8968" xr:uid="{9AF54CCA-3AAF-46FA-BAF0-6588D567ED2B}"/>
    <cellStyle name="40% - Accent6 3" xfId="8967" xr:uid="{BC2AF8EF-FE43-443D-8164-2F1D95DBE2C1}"/>
    <cellStyle name="40% - Accent6 4" xfId="8966" xr:uid="{C2E67550-A717-4214-A959-4F3085452AF9}"/>
    <cellStyle name="40% - Accent6 5" xfId="8965" xr:uid="{EBB0EF0C-8A9A-4095-8E79-0A42AB5033D6}"/>
    <cellStyle name="40% - Accent6 6" xfId="8964" xr:uid="{7A8A8A21-2D5F-4498-88E6-7C35BF7B58DE}"/>
    <cellStyle name="40% - Accent6 7" xfId="8963" xr:uid="{2147C43B-E9C1-43B1-93FF-D1001F2D3878}"/>
    <cellStyle name="40% - Accent6 8" xfId="8962" xr:uid="{26D3E8CA-60D6-4E10-AA32-66EBC352B147}"/>
    <cellStyle name="40% - Accent6 9" xfId="8961" xr:uid="{84D02841-E92F-440D-9E57-D6BEEB12BE57}"/>
    <cellStyle name="40% - ส่วนที่ถูกเน้น1" xfId="8960" xr:uid="{C6191CD1-FE77-4203-89D9-8A76D33C7A47}"/>
    <cellStyle name="40% - ส่วนที่ถูกเน้น2" xfId="8959" xr:uid="{4A77F29A-9913-4698-BA3A-E14FBBE4B7D7}"/>
    <cellStyle name="40% - ส่วนที่ถูกเน้น3" xfId="8958" xr:uid="{512E3D77-AA8D-4B03-874D-5BE31B4EE454}"/>
    <cellStyle name="40% - ส่วนที่ถูกเน้น4" xfId="8957" xr:uid="{4B8219ED-D681-46B0-80B6-FBCE820C905E}"/>
    <cellStyle name="40% - ส่วนที่ถูกเน้น5" xfId="8956" xr:uid="{1705CFAA-A03A-4272-8BB7-A3332737AD3F}"/>
    <cellStyle name="40% - ส่วนที่ถูกเน้น6" xfId="8955" xr:uid="{E872764C-7D40-4F2E-A2DC-AF868F1A4F99}"/>
    <cellStyle name="60% - Accent1 10" xfId="8954" xr:uid="{CF481731-AFF0-417B-90A0-B1CF1D34C31C}"/>
    <cellStyle name="60% - Accent1 11" xfId="8953" xr:uid="{BF9977E4-73DE-4423-8325-632D94813DA2}"/>
    <cellStyle name="60% - Accent1 12" xfId="8952" xr:uid="{CDA5F99B-B5DC-4CD5-AC53-7DEA07CBDE22}"/>
    <cellStyle name="60% - Accent1 13" xfId="8951" xr:uid="{3B3A4519-C821-4722-9C6E-F5DF73D5484F}"/>
    <cellStyle name="60% - Accent1 14" xfId="8950" xr:uid="{DF368BAE-42FF-4541-B91C-B089E250BF70}"/>
    <cellStyle name="60% - Accent1 15" xfId="7941" xr:uid="{1FEF4F0C-0CC2-48B5-B539-D1FC752667D4}"/>
    <cellStyle name="60% - Accent1 2" xfId="8949" xr:uid="{B72AD5BC-E48F-44DD-9FFE-95094487A72C}"/>
    <cellStyle name="60% - Accent1 3" xfId="8948" xr:uid="{AD7ADFD0-89E8-4489-8179-FC0257F972B8}"/>
    <cellStyle name="60% - Accent1 4" xfId="8947" xr:uid="{2F92151E-2617-4CF4-BCD9-0E4F0C9ADD7B}"/>
    <cellStyle name="60% - Accent1 5" xfId="8946" xr:uid="{62017B52-13CA-4001-B138-1D9EFF77E2A9}"/>
    <cellStyle name="60% - Accent1 6" xfId="8945" xr:uid="{71304242-4576-4243-AD71-ADC28D244C2C}"/>
    <cellStyle name="60% - Accent1 7" xfId="8944" xr:uid="{698D02AE-298F-4EC3-9DC7-C5FFA5E23548}"/>
    <cellStyle name="60% - Accent1 8" xfId="8943" xr:uid="{A6813AFA-E43D-4C9D-8B09-CD9D71782F6C}"/>
    <cellStyle name="60% - Accent1 9" xfId="8942" xr:uid="{BD446DC5-1FD8-4E04-B3A6-B11913FA16C5}"/>
    <cellStyle name="60% - Accent2 10" xfId="8941" xr:uid="{D7F8B4FD-5932-4424-9D48-90D3143D02FD}"/>
    <cellStyle name="60% - Accent2 11" xfId="8940" xr:uid="{5885A004-F67B-4CEA-9FC9-CDB437CAF137}"/>
    <cellStyle name="60% - Accent2 12" xfId="8939" xr:uid="{F7522CF7-889B-4BC4-9D2F-284AEE404B2C}"/>
    <cellStyle name="60% - Accent2 13" xfId="8938" xr:uid="{C14CCE06-9E23-4B46-8678-6F2576A0874A}"/>
    <cellStyle name="60% - Accent2 14" xfId="8937" xr:uid="{59CD6791-D85D-4607-89FC-BAD1ADAEFEC4}"/>
    <cellStyle name="60% - Accent2 15" xfId="7937" xr:uid="{6C50D701-3BF2-47C3-B2CE-232D772BAE0C}"/>
    <cellStyle name="60% - Accent2 2" xfId="8936" xr:uid="{CD32C3EF-8BA6-4FB2-BD0F-E2577385DA99}"/>
    <cellStyle name="60% - Accent2 3" xfId="8935" xr:uid="{C53824BB-72D4-49C0-9EAF-C0742271F8AE}"/>
    <cellStyle name="60% - Accent2 4" xfId="8934" xr:uid="{D4E2CE32-BB58-464D-B3E7-ED565B83F22C}"/>
    <cellStyle name="60% - Accent2 5" xfId="8933" xr:uid="{81F532F2-6CA8-41D9-8E23-EBC59EA0CB11}"/>
    <cellStyle name="60% - Accent2 6" xfId="8932" xr:uid="{4707E047-647E-4D5F-A8BE-801918F69124}"/>
    <cellStyle name="60% - Accent2 7" xfId="8931" xr:uid="{03E70B23-478B-40A0-8187-384492AD8E77}"/>
    <cellStyle name="60% - Accent2 8" xfId="8930" xr:uid="{C1B20542-C595-465D-BF84-69FAED7E4F6C}"/>
    <cellStyle name="60% - Accent2 9" xfId="8929" xr:uid="{52E05B84-6EC7-4ED0-AFAC-A942F2833F0F}"/>
    <cellStyle name="60% - Accent3 10" xfId="8928" xr:uid="{A60D5DBB-B87D-40F8-A76F-7298CF2CD907}"/>
    <cellStyle name="60% - Accent3 11" xfId="8927" xr:uid="{947EAE30-DC1D-455E-9AD6-AF528460B9BD}"/>
    <cellStyle name="60% - Accent3 12" xfId="8926" xr:uid="{89811636-5864-44C9-BA88-E86E285D0A72}"/>
    <cellStyle name="60% - Accent3 13" xfId="8925" xr:uid="{872A7542-4C77-40A0-9551-D7252712AFC3}"/>
    <cellStyle name="60% - Accent3 14" xfId="8924" xr:uid="{F0F8469C-5AB9-48A2-93F7-3F47920868DC}"/>
    <cellStyle name="60% - Accent3 15" xfId="7933" xr:uid="{5963293D-1F0B-4076-B902-01FC5A7FE462}"/>
    <cellStyle name="60% - Accent3 2" xfId="8923" xr:uid="{11D5FD89-7535-4B29-8F7B-013ED51F98B6}"/>
    <cellStyle name="60% - Accent3 3" xfId="8922" xr:uid="{2996AA65-A981-47C8-B3E5-4354EC68FA2E}"/>
    <cellStyle name="60% - Accent3 4" xfId="8921" xr:uid="{051FEAA0-A3E9-48D2-9A11-90F2E977C9DB}"/>
    <cellStyle name="60% - Accent3 5" xfId="8920" xr:uid="{99BB62FC-30FB-4F12-9932-0EA878A2E52C}"/>
    <cellStyle name="60% - Accent3 6" xfId="8919" xr:uid="{23D9C3DA-A9B2-47C6-A581-DFEB52ACA4B5}"/>
    <cellStyle name="60% - Accent3 7" xfId="8918" xr:uid="{99624A4D-9E9E-4A30-9473-F6909700D041}"/>
    <cellStyle name="60% - Accent3 8" xfId="8917" xr:uid="{7D5565D1-AAEF-4D4A-B238-BE2347057B68}"/>
    <cellStyle name="60% - Accent3 9" xfId="8916" xr:uid="{48666E5A-F1D4-4B79-84D0-5888A01E5862}"/>
    <cellStyle name="60% - Accent4 10" xfId="8915" xr:uid="{01336A25-0F07-4D9C-82E7-1E2F130BE65A}"/>
    <cellStyle name="60% - Accent4 11" xfId="8914" xr:uid="{AA835499-14FC-409C-A6B5-0696370580C7}"/>
    <cellStyle name="60% - Accent4 12" xfId="8913" xr:uid="{2F35AA6B-BD08-410E-B46F-7EB4C51FBC58}"/>
    <cellStyle name="60% - Accent4 13" xfId="8912" xr:uid="{21F29B3D-2E46-4D9D-8E45-07D361663201}"/>
    <cellStyle name="60% - Accent4 14" xfId="8911" xr:uid="{323ADD34-B928-4D53-8BF4-05FB0FCCD195}"/>
    <cellStyle name="60% - Accent4 15" xfId="7929" xr:uid="{CD469A31-22DD-47FA-8D81-049D4561956F}"/>
    <cellStyle name="60% - Accent4 2" xfId="8910" xr:uid="{582BEE05-62D5-46C5-BA64-9149FE44AF83}"/>
    <cellStyle name="60% - Accent4 3" xfId="8909" xr:uid="{C954E4ED-332B-4956-A3FE-35B61FB2E4CC}"/>
    <cellStyle name="60% - Accent4 4" xfId="8908" xr:uid="{EB14B410-71AE-4DAF-9A06-F0E25CFE7F06}"/>
    <cellStyle name="60% - Accent4 5" xfId="8907" xr:uid="{955A332F-8582-460B-B039-0DFCC051C2B2}"/>
    <cellStyle name="60% - Accent4 6" xfId="8906" xr:uid="{362DD878-48F8-4AA2-9BBE-B9F2D61BFDEE}"/>
    <cellStyle name="60% - Accent4 7" xfId="8905" xr:uid="{A90B0DCD-0347-4004-9925-3D71751BCD7C}"/>
    <cellStyle name="60% - Accent4 8" xfId="8904" xr:uid="{0ED762B2-FC0A-455E-B129-006C304058F8}"/>
    <cellStyle name="60% - Accent4 9" xfId="8903" xr:uid="{A73FC6DC-E235-40C7-995D-00BC26DDADF2}"/>
    <cellStyle name="60% - Accent5 10" xfId="8902" xr:uid="{B4F34935-1434-46F1-B447-8EEB3638A1C9}"/>
    <cellStyle name="60% - Accent5 11" xfId="8901" xr:uid="{343D566E-BD84-4855-B005-A3D3386397B2}"/>
    <cellStyle name="60% - Accent5 12" xfId="8900" xr:uid="{3EBAE56B-558D-4B4F-944C-288BF1A70704}"/>
    <cellStyle name="60% - Accent5 13" xfId="8899" xr:uid="{B308069B-9D50-4BFE-9BA0-32C516E26318}"/>
    <cellStyle name="60% - Accent5 14" xfId="8898" xr:uid="{E09B97FA-D285-4857-B0EC-0AEA4E60DCAD}"/>
    <cellStyle name="60% - Accent5 15" xfId="7925" xr:uid="{308FA134-E773-4882-8EC3-403D2A33B1B8}"/>
    <cellStyle name="60% - Accent5 2" xfId="8897" xr:uid="{1DEAFD45-A4E1-4677-B350-DF977921703C}"/>
    <cellStyle name="60% - Accent5 3" xfId="8896" xr:uid="{094F2540-D308-4516-9A73-396060E8C6A9}"/>
    <cellStyle name="60% - Accent5 4" xfId="8895" xr:uid="{1C684E6B-E02D-45D0-8B63-546BED7F9AA3}"/>
    <cellStyle name="60% - Accent5 5" xfId="8894" xr:uid="{ADD1A1B9-128D-4DA0-B5A3-48973F35F865}"/>
    <cellStyle name="60% - Accent5 6" xfId="8893" xr:uid="{BBF98EBF-44B5-4E3F-9F9C-9C6E1553144E}"/>
    <cellStyle name="60% - Accent5 7" xfId="8892" xr:uid="{4B8FC27C-D93A-49C2-B4E1-7A1CCFE7B82A}"/>
    <cellStyle name="60% - Accent5 8" xfId="8891" xr:uid="{4E237548-4810-4B23-AE71-37F7C98415F0}"/>
    <cellStyle name="60% - Accent5 9" xfId="8890" xr:uid="{F070A76B-B6B4-4C16-82F6-EA6A5323F987}"/>
    <cellStyle name="60% - Accent6 10" xfId="8889" xr:uid="{DDCBEA1C-C7FE-47AB-A53D-7818CECAF77B}"/>
    <cellStyle name="60% - Accent6 11" xfId="8888" xr:uid="{FFCC60C6-0E01-40A0-B91D-D0CBB5D99252}"/>
    <cellStyle name="60% - Accent6 12" xfId="8887" xr:uid="{9744CBC0-2966-4553-A781-B2EE49EC8CA3}"/>
    <cellStyle name="60% - Accent6 13" xfId="8886" xr:uid="{855E0666-B2D4-4363-BD03-40D682D6FB2E}"/>
    <cellStyle name="60% - Accent6 14" xfId="8885" xr:uid="{4B1B0688-9D55-4869-8066-73FA32F8A917}"/>
    <cellStyle name="60% - Accent6 15" xfId="7921" xr:uid="{83699363-06E9-4732-8F3D-BC945E97F104}"/>
    <cellStyle name="60% - Accent6 2" xfId="8884" xr:uid="{46086B9E-06A7-4352-BC06-8E6071BCF73F}"/>
    <cellStyle name="60% - Accent6 3" xfId="8883" xr:uid="{36083494-36F4-49EB-9FAA-9CB3C01E5E4F}"/>
    <cellStyle name="60% - Accent6 4" xfId="8882" xr:uid="{23C6E00A-8844-482F-8C0A-688CCF3E397C}"/>
    <cellStyle name="60% - Accent6 5" xfId="8881" xr:uid="{71EED001-9C3C-4277-8809-1FF9D3285BD8}"/>
    <cellStyle name="60% - Accent6 6" xfId="8880" xr:uid="{CB1BDB65-AD38-4FFE-9BD9-9251FE0E1E4B}"/>
    <cellStyle name="60% - Accent6 7" xfId="8879" xr:uid="{CE268D15-799A-42ED-9DE1-5DA4C9B4DB5F}"/>
    <cellStyle name="60% - Accent6 8" xfId="8878" xr:uid="{2B366AE6-650C-4841-A9F3-1FA5167B8C2E}"/>
    <cellStyle name="60% - Accent6 9" xfId="8877" xr:uid="{12057EFE-D8FF-4D28-B0FE-E72B1437833C}"/>
    <cellStyle name="60% - ส่วนที่ถูกเน้น1" xfId="8876" xr:uid="{55021898-AC08-4763-8C38-A97B2D945B1B}"/>
    <cellStyle name="60% - ส่วนที่ถูกเน้น2" xfId="8875" xr:uid="{FF09FA8C-B27C-4577-A55A-0D9DFBCEB1C2}"/>
    <cellStyle name="60% - ส่วนที่ถูกเน้น3" xfId="8874" xr:uid="{6CDFBCCB-9A7E-4A6F-B6A7-F3E20700DC0F}"/>
    <cellStyle name="60% - ส่วนที่ถูกเน้น4" xfId="8873" xr:uid="{3B8DBA6A-79FD-4218-9282-6178AB926DB3}"/>
    <cellStyle name="60% - ส่วนที่ถูกเน้น5" xfId="8872" xr:uid="{3BC05BF2-800D-4B58-A3E2-BDB06F70F811}"/>
    <cellStyle name="60% - ส่วนที่ถูกเน้น6" xfId="8871" xr:uid="{CCD4CA89-5FBE-45E8-B9A4-4E6C0642FCF7}"/>
    <cellStyle name="6Ab&amp;&amp;L&amp;&quot;Book Antiqua,Regular&quot;&amp;F. &amp;A_x000a_&amp;D, &amp;Tb" xfId="7896" xr:uid="{B5B6E536-7232-4CAA-8B31-2E979247B366}"/>
    <cellStyle name="75" xfId="8870" xr:uid="{D8A61978-8588-4451-B069-1C507419170A}"/>
    <cellStyle name="75 2" xfId="8869" xr:uid="{1AF515FB-CC71-4394-8A1B-2565D9721679}"/>
    <cellStyle name="75 2 2" xfId="8868" xr:uid="{3DC266C9-19FB-4E73-A64C-97AD07110415}"/>
    <cellStyle name="75 2 3" xfId="8867" xr:uid="{2F01083A-72EF-4AA9-8120-E620785E851A}"/>
    <cellStyle name="75 2 4" xfId="8866" xr:uid="{A35368E3-B78F-4C0D-B72B-440A7FE489A6}"/>
    <cellStyle name="75 2 5" xfId="8865" xr:uid="{1218E257-E14B-43F4-9704-38B1A2CC2BFE}"/>
    <cellStyle name="75 3" xfId="8864" xr:uid="{2E657AC9-97C6-48EA-A838-98E15FF59F56}"/>
    <cellStyle name="75 4" xfId="8863" xr:uid="{3B050C92-3260-465D-90EA-1C5B57900C51}"/>
    <cellStyle name="75 5" xfId="8862" xr:uid="{12882DB0-9FDF-4B65-A57C-0A0431DC7CBF}"/>
    <cellStyle name="75 6" xfId="8861" xr:uid="{14881B58-C340-4ED8-84D1-5D5EC63A225E}"/>
    <cellStyle name="A_x0001_" xfId="8860" xr:uid="{FF53FCE9-2D2E-4997-AFED-22879B8D87FB}"/>
    <cellStyle name="A_x0001_ 10" xfId="8859" xr:uid="{CF8D0D69-6B83-40EB-A34B-E2CB0884DC44}"/>
    <cellStyle name="A_x0001_ 11" xfId="8858" xr:uid="{059B18A6-7A7A-43DF-87CF-9D45E4279645}"/>
    <cellStyle name="A_x0001_ 2" xfId="8857" xr:uid="{8CF2D444-D227-45FC-99A2-968FC9AA0933}"/>
    <cellStyle name="A_x0001_ 2 2" xfId="8856" xr:uid="{E234CB2F-F279-45B2-818B-ABCE651BE0FA}"/>
    <cellStyle name="A_x0001_ 2 3" xfId="8855" xr:uid="{A24FA18B-2FA1-4252-8C51-9B8A3814DF62}"/>
    <cellStyle name="A_x0001_ 2 4" xfId="8854" xr:uid="{C7DC15BA-A368-4969-B4B3-709CC9678CA9}"/>
    <cellStyle name="A_x0001_ 2 5" xfId="8853" xr:uid="{4A4E8414-5032-4C23-AE4E-74F05689BB2E}"/>
    <cellStyle name="A_x0001_ 3" xfId="8852" xr:uid="{EC4420A9-4FD6-4B88-ABB4-3DC66E371602}"/>
    <cellStyle name="A_x0001_ 4" xfId="8851" xr:uid="{497AF004-68E9-4657-A8A7-2367D0513B01}"/>
    <cellStyle name="A_x0001_ 5" xfId="8850" xr:uid="{6942BC3A-3076-4610-B112-D365929F8911}"/>
    <cellStyle name="A_x0001_ 6" xfId="8849" xr:uid="{9FE354CA-FED0-4D26-AADC-6DBC16F91F18}"/>
    <cellStyle name="A_x0001_ 7" xfId="8848" xr:uid="{3B0984E9-B0D1-4B2A-8433-A9F3EE670B21}"/>
    <cellStyle name="A_x0001_ 8" xfId="8847" xr:uid="{E8CADC9C-EE07-4F55-A086-538594DBF936}"/>
    <cellStyle name="A_x0001_ 9" xfId="8846" xr:uid="{4F738913-9DA1-4626-AD86-2B2E8CEA1542}"/>
    <cellStyle name="Accent1 - 20%" xfId="7785" xr:uid="{1B62E395-547A-4262-BC01-372200B0FBEA}"/>
    <cellStyle name="Accent1 - 40%" xfId="7784" xr:uid="{218005BF-ADD6-4591-B447-44051D65ADE9}"/>
    <cellStyle name="Accent1 - 60%" xfId="7783" xr:uid="{8E5450D5-830C-48F2-8EB8-1FF514C04157}"/>
    <cellStyle name="Accent1 10" xfId="8845" xr:uid="{6F723AC0-4E0A-4B26-B590-FE1D8FE8024C}"/>
    <cellStyle name="Accent1 11" xfId="8844" xr:uid="{204C0EFC-BDE6-411D-9F4F-1144B89114D8}"/>
    <cellStyle name="Accent1 12" xfId="8843" xr:uid="{7A3DEFE6-2478-4BA7-9A86-844EC3910B7A}"/>
    <cellStyle name="Accent1 13" xfId="8842" xr:uid="{C9B81A19-068F-4B10-8120-35EEFC7ECAA2}"/>
    <cellStyle name="Accent1 14" xfId="8841" xr:uid="{C57D260F-5ACC-4563-899B-B0D38821C083}"/>
    <cellStyle name="Accent1 15" xfId="7944" xr:uid="{DE694A32-8A33-4A09-8AD3-B4938E68D38A}"/>
    <cellStyle name="Accent1 16" xfId="4113" xr:uid="{42871D5E-AA51-4481-863B-BAF22913ADBE}"/>
    <cellStyle name="Accent1 17" xfId="2759" xr:uid="{7FD14F36-1ED1-4DFF-BEDB-2126351C8FD6}"/>
    <cellStyle name="Accent1 18" xfId="4691" xr:uid="{60CB5E9D-F1DE-4479-A581-BBD0126EFD9C}"/>
    <cellStyle name="Accent1 19" xfId="3554" xr:uid="{9659F815-77FD-4E35-B455-F74638A208FA}"/>
    <cellStyle name="Accent1 2" xfId="8840" xr:uid="{0BC3DA23-B853-4DBD-9298-167A2B7AF70C}"/>
    <cellStyle name="Accent1 20" xfId="3410" xr:uid="{42B7A431-0163-4CAB-8AE5-F49908F746C0}"/>
    <cellStyle name="Accent1 21" xfId="3076" xr:uid="{FE1D5E0C-A263-4D1D-A409-3F3E5E6F5391}"/>
    <cellStyle name="Accent1 22" xfId="4046" xr:uid="{FE7F46BB-96BC-424A-ADE9-E7914DC194E6}"/>
    <cellStyle name="Accent1 3" xfId="8839" xr:uid="{03409AAA-9F5A-435E-84A8-428CFC2EAB6B}"/>
    <cellStyle name="Accent1 4" xfId="8838" xr:uid="{9D401860-EF03-441A-A4D3-3FF034521261}"/>
    <cellStyle name="Accent1 5" xfId="8837" xr:uid="{8AAF327F-F1AE-420B-AD78-1B9BE7D69B80}"/>
    <cellStyle name="Accent1 6" xfId="8836" xr:uid="{137B5D33-748A-413D-8C12-4500524F55D2}"/>
    <cellStyle name="Accent1 7" xfId="8835" xr:uid="{D719ED32-F0E6-44AE-B7FA-D057BC0524E4}"/>
    <cellStyle name="Accent1 8" xfId="8834" xr:uid="{0D55F620-3B88-4E08-A987-5955C47AE651}"/>
    <cellStyle name="Accent1 9" xfId="8833" xr:uid="{46C4705C-E63C-4D5F-B4D3-1FD00F27FB51}"/>
    <cellStyle name="Accent2 - 20%" xfId="7782" xr:uid="{1212AF5C-0BAF-4ECE-B27E-5DE2A3778E19}"/>
    <cellStyle name="Accent2 - 40%" xfId="7781" xr:uid="{B3F0AAA2-A2B4-4F11-8E6E-BEF8C26D2F4C}"/>
    <cellStyle name="Accent2 - 60%" xfId="7780" xr:uid="{645B33A0-743E-4472-9DE1-7B94B5879F58}"/>
    <cellStyle name="Accent2 10" xfId="8832" xr:uid="{C3C14396-F8DF-4AF3-A92A-6DB5CF69DED1}"/>
    <cellStyle name="Accent2 11" xfId="8831" xr:uid="{C9F020B5-137E-465F-B762-EDEC970526B3}"/>
    <cellStyle name="Accent2 12" xfId="8830" xr:uid="{6E58BA64-4B01-4E68-8BAC-B3758F98794A}"/>
    <cellStyle name="Accent2 13" xfId="8829" xr:uid="{8B5A95A8-F728-4A9C-91C8-463AA3463CB9}"/>
    <cellStyle name="Accent2 14" xfId="8828" xr:uid="{C9FE7440-9AED-4C96-B255-28442AC1BAB0}"/>
    <cellStyle name="Accent2 15" xfId="7940" xr:uid="{4D08412A-95D6-4883-A1C2-3EEAD792E6F5}"/>
    <cellStyle name="Accent2 16" xfId="4110" xr:uid="{A52B6668-BCC4-4F27-A768-EEF5B1FCEA29}"/>
    <cellStyle name="Accent2 17" xfId="3970" xr:uid="{EEFA85FC-B6A7-4CA8-A2F4-AE0D8564818A}"/>
    <cellStyle name="Accent2 18" xfId="4162" xr:uid="{49C28ABE-FCD1-4E4C-A984-5B61D853BBCF}"/>
    <cellStyle name="Accent2 19" xfId="2669" xr:uid="{B7069EB9-B589-44B4-A96A-1DFA0C1F1AE8}"/>
    <cellStyle name="Accent2 2" xfId="8827" xr:uid="{A247AE6B-07D0-4585-9956-E7DD23B874E3}"/>
    <cellStyle name="Accent2 20" xfId="2874" xr:uid="{3F3AF89F-6B11-4BC8-9FC5-B2A6007BE4CD}"/>
    <cellStyle name="Accent2 21" xfId="3884" xr:uid="{794DBA5E-5694-4167-AADA-DFC727463AB1}"/>
    <cellStyle name="Accent2 22" xfId="2833" xr:uid="{DAFC8E23-702D-4604-895B-E7C02C28961F}"/>
    <cellStyle name="Accent2 3" xfId="8826" xr:uid="{3EDCDBE3-9E10-46BD-ABCF-0C22B150F4A2}"/>
    <cellStyle name="Accent2 4" xfId="8825" xr:uid="{ACB5F0C0-F926-42BD-84F4-0D952CD35993}"/>
    <cellStyle name="Accent2 5" xfId="8824" xr:uid="{C667ABAA-882F-43E5-A1AA-11EECEC8BC89}"/>
    <cellStyle name="Accent2 6" xfId="8823" xr:uid="{BD2F3CF9-3CE0-42FF-ABBB-D8EC0FACFBF9}"/>
    <cellStyle name="Accent2 7" xfId="8822" xr:uid="{59B57949-BF6B-4753-9E05-8161E7EE0C9E}"/>
    <cellStyle name="Accent2 8" xfId="8821" xr:uid="{E3377F6A-9BFC-46C5-8033-6732AD9AE796}"/>
    <cellStyle name="Accent2 9" xfId="8820" xr:uid="{98177C22-4B7B-4818-B0FE-6CC3F3E8553B}"/>
    <cellStyle name="Accent3 - 20%" xfId="7779" xr:uid="{F9282339-FE77-47F1-9B96-083592BDDEF0}"/>
    <cellStyle name="Accent3 - 40%" xfId="7778" xr:uid="{B82F8E16-2008-492D-B381-680D4BD07677}"/>
    <cellStyle name="Accent3 - 60%" xfId="7777" xr:uid="{25774F74-CD50-4EA7-A048-A8F1D6AFA6CE}"/>
    <cellStyle name="Accent3 10" xfId="8819" xr:uid="{D1136B6E-CA95-4769-9595-510CB4C0529E}"/>
    <cellStyle name="Accent3 11" xfId="8818" xr:uid="{75592755-4B87-4DBF-84DD-A91A4604D903}"/>
    <cellStyle name="Accent3 12" xfId="8817" xr:uid="{1D326A7A-8F4E-49C9-8CE4-AFDCFF1C83F4}"/>
    <cellStyle name="Accent3 13" xfId="8816" xr:uid="{19177484-F96B-4727-B82A-922B4CF7C363}"/>
    <cellStyle name="Accent3 14" xfId="8815" xr:uid="{D451913C-F4D7-4BBB-86B4-C7F5C34C7DE9}"/>
    <cellStyle name="Accent3 15" xfId="7936" xr:uid="{E5C66B1C-D4A4-448A-B890-14C719960DBF}"/>
    <cellStyle name="Accent3 16" xfId="4108" xr:uid="{8B894BC6-5236-487B-9FAB-D0C7CAEE96E7}"/>
    <cellStyle name="Accent3 17" xfId="3972" xr:uid="{5404078C-1C6C-4BDF-9B4E-059192B06F1B}"/>
    <cellStyle name="Accent3 18" xfId="3207" xr:uid="{F6DDB5BE-3963-435B-9BAE-E21475C20E6C}"/>
    <cellStyle name="Accent3 19" xfId="4148" xr:uid="{66C8FDE8-5A55-4BBE-AD3A-453CFECFBC91}"/>
    <cellStyle name="Accent3 2" xfId="8814" xr:uid="{1C936B84-AA98-41EE-ADAB-EB6E8E6BBACE}"/>
    <cellStyle name="Accent3 20" xfId="1364" xr:uid="{89B3D5C7-D08E-438D-86CE-4F38BFFFE548}"/>
    <cellStyle name="Accent3 21" xfId="896" xr:uid="{E01CCF9F-A6D3-4CC9-AC5E-A4C42218AED3}"/>
    <cellStyle name="Accent3 22" xfId="2998" xr:uid="{61D7A962-A95C-4E41-B798-4EC700B0CCFA}"/>
    <cellStyle name="Accent3 3" xfId="8813" xr:uid="{14297C8A-58D4-4601-AAEA-63F811828D08}"/>
    <cellStyle name="Accent3 4" xfId="8812" xr:uid="{C88767DF-A9DA-44CB-AE27-E6306855EAFC}"/>
    <cellStyle name="Accent3 5" xfId="8811" xr:uid="{FAF0100A-3DC3-49E5-B1A8-85840A6B9F17}"/>
    <cellStyle name="Accent3 6" xfId="8810" xr:uid="{01FDEA4B-D7BD-4C95-AC9B-0C4B6ADE00DA}"/>
    <cellStyle name="Accent3 7" xfId="8809" xr:uid="{9892A574-C3EE-43D3-A400-87CA2F47AC66}"/>
    <cellStyle name="Accent3 8" xfId="8808" xr:uid="{D676EDCA-B675-4A6F-A3F1-4872FD983BFA}"/>
    <cellStyle name="Accent3 9" xfId="8807" xr:uid="{53DC0E92-843C-4B9C-8078-973ADD2EE0FB}"/>
    <cellStyle name="Accent4 - 20%" xfId="7776" xr:uid="{A1157CC7-DE1E-412D-9949-D041279D72C5}"/>
    <cellStyle name="Accent4 - 40%" xfId="7775" xr:uid="{265DEE9C-FEE1-4A95-80CC-637879BF9EED}"/>
    <cellStyle name="Accent4 - 60%" xfId="7774" xr:uid="{10625E5F-EB87-4D2F-94B0-C9DD4FE52706}"/>
    <cellStyle name="Accent4 10" xfId="8806" xr:uid="{7263B790-B99C-4EFA-AC34-827B5373F005}"/>
    <cellStyle name="Accent4 11" xfId="8805" xr:uid="{1D49F6F5-F2BA-4668-9603-2D13A577313A}"/>
    <cellStyle name="Accent4 12" xfId="8804" xr:uid="{8A095793-E485-44AD-8A64-6AA73213C5D5}"/>
    <cellStyle name="Accent4 13" xfId="8803" xr:uid="{934A2CAF-809B-4099-B9AC-D2123723B74E}"/>
    <cellStyle name="Accent4 14" xfId="8802" xr:uid="{08AAD5F5-10F4-4993-98EF-B653121745AD}"/>
    <cellStyle name="Accent4 15" xfId="7932" xr:uid="{F3854C3E-5A7B-45D4-A38E-4848AB8FB099}"/>
    <cellStyle name="Accent4 16" xfId="4105" xr:uid="{E7CECA81-7F7F-4E45-975E-AFFE8957F763}"/>
    <cellStyle name="Accent4 17" xfId="2674" xr:uid="{532387DF-4296-4F7C-8ADF-BE09DEFCEF37}"/>
    <cellStyle name="Accent4 18" xfId="2697" xr:uid="{C0E4B705-A94E-4CE9-A4CB-B10552623233}"/>
    <cellStyle name="Accent4 19" xfId="4147" xr:uid="{60F3AE96-0B96-40DA-97E5-942E87BB1F01}"/>
    <cellStyle name="Accent4 2" xfId="8801" xr:uid="{345BF988-A5B5-4085-8970-70E489CFC967}"/>
    <cellStyle name="Accent4 20" xfId="2773" xr:uid="{CBEA6CAD-14B2-4095-AB3D-49823291E26D}"/>
    <cellStyle name="Accent4 21" xfId="3828" xr:uid="{7B51C31F-1B4C-4530-9B48-4013547B163D}"/>
    <cellStyle name="Accent4 22" xfId="3398" xr:uid="{E931D6CF-10FA-4A22-A464-53089C0A1B54}"/>
    <cellStyle name="Accent4 3" xfId="8800" xr:uid="{31EB11B5-7F6C-41AD-9648-402FE2E0E6BA}"/>
    <cellStyle name="Accent4 4" xfId="8799" xr:uid="{B062BC49-CAA9-420D-BF96-910EF8D2110A}"/>
    <cellStyle name="Accent4 5" xfId="8798" xr:uid="{84877C59-6F0A-4E6E-8885-4BFAD1A3E8AC}"/>
    <cellStyle name="Accent4 6" xfId="8797" xr:uid="{E97FA3C4-9223-4EC0-9934-25072BB8C082}"/>
    <cellStyle name="Accent4 7" xfId="8796" xr:uid="{05D12EFC-605E-4849-A31E-80D8AD1C3FFE}"/>
    <cellStyle name="Accent4 8" xfId="8795" xr:uid="{8DE90F7A-FC73-4440-8675-8C48357F9408}"/>
    <cellStyle name="Accent4 9" xfId="8794" xr:uid="{2C870C95-8DB5-4B6E-AE2A-8CA48E834B51}"/>
    <cellStyle name="Accent5 - 20%" xfId="7773" xr:uid="{F38B9787-436E-4BCD-856F-A04298F71055}"/>
    <cellStyle name="Accent5 - 40%" xfId="7772" xr:uid="{B57A1405-B623-4282-B86E-FB948B47581C}"/>
    <cellStyle name="Accent5 - 60%" xfId="7771" xr:uid="{70B1FF7F-1145-4516-AF88-1415FA846C6A}"/>
    <cellStyle name="Accent5 10" xfId="8793" xr:uid="{011FE137-168B-4B21-A53B-B5A9739FA55F}"/>
    <cellStyle name="Accent5 11" xfId="8792" xr:uid="{16C160DD-D73D-4010-854F-80EE1CDE0EE3}"/>
    <cellStyle name="Accent5 12" xfId="8791" xr:uid="{A70C834E-C06E-423C-A2A2-3713A99576A8}"/>
    <cellStyle name="Accent5 13" xfId="8790" xr:uid="{0983558C-8CCE-4DE7-B127-20450B05D5D2}"/>
    <cellStyle name="Accent5 14" xfId="8789" xr:uid="{795CD461-E268-4EFF-B6F5-93B0A2E1FA44}"/>
    <cellStyle name="Accent5 15" xfId="7928" xr:uid="{B284C0C6-4E57-4003-A0EF-FB51C8E47616}"/>
    <cellStyle name="Accent5 16" xfId="4102" xr:uid="{1BB1C552-ED15-4036-A89C-D5DD7C459A37}"/>
    <cellStyle name="Accent5 17" xfId="2821" xr:uid="{9BAB4DCE-0429-4889-89E2-784AF7F01D4F}"/>
    <cellStyle name="Accent5 18" xfId="2785" xr:uid="{497F7BC7-C29A-4F43-B8D4-15EEDBC41B3C}"/>
    <cellStyle name="Accent5 19" xfId="1856" xr:uid="{C2D53EDC-A524-4898-83CB-658B9DA0B1AA}"/>
    <cellStyle name="Accent5 2" xfId="8788" xr:uid="{76765353-A496-4990-9B85-0A7F6BF8114A}"/>
    <cellStyle name="Accent5 20" xfId="4466" xr:uid="{4F744ED7-EDF0-4598-A3E0-D50BC2E8D43E}"/>
    <cellStyle name="Accent5 21" xfId="3827" xr:uid="{C74E38D9-FA17-4737-847C-83D7102EE2A8}"/>
    <cellStyle name="Accent5 22" xfId="921" xr:uid="{D317E81E-DCFF-4A8E-B838-FFA385375912}"/>
    <cellStyle name="Accent5 3" xfId="8787" xr:uid="{27FC6738-67DE-40A7-B84D-745FAD27AC15}"/>
    <cellStyle name="Accent5 4" xfId="8786" xr:uid="{7B84AF76-5AA4-4D23-974F-033CA8CAF32A}"/>
    <cellStyle name="Accent5 5" xfId="8785" xr:uid="{CCE9C969-BCDF-40CA-8E94-CFB973DFC40D}"/>
    <cellStyle name="Accent5 6" xfId="8784" xr:uid="{170A67BE-C376-4D91-B55A-413693B24208}"/>
    <cellStyle name="Accent5 7" xfId="8783" xr:uid="{E332BF1E-FB3F-4FC5-8A52-17AE9EBBD1FC}"/>
    <cellStyle name="Accent5 8" xfId="8782" xr:uid="{16AC7EBA-03A9-470E-AAA2-3F73B91747DD}"/>
    <cellStyle name="Accent5 9" xfId="8781" xr:uid="{0FD7BBD3-F45D-4A77-8151-F67F2A607912}"/>
    <cellStyle name="Accent6 - 20%" xfId="7770" xr:uid="{2C4EAEB7-B0EC-4F88-84FE-7ACC22B89D1B}"/>
    <cellStyle name="Accent6 - 40%" xfId="7769" xr:uid="{283DC4FF-E30B-44FD-8426-44F46636CCF5}"/>
    <cellStyle name="Accent6 - 60%" xfId="7768" xr:uid="{1769EA47-77AF-4D9D-905C-3189CF2187D9}"/>
    <cellStyle name="Accent6 10" xfId="8780" xr:uid="{0975BBE1-05EF-4AC1-AFBE-D9C0E17300C5}"/>
    <cellStyle name="Accent6 11" xfId="8779" xr:uid="{BE130FBE-7C37-41E1-BD30-6381314C299B}"/>
    <cellStyle name="Accent6 12" xfId="8778" xr:uid="{26E4657B-C522-4936-8E37-63BB0D628364}"/>
    <cellStyle name="Accent6 13" xfId="8777" xr:uid="{20855F65-BB74-4B9B-9A21-069A837F4788}"/>
    <cellStyle name="Accent6 14" xfId="8776" xr:uid="{4287987E-EB32-4989-9865-08446076B931}"/>
    <cellStyle name="Accent6 15" xfId="7924" xr:uid="{EA28A9AF-AA84-4FB2-999C-7B698CFE23CA}"/>
    <cellStyle name="Accent6 16" xfId="4100" xr:uid="{D6B38C48-D025-4F25-97E7-A1E71A5102B8}"/>
    <cellStyle name="Accent6 17" xfId="3080" xr:uid="{D0D8F924-7AF5-47A1-8272-205414C69DF5}"/>
    <cellStyle name="Accent6 18" xfId="3074" xr:uid="{BC820783-377B-40AD-8BDE-DAB5398E31A2}"/>
    <cellStyle name="Accent6 19" xfId="4622" xr:uid="{88A6A9CD-066F-42A4-9B8E-1ACD50A90409}"/>
    <cellStyle name="Accent6 2" xfId="8775" xr:uid="{F437B3EA-037E-45C7-A22F-C66575F4EF76}"/>
    <cellStyle name="Accent6 20" xfId="1366" xr:uid="{7A9EB92A-B98D-4D13-94E8-71821744F3DE}"/>
    <cellStyle name="Accent6 21" xfId="1254" xr:uid="{D64E39BF-2248-4CDA-8BBE-466CC65686AB}"/>
    <cellStyle name="Accent6 22" xfId="961" xr:uid="{F4E69979-62E6-4211-9D68-68AF33C31A59}"/>
    <cellStyle name="Accent6 3" xfId="8774" xr:uid="{AB6B3118-1964-40EE-8619-8B607D368697}"/>
    <cellStyle name="Accent6 4" xfId="8773" xr:uid="{51F5A617-4847-4371-9697-4930A4B4236B}"/>
    <cellStyle name="Accent6 5" xfId="8772" xr:uid="{8F055F36-2A9E-4564-892B-57D831D4154A}"/>
    <cellStyle name="Accent6 6" xfId="8771" xr:uid="{2065AD0F-7881-45B2-8E0F-2E537BF4A7ED}"/>
    <cellStyle name="Accent6 7" xfId="8770" xr:uid="{26A02AF6-E581-4B53-95B2-23C750C186BB}"/>
    <cellStyle name="Accent6 8" xfId="8769" xr:uid="{3D9297D8-BB75-4B68-846D-59256A623BA7}"/>
    <cellStyle name="Accent6 9" xfId="8768" xr:uid="{60C144EB-A3EF-4E95-A320-FF4CC069501C}"/>
    <cellStyle name="b" xfId="7895" xr:uid="{29BDDE0A-7E29-472F-A726-B1ACD97CA1EA}"/>
    <cellStyle name="Bad 10" xfId="8767" xr:uid="{636B1D42-893E-4238-90C6-89E37D084A70}"/>
    <cellStyle name="Bad 11" xfId="8766" xr:uid="{123A10BC-F2CA-47E3-A3B5-7B5E8D16CC32}"/>
    <cellStyle name="Bad 12" xfId="8765" xr:uid="{F235B704-FE19-4D9C-9FC2-1DC08FD53D8C}"/>
    <cellStyle name="Bad 13" xfId="8764" xr:uid="{00122BB0-5CA7-4B92-9648-7F3A4A2E0341}"/>
    <cellStyle name="Bad 14" xfId="8763" xr:uid="{B6E23772-8A9B-4144-9A2A-65443BC9911D}"/>
    <cellStyle name="Bad 15" xfId="7954" xr:uid="{7E4F9EB2-2066-4239-AE45-2113AAD25E7B}"/>
    <cellStyle name="Bad 2" xfId="8762" xr:uid="{E94F9C85-EEE7-4FAE-8756-5AF70823EED9}"/>
    <cellStyle name="Bad 3" xfId="8761" xr:uid="{5B694A86-7CFA-4DB1-9117-AA2A1740B3E9}"/>
    <cellStyle name="Bad 4" xfId="8760" xr:uid="{8B9ACD2E-6410-433B-9B34-34C81BD21FCD}"/>
    <cellStyle name="Bad 5" xfId="8759" xr:uid="{73935C15-89C3-4377-9320-F08C52181D3D}"/>
    <cellStyle name="Bad 6" xfId="8758" xr:uid="{AB3C2934-B989-4E84-AFCF-96353D0E3677}"/>
    <cellStyle name="Bad 7" xfId="8757" xr:uid="{CAC2A40A-5D81-4760-90D3-8687B3BDB455}"/>
    <cellStyle name="Bad 8" xfId="8756" xr:uid="{18686D45-141C-4E01-AF03-6989DDD3E4EC}"/>
    <cellStyle name="Bad 9" xfId="8755" xr:uid="{36E07666-5812-4F81-AAD2-6F53160F0B95}"/>
    <cellStyle name="Body" xfId="8754" xr:uid="{85008479-FFA5-489C-9C6C-5FDB5B86AA76}"/>
    <cellStyle name="BOLDl" xfId="7767" xr:uid="{4314F018-224A-43CF-B1D8-D509ECF90A8B}"/>
    <cellStyle name="Calc Currency (0)" xfId="7894" xr:uid="{E7CC1C90-6D1F-4A90-A6DF-5D180213EF7D}"/>
    <cellStyle name="Calc Currency (2)" xfId="7893" xr:uid="{DF0CD5F6-026C-4A16-ABFC-4335FE009390}"/>
    <cellStyle name="Calc Percent (0)" xfId="7892" xr:uid="{29FEB4BA-BAEC-4573-98B2-A79DAF2DE6C8}"/>
    <cellStyle name="Calc Percent (1)" xfId="7891" xr:uid="{9F78A459-25DA-4342-A494-D1F4B4276027}"/>
    <cellStyle name="Calc Percent (2)" xfId="7890" xr:uid="{86349EB2-096A-481C-98BA-77155AC11B18}"/>
    <cellStyle name="Calc Units (0)" xfId="7889" xr:uid="{488582F7-DCE8-42C4-BAC0-FFAE5920F266}"/>
    <cellStyle name="Calc Units (1)" xfId="7888" xr:uid="{78B79B8E-7835-46F0-AACD-AE0406357B96}"/>
    <cellStyle name="Calc Units (2)" xfId="7887" xr:uid="{57F5E610-6F5D-40ED-9963-E9E812AAFF00}"/>
    <cellStyle name="Calculation 10" xfId="8753" xr:uid="{4C257F85-0E15-48F1-AF70-3ACAC9EA834B}"/>
    <cellStyle name="Calculation 10 2" xfId="6245" xr:uid="{5C306A4D-9743-4296-BE8F-444836107C10}"/>
    <cellStyle name="Calculation 10 2 10" xfId="25307" xr:uid="{9F196E7C-283E-4475-9920-7EFE42894A08}"/>
    <cellStyle name="Calculation 10 2 11" xfId="30587" xr:uid="{E0438678-FADD-44E2-8726-FE10C6F4AAE1}"/>
    <cellStyle name="Calculation 10 2 2" xfId="5126" xr:uid="{A38294CF-8F0B-4E8D-8228-ECEC30006653}"/>
    <cellStyle name="Calculation 10 2 2 10" xfId="29523" xr:uid="{46BE6E04-3D5A-43D0-B545-7AE01FDE3038}"/>
    <cellStyle name="Calculation 10 2 2 11" xfId="34242" xr:uid="{899005BA-B816-4F44-A756-EFCCAA985DF3}"/>
    <cellStyle name="Calculation 10 2 2 2" xfId="2594" xr:uid="{E57B3416-FFD7-467C-BFE0-9659D6E4712F}"/>
    <cellStyle name="Calculation 10 2 2 2 2" xfId="11789" xr:uid="{01C936F1-AC5C-4127-86FC-4E10BC7441F6}"/>
    <cellStyle name="Calculation 10 2 2 2 3" xfId="15271" xr:uid="{8D4DA04F-FAA6-459B-A6EF-7695ED6E5EB0}"/>
    <cellStyle name="Calculation 10 2 2 2 4" xfId="22982" xr:uid="{2764CF16-948C-46D9-BAFA-1A3F98979CDE}"/>
    <cellStyle name="Calculation 10 2 2 2 5" xfId="26791" xr:uid="{A9FF6BCA-3B06-4EF9-8FFC-90C7DFD23346}"/>
    <cellStyle name="Calculation 10 2 2 2 6" xfId="29503" xr:uid="{959F28B5-B26C-4EDD-A4DC-735803D4915F}"/>
    <cellStyle name="Calculation 10 2 2 3" xfId="2133" xr:uid="{E7798F01-3B1A-4ABD-AAA1-F2E1A30DA802}"/>
    <cellStyle name="Calculation 10 2 2 3 2" xfId="11328" xr:uid="{1B6D9814-5BCB-4E9D-9086-91A7CB884562}"/>
    <cellStyle name="Calculation 10 2 2 3 3" xfId="14777" xr:uid="{AB5127B2-E1E1-43AA-8061-2D8D2D902C3E}"/>
    <cellStyle name="Calculation 10 2 2 3 4" xfId="20519" xr:uid="{7FBCB94A-A4F7-41E6-B236-0625943B8A90}"/>
    <cellStyle name="Calculation 10 2 2 3 5" xfId="24644" xr:uid="{457E3C7B-B5D1-4FA5-9116-3B0508E099A2}"/>
    <cellStyle name="Calculation 10 2 2 3 6" xfId="32413" xr:uid="{A280223A-6459-4682-9C0A-F909E0292EF7}"/>
    <cellStyle name="Calculation 10 2 2 4" xfId="1664" xr:uid="{0BA2371B-3E7A-4F76-87A1-1E39F9B148E2}"/>
    <cellStyle name="Calculation 10 2 2 4 2" xfId="10859" xr:uid="{43CB3E5F-6FF3-4651-82F7-DF1E70C0991C}"/>
    <cellStyle name="Calculation 10 2 2 4 3" xfId="14583" xr:uid="{DBEC0754-9948-4E24-9575-D32600363096}"/>
    <cellStyle name="Calculation 10 2 2 4 4" xfId="20586" xr:uid="{5120B8EE-A0A1-40A6-9180-AC61529C2736}"/>
    <cellStyle name="Calculation 10 2 2 4 5" xfId="26744" xr:uid="{FFC72DCE-AE15-4240-84E2-02483CDE17E3}"/>
    <cellStyle name="Calculation 10 2 2 4 6" xfId="32246" xr:uid="{C9F5D977-851F-4ED1-90F7-3263D1E85D2F}"/>
    <cellStyle name="Calculation 10 2 2 5" xfId="1216" xr:uid="{D12245E5-4AF4-4412-8B48-AF60267D67AE}"/>
    <cellStyle name="Calculation 10 2 2 5 2" xfId="10411" xr:uid="{DC9D4DC9-E6F7-4C50-8438-542EE6D66E61}"/>
    <cellStyle name="Calculation 10 2 2 5 3" xfId="22198" xr:uid="{36558B80-3540-46A4-9CB8-7496B2C7C31F}"/>
    <cellStyle name="Calculation 10 2 2 5 4" xfId="24290" xr:uid="{138792BD-6E77-4868-99BE-0C742C9D02B3}"/>
    <cellStyle name="Calculation 10 2 2 5 5" xfId="31700" xr:uid="{8D14D461-EB42-4F4E-9F0E-9AC1C920DD08}"/>
    <cellStyle name="Calculation 10 2 2 6" xfId="606" xr:uid="{4B2DCFA9-9A6B-4D61-AEB1-EDCE500DC05E}"/>
    <cellStyle name="Calculation 10 2 2 6 2" xfId="9801" xr:uid="{4E1B44EC-C0BE-4970-A6FA-D642C22BE295}"/>
    <cellStyle name="Calculation 10 2 2 6 3" xfId="16351" xr:uid="{F06B7580-8726-4687-A49A-31CCCD7C9B38}"/>
    <cellStyle name="Calculation 10 2 2 6 4" xfId="21613" xr:uid="{AB6DF5B0-C762-439C-9E0A-38B649CA76EF}"/>
    <cellStyle name="Calculation 10 2 2 6 5" xfId="26194" xr:uid="{C5C54559-519C-4E9D-8415-69286F608309}"/>
    <cellStyle name="Calculation 10 2 2 6 6" xfId="31310" xr:uid="{A83B6772-2301-4BB4-847D-E06EAEACFDB3}"/>
    <cellStyle name="Calculation 10 2 2 7" xfId="238" xr:uid="{7C14958D-091C-40C8-9688-46B188A69EAE}"/>
    <cellStyle name="Calculation 10 2 2 7 2" xfId="9433" xr:uid="{A7B5B6FC-6B0A-474E-B958-FD7DBE789D81}"/>
    <cellStyle name="Calculation 10 2 2 7 3" xfId="16009" xr:uid="{632B7723-5B36-48D8-86E3-CA8B27699034}"/>
    <cellStyle name="Calculation 10 2 2 7 4" xfId="17185" xr:uid="{ABD302A4-9682-4CED-8B49-749FB719F3CB}"/>
    <cellStyle name="Calculation 10 2 2 7 5" xfId="25855" xr:uid="{344EBC3E-6A78-40AC-B606-D81D85B60814}"/>
    <cellStyle name="Calculation 10 2 2 7 6" xfId="31090" xr:uid="{945C11F1-1C26-4278-910E-A0A133DA1CF6}"/>
    <cellStyle name="Calculation 10 2 2 8" xfId="14321" xr:uid="{E571AEA1-3A9E-4949-B13C-861BCF89B379}"/>
    <cellStyle name="Calculation 10 2 2 9" xfId="24191" xr:uid="{9B987D6B-6457-4043-BFB5-B588EF77124F}"/>
    <cellStyle name="Calculation 10 2 3" xfId="4897" xr:uid="{5C668074-00A6-4512-8089-2B2B434BDB6B}"/>
    <cellStyle name="Calculation 10 2 3 10" xfId="23962" xr:uid="{11147C9E-7548-47EF-94D7-84F3C33433F3}"/>
    <cellStyle name="Calculation 10 2 3 11" xfId="29298" xr:uid="{72F193AB-CAAE-4DD9-B784-8B9D75AA5D39}"/>
    <cellStyle name="Calculation 10 2 3 12" xfId="34114" xr:uid="{B3F179AB-EC5E-4DA0-BDF6-2509228CACA1}"/>
    <cellStyle name="Calculation 10 2 3 2" xfId="2390" xr:uid="{F9063EA5-D2EE-4982-A6D0-35900B512BDC}"/>
    <cellStyle name="Calculation 10 2 3 2 2" xfId="11585" xr:uid="{1DCBA973-1467-4016-8AC6-2005DFEF6ECE}"/>
    <cellStyle name="Calculation 10 2 3 2 3" xfId="17142" xr:uid="{47391DA1-9B49-4D58-9C6D-94E8ABDE59C8}"/>
    <cellStyle name="Calculation 10 2 3 2 4" xfId="22411" xr:uid="{EE5AE35A-0AE8-4C3A-A8D6-7B12D4D7A806}"/>
    <cellStyle name="Calculation 10 2 3 2 5" xfId="25137" xr:uid="{50A4D3AD-37CD-4E8F-B035-1A9E7F44C47B}"/>
    <cellStyle name="Calculation 10 2 3 2 6" xfId="29981" xr:uid="{249245C3-1838-4D2A-A400-18D346A59B69}"/>
    <cellStyle name="Calculation 10 2 3 3" xfId="1933" xr:uid="{A6C434F1-F0B4-4018-AE2A-04C447F11B6A}"/>
    <cellStyle name="Calculation 10 2 3 3 2" xfId="11128" xr:uid="{2EB4913C-7B0B-4C7D-8426-A6C8A411F709}"/>
    <cellStyle name="Calculation 10 2 3 3 3" xfId="17502" xr:uid="{6877F427-F26C-4DF3-828A-004711A8FF4A}"/>
    <cellStyle name="Calculation 10 2 3 3 4" xfId="20443" xr:uid="{76F389E9-4C72-482F-9F2A-B4770335C55D}"/>
    <cellStyle name="Calculation 10 2 3 3 5" xfId="25298" xr:uid="{59DD61D2-574C-44FF-8AF5-C96B87D372C7}"/>
    <cellStyle name="Calculation 10 2 3 3 6" xfId="30637" xr:uid="{B4586217-3F9E-41AA-9285-81B83010E7DC}"/>
    <cellStyle name="Calculation 10 2 3 4" xfId="1466" xr:uid="{0770AC65-8971-4ADA-B65F-271B4455819B}"/>
    <cellStyle name="Calculation 10 2 3 4 2" xfId="10661" xr:uid="{8A365822-7978-48D0-B00E-3906D5D00A0D}"/>
    <cellStyle name="Calculation 10 2 3 4 3" xfId="17318" xr:uid="{C93C6A02-E395-4CAE-83AE-04CF060F38E0}"/>
    <cellStyle name="Calculation 10 2 3 4 4" xfId="20105" xr:uid="{D628E930-40AF-4178-B738-DDFCA9E52D9F}"/>
    <cellStyle name="Calculation 10 2 3 4 5" xfId="26732" xr:uid="{0E9CEF27-BCC4-4F80-8D3A-F2C9709B5353}"/>
    <cellStyle name="Calculation 10 2 3 4 6" xfId="32139" xr:uid="{3663F447-DAB1-4822-BF02-DE387FD3D311}"/>
    <cellStyle name="Calculation 10 2 3 5" xfId="1015" xr:uid="{B6C571FB-09C6-4B10-B69F-89C202949F5E}"/>
    <cellStyle name="Calculation 10 2 3 5 2" xfId="10210" xr:uid="{B8321C74-1E33-4C0A-9A6A-D846AD459A22}"/>
    <cellStyle name="Calculation 10 2 3 5 3" xfId="21997" xr:uid="{CB68C4B0-A8A7-41CF-B5F6-FCBD7C3CF148}"/>
    <cellStyle name="Calculation 10 2 3 5 4" xfId="26599" xr:uid="{774C7A25-5916-4EE3-AAB9-F49199F49CF9}"/>
    <cellStyle name="Calculation 10 2 3 5 5" xfId="31665" xr:uid="{F7403BFF-FCF5-406B-A409-7EE11D9A1E6A}"/>
    <cellStyle name="Calculation 10 2 3 6" xfId="717" xr:uid="{0E54DCF7-9507-4382-808D-7E37C149CDD5}"/>
    <cellStyle name="Calculation 10 2 3 6 2" xfId="9912" xr:uid="{EF844128-87A5-4D6E-B5A3-EB325CE7D42D}"/>
    <cellStyle name="Calculation 10 2 3 6 3" xfId="16462" xr:uid="{DC6DC697-F49F-4D1C-A625-57F481A3B314}"/>
    <cellStyle name="Calculation 10 2 3 6 4" xfId="21712" xr:uid="{384944A2-3100-4C56-B5CC-EAF1433F94E4}"/>
    <cellStyle name="Calculation 10 2 3 6 5" xfId="26303" xr:uid="{A2910C9A-7FEB-4408-A1CE-B87E8976CB9F}"/>
    <cellStyle name="Calculation 10 2 3 6 6" xfId="31407" xr:uid="{321F6826-D62B-4C55-A29A-C958CA5E1DF0}"/>
    <cellStyle name="Calculation 10 2 3 7" xfId="407" xr:uid="{0EC9D6A8-19CE-4946-B771-C0B6E175953F}"/>
    <cellStyle name="Calculation 10 2 3 7 2" xfId="9602" xr:uid="{97A83E4A-2311-41D0-97BA-9F07F7B60BB3}"/>
    <cellStyle name="Calculation 10 2 3 7 3" xfId="16177" xr:uid="{A1D247CC-A455-43ED-BC76-93286D64DD5E}"/>
    <cellStyle name="Calculation 10 2 3 7 4" xfId="21415" xr:uid="{F65D38EC-AE02-45CD-8FEE-06396D58C855}"/>
    <cellStyle name="Calculation 10 2 3 7 5" xfId="26021" xr:uid="{112F0585-BCA6-41DF-8265-E4DB7F8B9D48}"/>
    <cellStyle name="Calculation 10 2 3 7 6" xfId="31171" xr:uid="{287E7D50-774E-44E5-AEA9-0065E4B4D027}"/>
    <cellStyle name="Calculation 10 2 3 8" xfId="46" xr:uid="{53167317-3442-42FA-9448-EA3E4780C4DC}"/>
    <cellStyle name="Calculation 10 2 3 8 2" xfId="9241" xr:uid="{A8E63E7C-BD40-4C35-B39E-1FF1D813CD98}"/>
    <cellStyle name="Calculation 10 2 3 8 3" xfId="17168" xr:uid="{D39FDE83-2BDE-4BA2-B629-0C7DAB61295C}"/>
    <cellStyle name="Calculation 10 2 3 8 4" xfId="15567" xr:uid="{07E8CD4D-13E5-4FB2-9999-4CB159277508}"/>
    <cellStyle name="Calculation 10 2 3 8 5" xfId="27023" xr:uid="{EA1493F4-2FBE-4F98-9D1A-9A9F1F08B7AA}"/>
    <cellStyle name="Calculation 10 2 3 8 6" xfId="30976" xr:uid="{8C396EF2-FD87-4B29-9A69-3FE7030374E6}"/>
    <cellStyle name="Calculation 10 2 3 9" xfId="14092" xr:uid="{A92377B0-CF3D-4307-913B-0BE0B0B9B913}"/>
    <cellStyle name="Calculation 10 2 4" xfId="4866" xr:uid="{5F9B4475-E837-42AE-8F57-63DC7D37FB5F}"/>
    <cellStyle name="Calculation 10 2 4 10" xfId="23931" xr:uid="{7643822F-93A5-442F-A021-FCFB97AB7658}"/>
    <cellStyle name="Calculation 10 2 4 11" xfId="29267" xr:uid="{581F1A63-51B3-41EC-BA0D-D46D3A8D2A8C}"/>
    <cellStyle name="Calculation 10 2 4 2" xfId="2361" xr:uid="{42AD08D4-B0B5-4358-9140-2B4D75014E9B}"/>
    <cellStyle name="Calculation 10 2 4 2 2" xfId="11556" xr:uid="{54B165EC-62C1-48F7-AC6A-4FF03018B314}"/>
    <cellStyle name="Calculation 10 2 4 2 3" xfId="17726" xr:uid="{81A060DE-70EB-458E-BE9C-E29BC6D88727}"/>
    <cellStyle name="Calculation 10 2 4 2 4" xfId="20343" xr:uid="{C063AB2A-063F-4234-A73E-E0ED273D839A}"/>
    <cellStyle name="Calculation 10 2 4 2 5" xfId="27548" xr:uid="{AA6A0D88-DAF4-471E-BB17-9A90EFB3B000}"/>
    <cellStyle name="Calculation 10 2 4 2 6" xfId="31926" xr:uid="{5ED8214A-9C3E-419F-9A9D-34CFBE6CD45D}"/>
    <cellStyle name="Calculation 10 2 4 3" xfId="1902" xr:uid="{30F539DF-25A8-4F92-8316-9D4A25B4767A}"/>
    <cellStyle name="Calculation 10 2 4 3 2" xfId="11097" xr:uid="{8B4CAFA1-2AE6-4A1C-9A57-6676A4C097D5}"/>
    <cellStyle name="Calculation 10 2 4 3 3" xfId="15823" xr:uid="{055B3E80-217D-4D9D-8BCA-12280DCF068A}"/>
    <cellStyle name="Calculation 10 2 4 3 4" xfId="21013" xr:uid="{791EB9A8-9530-47F1-80A5-724CEE51ABFD}"/>
    <cellStyle name="Calculation 10 2 4 3 5" xfId="25644" xr:uid="{252FFC43-87DD-40E3-8590-3990791326A6}"/>
    <cellStyle name="Calculation 10 2 4 3 6" xfId="30099" xr:uid="{C12C4583-E5E4-4C98-87F8-7ED44DFF8E08}"/>
    <cellStyle name="Calculation 10 2 4 4" xfId="1437" xr:uid="{DB43FE06-A630-4AB4-8879-00F6C722A3BD}"/>
    <cellStyle name="Calculation 10 2 4 4 2" xfId="10632" xr:uid="{4E9497C6-8297-41EF-BD55-AA8AAA76830F}"/>
    <cellStyle name="Calculation 10 2 4 4 3" xfId="22235" xr:uid="{EF22C6A9-F7A8-4D5C-9B08-B9AE3D9ED4FD}"/>
    <cellStyle name="Calculation 10 2 4 4 4" xfId="27147" xr:uid="{32A9474C-A198-4338-A360-5B9C552F642B}"/>
    <cellStyle name="Calculation 10 2 4 4 5" xfId="32129" xr:uid="{719740B5-98EB-4811-A243-0D6F2F798F9A}"/>
    <cellStyle name="Calculation 10 2 4 5" xfId="984" xr:uid="{A1ED6356-D74C-477B-B309-609A64070CC2}"/>
    <cellStyle name="Calculation 10 2 4 5 2" xfId="10179" xr:uid="{50005BFF-F07E-48CD-BFDC-2E998A3627ED}"/>
    <cellStyle name="Calculation 10 2 4 5 3" xfId="16729" xr:uid="{B320AA49-28C7-415C-AACA-CF672324DFC0}"/>
    <cellStyle name="Calculation 10 2 4 5 4" xfId="21966" xr:uid="{CCA67F7C-476C-4373-95BC-51270AAE4405}"/>
    <cellStyle name="Calculation 10 2 4 5 5" xfId="26569" xr:uid="{33FE7F99-055F-4643-BBE4-D70ED0A0ACDB}"/>
    <cellStyle name="Calculation 10 2 4 5 6" xfId="31637" xr:uid="{8ADB5E16-A7AF-4BC2-BC8F-F45CD84B8A9D}"/>
    <cellStyle name="Calculation 10 2 4 6" xfId="687" xr:uid="{099E71CE-7A69-4D59-B600-D9B0531CF6C8}"/>
    <cellStyle name="Calculation 10 2 4 6 2" xfId="9882" xr:uid="{5A340530-383E-4028-8ADF-1F4A59F976A9}"/>
    <cellStyle name="Calculation 10 2 4 6 3" xfId="16432" xr:uid="{271C3EEE-9F31-4023-87CF-C73466B7FAD1}"/>
    <cellStyle name="Calculation 10 2 4 6 4" xfId="21683" xr:uid="{F7FAC470-6EB0-4F79-A109-E94EE895B4A6}"/>
    <cellStyle name="Calculation 10 2 4 6 5" xfId="26274" xr:uid="{AEB55EEE-789D-4532-8F45-FD3AEF506A71}"/>
    <cellStyle name="Calculation 10 2 4 6 6" xfId="31380" xr:uid="{7F6FCAD1-79A5-48B1-8762-984C1CFBE1C4}"/>
    <cellStyle name="Calculation 10 2 4 7" xfId="376" xr:uid="{58E636B4-B3CE-41E6-8039-4209C4C9E537}"/>
    <cellStyle name="Calculation 10 2 4 7 2" xfId="9571" xr:uid="{EC0FDEB6-3856-467D-8CCD-7B29DE131F3D}"/>
    <cellStyle name="Calculation 10 2 4 7 3" xfId="16147" xr:uid="{5755EF7F-873A-48BB-BA00-757203644104}"/>
    <cellStyle name="Calculation 10 2 4 7 4" xfId="21384" xr:uid="{F5695D48-09AB-4BF9-95C4-F81E6E7A8CF2}"/>
    <cellStyle name="Calculation 10 2 4 7 5" xfId="25992" xr:uid="{B5D3E91E-76FA-4716-BA1E-2FB11C30F139}"/>
    <cellStyle name="Calculation 10 2 4 8" xfId="18" xr:uid="{2276FEF4-2081-4E0A-99FA-437BEBF15110}"/>
    <cellStyle name="Calculation 10 2 4 8 2" xfId="9213" xr:uid="{E4DD7BC4-E73E-4493-95A4-14C8FB8730CA}"/>
    <cellStyle name="Calculation 10 2 4 8 3" xfId="17159" xr:uid="{E753B3E0-F53C-4CCB-AEA5-6CC980BA8769}"/>
    <cellStyle name="Calculation 10 2 4 8 4" xfId="22572" xr:uid="{E864E434-70DF-4725-9147-421341992EC1}"/>
    <cellStyle name="Calculation 10 2 4 8 5" xfId="27016" xr:uid="{E7F3109E-F072-4778-998B-C24CFA2CBEEC}"/>
    <cellStyle name="Calculation 10 2 4 9" xfId="14061" xr:uid="{5B393213-BE1E-4805-960C-65E654D428CD}"/>
    <cellStyle name="Calculation 10 2 5" xfId="4078" xr:uid="{803DF9F1-EE1C-4AE9-9E09-BB5A80FF147A}"/>
    <cellStyle name="Calculation 10 2 5 2" xfId="13273" xr:uid="{35711FBE-921E-4C87-9291-524F575F30B2}"/>
    <cellStyle name="Calculation 10 2 5 3" xfId="18686" xr:uid="{D90D04EC-026D-4472-B326-4F0980C2A37C}"/>
    <cellStyle name="Calculation 10 2 5 4" xfId="19561" xr:uid="{D1DC5838-065E-458D-B289-67B8407ADF9F}"/>
    <cellStyle name="Calculation 10 2 5 5" xfId="28485" xr:uid="{8C12BB5B-9DFC-41C1-A827-3C558DE1631C}"/>
    <cellStyle name="Calculation 10 2 5 6" xfId="33446" xr:uid="{71522C91-B792-4508-9A18-8A628C67A1E7}"/>
    <cellStyle name="Calculation 10 2 6" xfId="3334" xr:uid="{124BA664-4733-4906-B173-F25C61451FB1}"/>
    <cellStyle name="Calculation 10 2 6 2" xfId="12529" xr:uid="{FFF5FE1C-EC86-43F2-B424-50C3569E8FD7}"/>
    <cellStyle name="Calculation 10 2 6 3" xfId="12069" xr:uid="{F1621E6F-BFCD-4E9C-9763-98E16CF96274}"/>
    <cellStyle name="Calculation 10 2 6 4" xfId="19145" xr:uid="{58FA776A-FCAE-4A0D-8FEE-E500A75725BF}"/>
    <cellStyle name="Calculation 10 2 6 5" xfId="27850" xr:uid="{C0F5B560-FBCC-493F-AE43-430B19455D1F}"/>
    <cellStyle name="Calculation 10 2 6 6" xfId="32864" xr:uid="{284150F4-D881-433B-A0E7-3190863F5BCF}"/>
    <cellStyle name="Calculation 10 2 7" xfId="1379" xr:uid="{AB364C31-1438-4092-9095-D41D32A71AAC}"/>
    <cellStyle name="Calculation 10 2 7 2" xfId="10574" xr:uid="{CE59B030-EEA6-495E-90A1-121F2B757676}"/>
    <cellStyle name="Calculation 10 2 7 3" xfId="16861" xr:uid="{F545A87F-51FB-496A-93EC-9ADD597003C2}"/>
    <cellStyle name="Calculation 10 2 7 4" xfId="22647" xr:uid="{71488C3E-0FFC-40F1-A89E-97FE7588674D}"/>
    <cellStyle name="Calculation 10 2 7 5" xfId="26714" xr:uid="{86C66182-3795-409E-92AD-0EA0684A34F4}"/>
    <cellStyle name="Calculation 10 2 7 6" xfId="27397" xr:uid="{86ADAC56-90DE-4825-9702-C2DD4DA4379A}"/>
    <cellStyle name="Calculation 10 2 8" xfId="3317" xr:uid="{5C8E3551-3D31-4FD0-9631-493F607C0F61}"/>
    <cellStyle name="Calculation 10 2 8 2" xfId="12512" xr:uid="{ADD53B9E-C28B-4C3D-95F9-8033819749AD}"/>
    <cellStyle name="Calculation 10 2 8 3" xfId="18011" xr:uid="{4473DECA-1B52-4E07-876D-CA3D44BFA483}"/>
    <cellStyle name="Calculation 10 2 8 4" xfId="15814" xr:uid="{B5B85DF4-52BA-4D09-8233-AEABB27DD453}"/>
    <cellStyle name="Calculation 10 2 8 5" xfId="27841" xr:uid="{0FDB863B-FBF3-4ABD-8107-C00FDF2B7FBC}"/>
    <cellStyle name="Calculation 10 2 8 6" xfId="32850" xr:uid="{B5838450-0A23-424B-9BD3-D6AD64A41AC7}"/>
    <cellStyle name="Calculation 10 2 9" xfId="15440" xr:uid="{43DFF326-9F92-43AE-A607-7826F38DF1D6}"/>
    <cellStyle name="Calculation 10 3" xfId="6559" xr:uid="{699003F1-997A-434A-8CFB-7116FEA6311B}"/>
    <cellStyle name="Calculation 10 3 10" xfId="15754" xr:uid="{F1037DB6-58C5-4EE6-A090-7B172D6D65EF}"/>
    <cellStyle name="Calculation 10 3 11" xfId="25620" xr:uid="{9856BBEE-291F-4242-A761-E8B2E89A0743}"/>
    <cellStyle name="Calculation 10 3 12" xfId="30893" xr:uid="{1CE65D4E-9856-4537-8649-90BA87416492}"/>
    <cellStyle name="Calculation 10 3 2" xfId="5318" xr:uid="{9B86CDF0-6414-43E4-8772-5FCFF9C6C2A2}"/>
    <cellStyle name="Calculation 10 3 2 10" xfId="29710" xr:uid="{34DDC194-62F9-4482-9452-7A13E2623623}"/>
    <cellStyle name="Calculation 10 3 2 11" xfId="34301" xr:uid="{E0126987-0EB4-4603-987F-412FD9A4C4DC}"/>
    <cellStyle name="Calculation 10 3 2 2" xfId="2734" xr:uid="{73B73680-7E5C-4B1D-8B2B-E0F9996D6A0B}"/>
    <cellStyle name="Calculation 10 3 2 2 2" xfId="11929" xr:uid="{E22A4075-F2F9-450C-B11F-B19712615798}"/>
    <cellStyle name="Calculation 10 3 2 2 3" xfId="15430" xr:uid="{A04CEDA9-7AB7-4EA8-862F-F5389ABB3345}"/>
    <cellStyle name="Calculation 10 3 2 2 4" xfId="17255" xr:uid="{78998486-60A7-424B-B666-81EAC1448D03}"/>
    <cellStyle name="Calculation 10 3 2 2 5" xfId="24190" xr:uid="{64F2E407-25AF-4718-901B-85639E7DC9EB}"/>
    <cellStyle name="Calculation 10 3 2 2 6" xfId="32652" xr:uid="{5C09E743-B83A-4B26-BA56-947371F57B6E}"/>
    <cellStyle name="Calculation 10 3 2 3" xfId="2281" xr:uid="{CCC50602-D42E-48BD-8A48-105455DA1CFD}"/>
    <cellStyle name="Calculation 10 3 2 3 2" xfId="11476" xr:uid="{1C410AD9-6880-422C-9CB8-F4B4B48A9630}"/>
    <cellStyle name="Calculation 10 3 2 3 3" xfId="17654" xr:uid="{57126E92-5379-4E72-8B16-4A1E13664B22}"/>
    <cellStyle name="Calculation 10 3 2 3 4" xfId="20161" xr:uid="{CEAD83D2-40B5-42D9-8C15-C2EDCAFFBA5F}"/>
    <cellStyle name="Calculation 10 3 2 3 5" xfId="22781" xr:uid="{4E58021C-0F11-4ACB-B9EE-399F0C5152D5}"/>
    <cellStyle name="Calculation 10 3 2 3 6" xfId="32522" xr:uid="{FD38E133-0DE7-41AF-9163-34F735339028}"/>
    <cellStyle name="Calculation 10 3 2 4" xfId="1804" xr:uid="{39A603E5-6289-4224-A0D2-670B1133E935}"/>
    <cellStyle name="Calculation 10 3 2 4 2" xfId="10999" xr:uid="{76FB32D7-C249-419F-A13F-E229EFF4921F}"/>
    <cellStyle name="Calculation 10 3 2 4 3" xfId="17116" xr:uid="{CE743A38-2D5C-4614-9938-CC8D9205FC64}"/>
    <cellStyle name="Calculation 10 3 2 4 4" xfId="22773" xr:uid="{6CF6F9B4-C270-4FD7-9E62-CF489041CF1F}"/>
    <cellStyle name="Calculation 10 3 2 4 5" xfId="25091" xr:uid="{A7A8996D-7448-4EBA-83AF-31B09288657D}"/>
    <cellStyle name="Calculation 10 3 2 4 6" xfId="30760" xr:uid="{669C9F20-B3AE-4F7F-A505-E6A3489AE150}"/>
    <cellStyle name="Calculation 10 3 2 5" xfId="1351" xr:uid="{DF7EBEEF-E601-4038-A487-ED545369F71C}"/>
    <cellStyle name="Calculation 10 3 2 5 2" xfId="10546" xr:uid="{BCA25444-D204-42EB-81A5-9C35496C0A48}"/>
    <cellStyle name="Calculation 10 3 2 5 3" xfId="20090" xr:uid="{027AD3CD-5CB1-464D-A5F8-70D93DA6D87C}"/>
    <cellStyle name="Calculation 10 3 2 5 4" xfId="24882" xr:uid="{76294786-D836-4E8D-98CC-C3F9543B1C79}"/>
    <cellStyle name="Calculation 10 3 2 5 5" xfId="26126" xr:uid="{A1D67649-B00A-4C96-B836-E2E3C2483D41}"/>
    <cellStyle name="Calculation 10 3 2 6" xfId="2290" xr:uid="{3138481D-6BA9-43DC-863C-FB23ADEACA98}"/>
    <cellStyle name="Calculation 10 3 2 6 2" xfId="11485" xr:uid="{DA0B1FC6-106F-4E15-B9AF-EB066D970462}"/>
    <cellStyle name="Calculation 10 3 2 6 3" xfId="17663" xr:uid="{BBC8FC0A-2586-4BFF-868C-669A5395B05E}"/>
    <cellStyle name="Calculation 10 3 2 6 4" xfId="22897" xr:uid="{51F05E82-15C0-4E01-861A-8418DE969C46}"/>
    <cellStyle name="Calculation 10 3 2 6 5" xfId="25117" xr:uid="{7BDF96D0-6E54-4E98-AB0B-44B8412816B1}"/>
    <cellStyle name="Calculation 10 3 2 6 6" xfId="32529" xr:uid="{237D5005-5AB5-4E7F-9800-09D9568ED7DF}"/>
    <cellStyle name="Calculation 10 3 2 7" xfId="352" xr:uid="{AC18ED77-8A09-4D3E-B740-6081C4BF09D3}"/>
    <cellStyle name="Calculation 10 3 2 7 2" xfId="9547" xr:uid="{3AA603A6-630F-4152-BDE3-9CDC60A9272B}"/>
    <cellStyle name="Calculation 10 3 2 7 3" xfId="16123" xr:uid="{FE588D21-FE46-4A40-A1FD-BD00A7373754}"/>
    <cellStyle name="Calculation 10 3 2 7 4" xfId="21360" xr:uid="{07B56152-1151-4CAD-849E-35FB198B327D}"/>
    <cellStyle name="Calculation 10 3 2 7 5" xfId="25969" xr:uid="{B40E0EBD-DAA2-4972-A03E-578B76C62E4E}"/>
    <cellStyle name="Calculation 10 3 2 7 6" xfId="31155" xr:uid="{94EA3425-03E6-4AAF-B42E-1E065FA8CAC4}"/>
    <cellStyle name="Calculation 10 3 2 8" xfId="14513" xr:uid="{EF786832-5DB1-4407-AF5B-D74C9A9FFF75}"/>
    <cellStyle name="Calculation 10 3 2 9" xfId="24383" xr:uid="{B1DC7D30-9794-4D6B-A678-B2D5D4B4EC75}"/>
    <cellStyle name="Calculation 10 3 3" xfId="5010" xr:uid="{20E0196A-C890-4085-A2BB-DABECC049B6D}"/>
    <cellStyle name="Calculation 10 3 3 10" xfId="24075" xr:uid="{15F59204-4039-4C0D-A5F8-568788A204AD}"/>
    <cellStyle name="Calculation 10 3 3 11" xfId="29410" xr:uid="{4A7F313C-44A8-4F67-93D2-187BDC04D92D}"/>
    <cellStyle name="Calculation 10 3 3 12" xfId="34208" xr:uid="{17FEC36B-E4FD-460C-98A4-0FBBF2C38D89}"/>
    <cellStyle name="Calculation 10 3 3 2" xfId="2501" xr:uid="{FE5B9CE9-FD56-4284-ABB4-5483E318A5B5}"/>
    <cellStyle name="Calculation 10 3 3 2 2" xfId="11696" xr:uid="{11C8AC2A-60F4-4C81-8D1A-C5C52698E24E}"/>
    <cellStyle name="Calculation 10 3 3 2 3" xfId="17797" xr:uid="{FF4E86FD-BAE0-427E-8EA3-69F21B8C878C}"/>
    <cellStyle name="Calculation 10 3 3 2 4" xfId="20180" xr:uid="{08B71FAB-3A8A-47E2-83C6-839CBFA71603}"/>
    <cellStyle name="Calculation 10 3 3 2 5" xfId="27635" xr:uid="{0BBA217A-3824-4897-80D7-98CFD045B212}"/>
    <cellStyle name="Calculation 10 3 3 2 6" xfId="30202" xr:uid="{94B82F10-402C-4C52-9054-735ED9FBBA22}"/>
    <cellStyle name="Calculation 10 3 3 3" xfId="2045" xr:uid="{9AB20F5F-3F44-48FB-AA10-A1369D754CA3}"/>
    <cellStyle name="Calculation 10 3 3 3 2" xfId="11240" xr:uid="{9FCB8E1B-1B6F-4A78-BFA9-4D4B1D7E3D87}"/>
    <cellStyle name="Calculation 10 3 3 3 3" xfId="14766" xr:uid="{0B6AF475-732E-434A-8B14-AF7995527D64}"/>
    <cellStyle name="Calculation 10 3 3 3 4" xfId="20619" xr:uid="{9CE8EB16-9AAA-4B62-8481-5B17D1723F4C}"/>
    <cellStyle name="Calculation 10 3 3 3 5" xfId="27378" xr:uid="{21694619-74F5-4098-862A-1E79BD397DF1}"/>
    <cellStyle name="Calculation 10 3 3 3 6" xfId="32367" xr:uid="{4E92FDF4-ECE4-4233-9B93-8B2370CF255F}"/>
    <cellStyle name="Calculation 10 3 3 4" xfId="1577" xr:uid="{DA774DC7-C610-493B-9202-676024A5129C}"/>
    <cellStyle name="Calculation 10 3 3 4 2" xfId="10772" xr:uid="{6EC7F534-351F-48D5-A71D-8B0A999668E3}"/>
    <cellStyle name="Calculation 10 3 3 4 3" xfId="13153" xr:uid="{05124C2B-434D-4D6D-9071-22C33C3D5B20}"/>
    <cellStyle name="Calculation 10 3 3 4 4" xfId="16283" xr:uid="{41528FFC-D9D7-49D0-8D00-95D98D1B6948}"/>
    <cellStyle name="Calculation 10 3 3 4 5" xfId="27239" xr:uid="{07D41573-F70B-481B-A5A8-BA8C105E3501}"/>
    <cellStyle name="Calculation 10 3 3 4 6" xfId="29891" xr:uid="{5212343C-5742-4162-8E19-CF6201203D28}"/>
    <cellStyle name="Calculation 10 3 3 5" xfId="1127" xr:uid="{AFC7DF64-8A16-410F-8D22-E1C0E7153D81}"/>
    <cellStyle name="Calculation 10 3 3 5 2" xfId="10322" xr:uid="{9CD17901-61AC-4209-B29E-2BCCAFDEF7B7}"/>
    <cellStyle name="Calculation 10 3 3 5 3" xfId="22109" xr:uid="{FE4DF6A1-E4DD-46C0-BD23-B37229AAFD70}"/>
    <cellStyle name="Calculation 10 3 3 5 4" xfId="24273" xr:uid="{2ECC6873-3C9D-4EC0-8B25-023DF681C85C}"/>
    <cellStyle name="Calculation 10 3 3 5 5" xfId="29858" xr:uid="{F54C28EF-C9B3-440B-8722-C764FD140A2C}"/>
    <cellStyle name="Calculation 10 3 3 6" xfId="808" xr:uid="{84654692-17CC-4D66-BB2B-30E5C6881B48}"/>
    <cellStyle name="Calculation 10 3 3 6 2" xfId="10003" xr:uid="{DD509B73-B767-4D02-822B-658E03A5D3FA}"/>
    <cellStyle name="Calculation 10 3 3 6 3" xfId="16553" xr:uid="{A97F3396-1A38-431F-B147-93245AEF587E}"/>
    <cellStyle name="Calculation 10 3 3 6 4" xfId="21790" xr:uid="{DEB8ADF4-8D46-4E41-A781-AEAADB896B73}"/>
    <cellStyle name="Calculation 10 3 3 6 5" xfId="26393" xr:uid="{A1457C79-3C38-4531-9CA6-F443F8BDA051}"/>
    <cellStyle name="Calculation 10 3 3 6 6" xfId="31496" xr:uid="{768DFB36-928A-447F-AFE3-2D687F2736C0}"/>
    <cellStyle name="Calculation 10 3 3 7" xfId="519" xr:uid="{9E9E64D1-A9C3-4819-A21E-626BAF697639}"/>
    <cellStyle name="Calculation 10 3 3 7 2" xfId="9714" xr:uid="{114DFF8B-3A28-4349-A670-C9196EFBB11A}"/>
    <cellStyle name="Calculation 10 3 3 7 3" xfId="16278" xr:uid="{00C4A067-9654-485A-9BA9-6015E273B71B}"/>
    <cellStyle name="Calculation 10 3 3 7 4" xfId="21527" xr:uid="{5D27109F-DAB4-4CFE-9D0D-35CA8369F5C9}"/>
    <cellStyle name="Calculation 10 3 3 7 5" xfId="26121" xr:uid="{BBDAE42B-DDE8-4C4F-9177-E16516D164DC}"/>
    <cellStyle name="Calculation 10 3 3 7 6" xfId="31264" xr:uid="{8D130589-6E07-477C-BF4F-BED9A08B2DE4}"/>
    <cellStyle name="Calculation 10 3 3 8" xfId="156" xr:uid="{C71B34D3-5587-45B1-813B-E36AC5AD64B5}"/>
    <cellStyle name="Calculation 10 3 3 8 2" xfId="9351" xr:uid="{2BF09451-3919-45B2-A863-E57361222E7A}"/>
    <cellStyle name="Calculation 10 3 3 8 3" xfId="15927" xr:uid="{158E20D0-9DC2-4136-B40F-9DE00CCFD06D}"/>
    <cellStyle name="Calculation 10 3 3 8 4" xfId="17225" xr:uid="{77CE15BC-886D-4217-864E-C06FD44B528D}"/>
    <cellStyle name="Calculation 10 3 3 8 5" xfId="25773" xr:uid="{1295D829-7192-4F59-B2AF-37A410552539}"/>
    <cellStyle name="Calculation 10 3 3 8 6" xfId="31059" xr:uid="{8E4C0AF5-942B-4480-ADC7-4B36F728C795}"/>
    <cellStyle name="Calculation 10 3 3 9" xfId="14205" xr:uid="{12AC3050-9E69-46F1-ABE8-84253A8F6AF4}"/>
    <cellStyle name="Calculation 10 3 4" xfId="6174" xr:uid="{BACCE352-024A-438C-9D58-FEB29DF2F3AB}"/>
    <cellStyle name="Calculation 10 3 4 10" xfId="25238" xr:uid="{117CF89C-816C-4945-854F-DCB90FCE0958}"/>
    <cellStyle name="Calculation 10 3 4 11" xfId="30523" xr:uid="{A036CF4F-03A5-4EE2-9E56-D8DB246B3114}"/>
    <cellStyle name="Calculation 10 3 4 2" xfId="3266" xr:uid="{D3FCE779-B258-4B41-BE2B-20E5A2C64119}"/>
    <cellStyle name="Calculation 10 3 4 2 2" xfId="12461" xr:uid="{34EC52A0-9ECF-45F7-AD65-6322C631B59E}"/>
    <cellStyle name="Calculation 10 3 4 2 3" xfId="12016" xr:uid="{BE6D2C73-D0AE-4F72-A2FD-56BE549F8A77}"/>
    <cellStyle name="Calculation 10 3 4 2 4" xfId="23226" xr:uid="{429D804F-0A50-4BFE-87A0-56761AF85CFE}"/>
    <cellStyle name="Calculation 10 3 4 2 5" xfId="26821" xr:uid="{3196578D-05A5-4C59-8D11-9434D91CE2A1}"/>
    <cellStyle name="Calculation 10 3 4 2 6" xfId="25354" xr:uid="{1EE878F4-5BF9-44A2-88BC-A90943230963}"/>
    <cellStyle name="Calculation 10 3 4 3" xfId="2908" xr:uid="{F2ECF2BF-10D5-4849-8BE7-27AD336060EE}"/>
    <cellStyle name="Calculation 10 3 4 3 2" xfId="12103" xr:uid="{23F2231D-3DE9-4A62-B53A-A9806F34E270}"/>
    <cellStyle name="Calculation 10 3 4 3 3" xfId="17859" xr:uid="{A4A124E2-837D-4DA3-A1BA-E524E2DB5B2C}"/>
    <cellStyle name="Calculation 10 3 4 3 4" xfId="14404" xr:uid="{165FE7A1-3CA5-4D31-860C-6A96DCE0EB60}"/>
    <cellStyle name="Calculation 10 3 4 3 5" xfId="24480" xr:uid="{CF90BE4F-EDAF-4DA1-9D0C-BE67142C8BB2}"/>
    <cellStyle name="Calculation 10 3 4 3 6" xfId="30912" xr:uid="{823A47CD-38CE-4FCA-B5C1-F0692F53377B}"/>
    <cellStyle name="Calculation 10 3 4 4" xfId="3746" xr:uid="{7B3CA344-B9C4-4AF8-98F8-38A9C784DBDD}"/>
    <cellStyle name="Calculation 10 3 4 4 2" xfId="12941" xr:uid="{04D28CB4-F458-4A90-8BCE-C3E989B400E2}"/>
    <cellStyle name="Calculation 10 3 4 4 3" xfId="20295" xr:uid="{5BD88BC9-00FE-4370-B9A9-B8C97C2D306D}"/>
    <cellStyle name="Calculation 10 3 4 4 4" xfId="28177" xr:uid="{97766113-2E97-497F-9913-92E9F6BADC44}"/>
    <cellStyle name="Calculation 10 3 4 4 5" xfId="33185" xr:uid="{DA4FD2EF-6D48-4626-9486-DA231FA50940}"/>
    <cellStyle name="Calculation 10 3 4 5" xfId="4069" xr:uid="{8DDE2213-15AF-43F3-BAAE-B4DE8E6C18EE}"/>
    <cellStyle name="Calculation 10 3 4 5 2" xfId="13264" xr:uid="{ED34310D-3F95-4E71-B06F-567D8A62CBAE}"/>
    <cellStyle name="Calculation 10 3 4 5 3" xfId="18677" xr:uid="{2F265799-7130-499B-BCAC-CBFE66735EBF}"/>
    <cellStyle name="Calculation 10 3 4 5 4" xfId="16870" xr:uid="{C46C3DEB-B46E-4BD6-8D95-B1D31386B644}"/>
    <cellStyle name="Calculation 10 3 4 5 5" xfId="28476" xr:uid="{BB10BAA3-994E-44C5-B952-D811404DCA3F}"/>
    <cellStyle name="Calculation 10 3 4 5 6" xfId="33437" xr:uid="{AD899CBC-C53A-40B0-BE85-FB164C7856D0}"/>
    <cellStyle name="Calculation 10 3 4 6" xfId="2311" xr:uid="{627A31D2-8D72-447D-8668-4D00C610AFC4}"/>
    <cellStyle name="Calculation 10 3 4 6 2" xfId="11506" xr:uid="{038A41C5-9C0A-429B-BAB9-98D1BFACAA16}"/>
    <cellStyle name="Calculation 10 3 4 6 3" xfId="17682" xr:uid="{773B4568-B825-4732-8EFE-6A0581C441B3}"/>
    <cellStyle name="Calculation 10 3 4 6 4" xfId="19435" xr:uid="{C3F09DA8-DC13-4DFA-BB8B-025F82FC99A6}"/>
    <cellStyle name="Calculation 10 3 4 6 5" xfId="27500" xr:uid="{CE4B8F44-8802-4912-994D-D46C2FC73D3B}"/>
    <cellStyle name="Calculation 10 3 4 6 6" xfId="32542" xr:uid="{0FB5EC8C-58EB-4943-A9B3-3EDBDF8B159E}"/>
    <cellStyle name="Calculation 10 3 4 7" xfId="956" xr:uid="{512987E3-7369-467C-8AA1-C20AD993ED7D}"/>
    <cellStyle name="Calculation 10 3 4 7 2" xfId="10151" xr:uid="{3F9CCAD5-2DC6-4FEE-9B7C-E6BAF209F4F2}"/>
    <cellStyle name="Calculation 10 3 4 7 3" xfId="16701" xr:uid="{06E2723C-CE04-4646-9174-1B4DEE8D07FF}"/>
    <cellStyle name="Calculation 10 3 4 7 4" xfId="21938" xr:uid="{30AE950A-E2F7-4826-8A38-DAAB7B30D0E2}"/>
    <cellStyle name="Calculation 10 3 4 7 5" xfId="26541" xr:uid="{548F04D2-E9E1-48BB-9E38-B99E9254FB4B}"/>
    <cellStyle name="Calculation 10 3 4 8" xfId="600" xr:uid="{E908FBF1-6C44-48B3-B756-7A4D78142D16}"/>
    <cellStyle name="Calculation 10 3 4 8 2" xfId="9795" xr:uid="{546CD03F-DD04-4012-AD8C-75F5D52576CD}"/>
    <cellStyle name="Calculation 10 3 4 8 3" xfId="16345" xr:uid="{A97F005B-9908-4335-8C76-F97D35E77552}"/>
    <cellStyle name="Calculation 10 3 4 8 4" xfId="21607" xr:uid="{2540D81A-8AD9-4FC9-AA22-231713FC9DA7}"/>
    <cellStyle name="Calculation 10 3 4 8 5" xfId="26188" xr:uid="{8AAE6390-D395-468B-9FC4-393331D7A729}"/>
    <cellStyle name="Calculation 10 3 4 9" xfId="15369" xr:uid="{333957CC-3C93-4C9F-90DD-A4BB5B1ACA8B}"/>
    <cellStyle name="Calculation 10 3 5" xfId="3422" xr:uid="{2F57FFA8-2828-460E-9461-BD2DE656AD7D}"/>
    <cellStyle name="Calculation 10 3 5 2" xfId="12617" xr:uid="{136485E3-8DA8-450A-8CF8-ECC05CC7EE1F}"/>
    <cellStyle name="Calculation 10 3 5 3" xfId="18089" xr:uid="{4749FCE9-B621-4446-8983-E68874CFFCAA}"/>
    <cellStyle name="Calculation 10 3 5 4" xfId="20251" xr:uid="{6125FEAE-88AD-4839-A21B-E2CBE215F1E1}"/>
    <cellStyle name="Calculation 10 3 5 5" xfId="27897" xr:uid="{C2B649E9-6151-40E7-9215-3A25E2A7D4AC}"/>
    <cellStyle name="Calculation 10 3 5 6" xfId="32933" xr:uid="{8BC18976-404F-4644-A0B3-89E46B5D9CC9}"/>
    <cellStyle name="Calculation 10 3 6" xfId="4772" xr:uid="{3A6E207A-99A2-4932-A7F7-72D47B5E2DA0}"/>
    <cellStyle name="Calculation 10 3 6 2" xfId="13967" xr:uid="{D7C4701D-6DA0-4B90-90A7-2CD491C0CF30}"/>
    <cellStyle name="Calculation 10 3 6 3" xfId="19380" xr:uid="{3410891E-FC93-4F30-A076-C71556AF28D5}"/>
    <cellStyle name="Calculation 10 3 6 4" xfId="23837" xr:uid="{C4144F19-5B0B-4805-8F0D-3ABD1B3F6B3F}"/>
    <cellStyle name="Calculation 10 3 6 5" xfId="29177" xr:uid="{B6F1FD8D-1BC0-4A34-9018-60D6629240CB}"/>
    <cellStyle name="Calculation 10 3 6 6" xfId="34064" xr:uid="{A1B66232-2E76-477F-A36D-2BAFFD8C8908}"/>
    <cellStyle name="Calculation 10 3 7" xfId="3714" xr:uid="{5C9EBD4C-7DEA-4130-9B6B-49F1E865AC60}"/>
    <cellStyle name="Calculation 10 3 7 2" xfId="12909" xr:uid="{4ABA7DE5-541D-4E38-8B08-D68F7E203608}"/>
    <cellStyle name="Calculation 10 3 7 3" xfId="20732" xr:uid="{032D8DFF-27FD-49AB-B1A6-9FE2AF87484D}"/>
    <cellStyle name="Calculation 10 3 7 4" xfId="28151" xr:uid="{B165CB8D-0BFF-42B3-8C64-E40966141A22}"/>
    <cellStyle name="Calculation 10 3 7 5" xfId="33163" xr:uid="{DBB9EE95-44E1-4C32-8663-68040A602381}"/>
    <cellStyle name="Calculation 10 3 8" xfId="3469" xr:uid="{762DA045-89C6-40D4-A9FD-51BC8676C12D}"/>
    <cellStyle name="Calculation 10 3 8 2" xfId="12664" xr:uid="{309D4B5F-6BB4-45A1-AF94-B35352993B96}"/>
    <cellStyle name="Calculation 10 3 8 3" xfId="17133" xr:uid="{39FAFB4C-44DB-4B08-9DBE-D176EB50E520}"/>
    <cellStyle name="Calculation 10 3 8 4" xfId="19465" xr:uid="{0AA14730-C3C8-4A6A-8AF8-30B075432DD4}"/>
    <cellStyle name="Calculation 10 3 8 5" xfId="27939" xr:uid="{052D978D-270C-43C8-986D-79BA44A3C91E}"/>
    <cellStyle name="Calculation 10 3 8 6" xfId="31981" xr:uid="{E176A9D0-266F-4A76-BB52-55F5F3BBD3A7}"/>
    <cellStyle name="Calculation 10 3 9" xfId="2826" xr:uid="{9710F866-79C8-41A6-ABEB-3CDD9D2DC919}"/>
    <cellStyle name="Calculation 10 3 9 2" xfId="12021" xr:uid="{14FD89C6-8566-408C-AD68-160BAAE49A9B}"/>
    <cellStyle name="Calculation 10 3 9 3" xfId="15508" xr:uid="{C97A76B9-1530-42BF-A623-8C2DFC9A9CD7}"/>
    <cellStyle name="Calculation 10 3 9 4" xfId="16780" xr:uid="{5C56225B-DEE9-45BA-B622-A51F5709CC0C}"/>
    <cellStyle name="Calculation 10 3 9 5" xfId="26850" xr:uid="{79046E62-BB69-4387-A14E-0B55645B5FEE}"/>
    <cellStyle name="Calculation 10 4" xfId="5718" xr:uid="{DD2004CC-AEC1-4440-AD33-35589BECBF97}"/>
    <cellStyle name="Calculation 10 4 10" xfId="24783" xr:uid="{0839AC5F-F2D2-41CB-BDF4-250DA1ED035F}"/>
    <cellStyle name="Calculation 10 4 11" xfId="30082" xr:uid="{5778BE61-5A9E-4D52-8F29-E563C4B27A52}"/>
    <cellStyle name="Calculation 10 4 2" xfId="5067" xr:uid="{0A5B765D-6C80-4DE7-8180-FA1C4F971943}"/>
    <cellStyle name="Calculation 10 4 2 10" xfId="24132" xr:uid="{6C3ACC24-3373-4E98-9128-593BFE14FCA2}"/>
    <cellStyle name="Calculation 10 4 2 11" xfId="29466" xr:uid="{93130944-D86D-4973-A584-DD526A1A55B0}"/>
    <cellStyle name="Calculation 10 4 2 12" xfId="34241" xr:uid="{C65BC769-850E-42C4-A0ED-C5FF92D920ED}"/>
    <cellStyle name="Calculation 10 4 2 2" xfId="2557" xr:uid="{9340AABA-4FC6-4EB0-AEAF-C6A17D0686A0}"/>
    <cellStyle name="Calculation 10 4 2 2 2" xfId="11752" xr:uid="{5D24C244-5476-4589-BA23-B72993738204}"/>
    <cellStyle name="Calculation 10 4 2 2 3" xfId="15039" xr:uid="{ABB91DEB-2D0C-4FEE-BF73-17071E603A4E}"/>
    <cellStyle name="Calculation 10 4 2 2 4" xfId="22968" xr:uid="{17F2635F-CCE8-4085-B3F3-108A1844B532}"/>
    <cellStyle name="Calculation 10 4 2 2 5" xfId="27659" xr:uid="{00EE4821-8C3F-4747-AB9C-910EE7FD4474}"/>
    <cellStyle name="Calculation 10 4 2 2 6" xfId="30434" xr:uid="{5DC24EE7-0D16-4873-9BBC-9EB7A2EB54C8}"/>
    <cellStyle name="Calculation 10 4 2 3" xfId="2101" xr:uid="{D4C19276-2DD0-4342-97FF-A1C73FBE34CE}"/>
    <cellStyle name="Calculation 10 4 2 3 2" xfId="11296" xr:uid="{C0211900-65BF-40F3-8A47-0056AB8C3F30}"/>
    <cellStyle name="Calculation 10 4 2 3 3" xfId="17545" xr:uid="{A008887E-FF5D-4D2F-81AF-D0D72CE19070}"/>
    <cellStyle name="Calculation 10 4 2 3 4" xfId="19646" xr:uid="{5CE08499-0FFA-41E4-B254-45FFF355C8CD}"/>
    <cellStyle name="Calculation 10 4 2 3 5" xfId="25289" xr:uid="{17D70145-1830-465C-9DC3-9044C752CD24}"/>
    <cellStyle name="Calculation 10 4 2 3 6" xfId="30904" xr:uid="{19DDD68A-31E1-41E5-806A-509825D9EAD5}"/>
    <cellStyle name="Calculation 10 4 2 4" xfId="1632" xr:uid="{37B4BA26-E99C-47D1-9766-CD0FF756E2AA}"/>
    <cellStyle name="Calculation 10 4 2 4 2" xfId="10827" xr:uid="{6C3F2136-CF16-4647-B8C5-2A32CEC92D5C}"/>
    <cellStyle name="Calculation 10 4 2 4 3" xfId="13862" xr:uid="{D53877A0-52E2-4D35-A885-60E2969E55E1}"/>
    <cellStyle name="Calculation 10 4 2 4 4" xfId="20890" xr:uid="{08115C45-3AD0-4528-96EA-2F07FFA8B076}"/>
    <cellStyle name="Calculation 10 4 2 4 5" xfId="27254" xr:uid="{857D0061-8B9B-4ADA-A1C3-06187A21A723}"/>
    <cellStyle name="Calculation 10 4 2 4 6" xfId="32241" xr:uid="{3D67E435-2759-4C8A-8ABE-F2356ECFBDD1}"/>
    <cellStyle name="Calculation 10 4 2 5" xfId="1183" xr:uid="{B91063D0-80A0-446C-A166-703C68061F5B}"/>
    <cellStyle name="Calculation 10 4 2 5 2" xfId="10378" xr:uid="{6C6E2B29-8D30-4427-9FF4-7CF2DFB3FB52}"/>
    <cellStyle name="Calculation 10 4 2 5 3" xfId="22165" xr:uid="{5E92DA64-1BFD-4AC4-A73E-E0AAEFD3B0DE}"/>
    <cellStyle name="Calculation 10 4 2 5 4" xfId="27087" xr:uid="{38F75E96-47D2-4A73-A297-CF8003F40110}"/>
    <cellStyle name="Calculation 10 4 2 5 5" xfId="29869" xr:uid="{959CA054-7F48-472A-BFDA-28201B424529}"/>
    <cellStyle name="Calculation 10 4 2 6" xfId="850" xr:uid="{E1456D1A-44CC-40B9-B66C-B1707E413B3B}"/>
    <cellStyle name="Calculation 10 4 2 6 2" xfId="10045" xr:uid="{2B0FBE7C-AB27-4A82-A6C3-E8FD422021CD}"/>
    <cellStyle name="Calculation 10 4 2 6 3" xfId="16595" xr:uid="{670C78E5-FF9E-445F-A8E5-24928D354A25}"/>
    <cellStyle name="Calculation 10 4 2 6 4" xfId="21832" xr:uid="{322102BC-A374-4FB3-AC6C-AAA5CE73B6D7}"/>
    <cellStyle name="Calculation 10 4 2 6 5" xfId="26435" xr:uid="{486141D7-83B7-4461-83CD-E6E199D34C13}"/>
    <cellStyle name="Calculation 10 4 2 6 6" xfId="31537" xr:uid="{11488C65-A545-4B25-BCF7-3B28992F2170}"/>
    <cellStyle name="Calculation 10 4 2 7" xfId="575" xr:uid="{B182BACA-7FAE-4A04-A00C-6495B4E06D87}"/>
    <cellStyle name="Calculation 10 4 2 7 2" xfId="9770" xr:uid="{A946F52D-7E8F-4F15-95A1-38B54AFF05C4}"/>
    <cellStyle name="Calculation 10 4 2 7 3" xfId="16320" xr:uid="{EEC5A7B4-129B-455E-9904-BB0BB5FC8356}"/>
    <cellStyle name="Calculation 10 4 2 7 4" xfId="21582" xr:uid="{E7558D0C-F4F2-4B2D-A23A-58A5CB8A944C}"/>
    <cellStyle name="Calculation 10 4 2 7 5" xfId="27055" xr:uid="{50759380-3877-4F7F-9B3C-00C7D0F6469F}"/>
    <cellStyle name="Calculation 10 4 2 7 6" xfId="31298" xr:uid="{F8CB4BA5-BB51-48C4-A353-60ED69C381AC}"/>
    <cellStyle name="Calculation 10 4 2 8" xfId="211" xr:uid="{5B462A26-932C-4A36-82F8-85FFAA214721}"/>
    <cellStyle name="Calculation 10 4 2 8 2" xfId="9406" xr:uid="{EA03F51B-0657-4916-A45B-E838CB0F9F05}"/>
    <cellStyle name="Calculation 10 4 2 8 3" xfId="15982" xr:uid="{43502338-66EA-49F0-AE35-C6C0A6D6D4B9}"/>
    <cellStyle name="Calculation 10 4 2 8 4" xfId="19571" xr:uid="{70C8FA4B-3E09-450E-AD4F-1023C1EFED6A}"/>
    <cellStyle name="Calculation 10 4 2 8 5" xfId="25828" xr:uid="{53C03D1E-5A8D-49CA-AAF0-09F509D9EE70}"/>
    <cellStyle name="Calculation 10 4 2 8 6" xfId="31088" xr:uid="{627CAD53-1396-42A6-B074-EB8AF057DE6E}"/>
    <cellStyle name="Calculation 10 4 2 9" xfId="14262" xr:uid="{2ABC73A5-56A4-482E-AA90-54CB149ECCB9}"/>
    <cellStyle name="Calculation 10 4 3" xfId="5760" xr:uid="{A931004C-95F5-4649-8C2D-737ADD046474}"/>
    <cellStyle name="Calculation 10 4 3 10" xfId="24825" xr:uid="{59BD6B68-A67F-44E7-A1FF-86FC6872A3CA}"/>
    <cellStyle name="Calculation 10 4 3 11" xfId="30120" xr:uid="{09546D1E-CC9E-415A-83C6-DE3008FA587B}"/>
    <cellStyle name="Calculation 10 4 3 2" xfId="2948" xr:uid="{74B8F66B-9739-4F93-BC07-DD5B30A4A913}"/>
    <cellStyle name="Calculation 10 4 3 2 2" xfId="12143" xr:uid="{E846F289-9E9A-4986-85EE-0537F20B540E}"/>
    <cellStyle name="Calculation 10 4 3 2 3" xfId="16951" xr:uid="{F60C4D81-F513-4820-BD34-350CCFAE5BAB}"/>
    <cellStyle name="Calculation 10 4 3 2 4" xfId="23048" xr:uid="{3DC1CF2D-EE54-43D9-909E-15F235893F10}"/>
    <cellStyle name="Calculation 10 4 3 2 5" xfId="25571" xr:uid="{6A08848D-2B9D-4AF8-9BD1-9693212CD25B}"/>
    <cellStyle name="Calculation 10 4 3 2 6" xfId="30851" xr:uid="{E9993A06-4B75-439B-B60F-889FE8EFA381}"/>
    <cellStyle name="Calculation 10 4 3 3" xfId="3346" xr:uid="{5B49233B-99FD-427B-9114-FAEBF78E9941}"/>
    <cellStyle name="Calculation 10 4 3 3 2" xfId="12541" xr:uid="{EA217C6A-3D9B-49AC-9086-46E436820137}"/>
    <cellStyle name="Calculation 10 4 3 3 3" xfId="16976" xr:uid="{0FE09A6E-5411-4782-92B8-80B35272AB42}"/>
    <cellStyle name="Calculation 10 4 3 3 4" xfId="20692" xr:uid="{D4B6E50A-81C9-4C9C-94B7-8084CAFACD57}"/>
    <cellStyle name="Calculation 10 4 3 3 5" xfId="26985" xr:uid="{AC037CED-B24A-4CA2-9B93-84B25E45967E}"/>
    <cellStyle name="Calculation 10 4 3 3 6" xfId="32874" xr:uid="{12D2782B-733C-4ADF-B261-F8216F172FDC}"/>
    <cellStyle name="Calculation 10 4 3 4" xfId="3520" xr:uid="{670D780B-44B2-45EA-8EA1-6E2D89FEF9E5}"/>
    <cellStyle name="Calculation 10 4 3 4 2" xfId="12715" xr:uid="{8F2747CB-349A-4798-B4D0-8C3F32D1F475}"/>
    <cellStyle name="Calculation 10 4 3 4 3" xfId="20033" xr:uid="{AD5447A4-A914-41F1-949C-4412DDE1F6EE}"/>
    <cellStyle name="Calculation 10 4 3 4 4" xfId="27987" xr:uid="{C24D3C32-C6D6-46AA-A066-98BBEDDBF110}"/>
    <cellStyle name="Calculation 10 4 3 4 5" xfId="33002" xr:uid="{5489536A-C0D3-4377-8957-20087D3129BF}"/>
    <cellStyle name="Calculation 10 4 3 5" xfId="4474" xr:uid="{80359DDF-CD67-4C8D-89C6-E54EDD4972A6}"/>
    <cellStyle name="Calculation 10 4 3 5 2" xfId="13669" xr:uid="{E07746B2-5C39-4309-8890-AE0AB4510204}"/>
    <cellStyle name="Calculation 10 4 3 5 3" xfId="19082" xr:uid="{1D5A2E9A-B9F2-465C-9123-CBB1E48AE3DA}"/>
    <cellStyle name="Calculation 10 4 3 5 4" xfId="23590" xr:uid="{61B4FD1C-4C80-4CDD-9D9A-94751B91E391}"/>
    <cellStyle name="Calculation 10 4 3 5 5" xfId="28879" xr:uid="{89D97E7D-4EAF-4228-A52A-DC0327C8EE57}"/>
    <cellStyle name="Calculation 10 4 3 5 6" xfId="33788" xr:uid="{DCF1655A-11F9-40F2-B12C-9EA8237DB680}"/>
    <cellStyle name="Calculation 10 4 3 6" xfId="4672" xr:uid="{FB7CF442-F4EF-4F46-B7F0-06C4573A5120}"/>
    <cellStyle name="Calculation 10 4 3 6 2" xfId="13867" xr:uid="{EC925A8E-BE10-4917-87BD-88275A4CB493}"/>
    <cellStyle name="Calculation 10 4 3 6 3" xfId="19280" xr:uid="{E3F9AC1A-F92C-4D60-B599-8BBA046C76BC}"/>
    <cellStyle name="Calculation 10 4 3 6 4" xfId="23755" xr:uid="{1D4A3534-6CF0-46D3-AB5B-032A2A7A1648}"/>
    <cellStyle name="Calculation 10 4 3 6 5" xfId="29077" xr:uid="{908F78F5-67AA-45C7-9632-49AD40EEE418}"/>
    <cellStyle name="Calculation 10 4 3 6 6" xfId="33970" xr:uid="{5A985D95-8069-4230-B751-5BFDD4C79CBD}"/>
    <cellStyle name="Calculation 10 4 3 7" xfId="4200" xr:uid="{0A456DE7-8EC3-4E32-AC10-D347AEF5EBE3}"/>
    <cellStyle name="Calculation 10 4 3 7 2" xfId="13395" xr:uid="{72EC237D-8529-41A1-BB9B-0C7F22EC66A5}"/>
    <cellStyle name="Calculation 10 4 3 7 3" xfId="18808" xr:uid="{E473A8EB-1AE7-4312-9BC8-C29D7A82E12D}"/>
    <cellStyle name="Calculation 10 4 3 7 4" xfId="22533" xr:uid="{F41B7C1B-3B41-469F-BA6D-4EE5BFFB2CD0}"/>
    <cellStyle name="Calculation 10 4 3 7 5" xfId="28605" xr:uid="{C7535A48-53C0-491E-9DE7-138AA236D040}"/>
    <cellStyle name="Calculation 10 4 3 8" xfId="3891" xr:uid="{33E29C22-CB43-4671-AD0E-540D7F7402FE}"/>
    <cellStyle name="Calculation 10 4 3 8 2" xfId="13086" xr:uid="{47C038C3-8A2E-4416-96E3-81B560D16284}"/>
    <cellStyle name="Calculation 10 4 3 8 3" xfId="18499" xr:uid="{687898C6-B24E-4600-91E9-3FAA22FA7A06}"/>
    <cellStyle name="Calculation 10 4 3 8 4" xfId="20314" xr:uid="{AA669D69-17B1-485A-9139-3AC609E6BA7B}"/>
    <cellStyle name="Calculation 10 4 3 8 5" xfId="28300" xr:uid="{0BAEADEF-947F-461F-8F18-3B99CEC6D168}"/>
    <cellStyle name="Calculation 10 4 3 9" xfId="14955" xr:uid="{680A33D8-17BD-42AC-AB59-F33C3A78B89C}"/>
    <cellStyle name="Calculation 10 4 4" xfId="4738" xr:uid="{FD29F7B5-C8BB-4F99-9563-50EF53CCBD5E}"/>
    <cellStyle name="Calculation 10 4 4 2" xfId="13933" xr:uid="{83FCE3CE-9B94-4FC5-BBC0-F53A9A90E6B6}"/>
    <cellStyle name="Calculation 10 4 4 3" xfId="19346" xr:uid="{C0E1B9AB-DC0B-4876-8192-0C4701690615}"/>
    <cellStyle name="Calculation 10 4 4 4" xfId="23811" xr:uid="{4D17F615-E4A3-4943-B1B6-3ADADD1F9A68}"/>
    <cellStyle name="Calculation 10 4 4 5" xfId="29143" xr:uid="{1398C8ED-E0E9-4F75-AC97-11EB842862D7}"/>
    <cellStyle name="Calculation 10 4 4 6" xfId="34032" xr:uid="{50C7289B-B3C5-4708-B981-7EA6476DCFF9}"/>
    <cellStyle name="Calculation 10 4 5" xfId="3512" xr:uid="{38ED9268-5BC2-4BC2-B240-0C1072815F2E}"/>
    <cellStyle name="Calculation 10 4 5 2" xfId="12707" xr:uid="{C2C8E8C6-ECE3-47DC-88C2-4FF02F8F5E3A}"/>
    <cellStyle name="Calculation 10 4 5 3" xfId="18171" xr:uid="{7D2D5859-1242-48C0-8B96-245B59551246}"/>
    <cellStyle name="Calculation 10 4 5 4" xfId="19876" xr:uid="{DA9E2667-CE01-49D2-ABE1-B038A91A5BF2}"/>
    <cellStyle name="Calculation 10 4 5 5" xfId="27979" xr:uid="{50B0BC3D-30F9-4D4F-AD3C-5248FD404E62}"/>
    <cellStyle name="Calculation 10 4 5 6" xfId="32999" xr:uid="{88A4B319-B9AB-4C85-8114-7431E0E7C60E}"/>
    <cellStyle name="Calculation 10 4 6" xfId="4005" xr:uid="{D79B6787-01F9-4E1C-BE99-DFBDA5A12540}"/>
    <cellStyle name="Calculation 10 4 6 2" xfId="13200" xr:uid="{6AC9F1B6-EFF3-430F-9292-D2A9B12664A0}"/>
    <cellStyle name="Calculation 10 4 6 3" xfId="17025" xr:uid="{6C5CE1CE-063E-4B9B-B583-87DBAF75145E}"/>
    <cellStyle name="Calculation 10 4 6 4" xfId="28414" xr:uid="{88D5B5A9-A4DD-4C27-A108-267FD89CC9CB}"/>
    <cellStyle name="Calculation 10 4 6 5" xfId="33384" xr:uid="{DDC2E1A6-49A9-437C-BF82-E1F8D99ED793}"/>
    <cellStyle name="Calculation 10 4 7" xfId="3393" xr:uid="{ECFFBE8C-450C-4143-9387-4034381A30A0}"/>
    <cellStyle name="Calculation 10 4 7 2" xfId="12588" xr:uid="{C9A8682D-794D-4B21-844F-03FC65F240BE}"/>
    <cellStyle name="Calculation 10 4 7 3" xfId="18062" xr:uid="{67CC91E7-B92B-4BD4-9EC6-99469A413713}"/>
    <cellStyle name="Calculation 10 4 7 4" xfId="19449" xr:uid="{3E8EF8E9-67F8-4E4D-B0B1-23ECE34A6009}"/>
    <cellStyle name="Calculation 10 4 7 5" xfId="21165" xr:uid="{38C68A3F-4EF0-4DB6-AFFC-F550D0C5C77F}"/>
    <cellStyle name="Calculation 10 4 7 6" xfId="32910" xr:uid="{8361F081-2E15-4B69-92A4-424022E5ADAC}"/>
    <cellStyle name="Calculation 10 4 8" xfId="970" xr:uid="{F99685F6-5A5B-4B41-AF06-8EDFA14893C7}"/>
    <cellStyle name="Calculation 10 4 8 2" xfId="10165" xr:uid="{2E7043A9-7521-4969-90B3-B8E841AA6C83}"/>
    <cellStyle name="Calculation 10 4 8 3" xfId="16715" xr:uid="{A90FF05E-24B8-45D7-B785-42B245C46D73}"/>
    <cellStyle name="Calculation 10 4 8 4" xfId="21952" xr:uid="{2F632AC2-0322-465B-AF6A-06D2A9C9FCDE}"/>
    <cellStyle name="Calculation 10 4 8 5" xfId="26555" xr:uid="{DF140295-226F-4B1B-9115-C5755DB7AC3F}"/>
    <cellStyle name="Calculation 10 4 8 6" xfId="31627" xr:uid="{140535C7-889D-4C46-BB1C-C7FFB18FA03C}"/>
    <cellStyle name="Calculation 10 4 9" xfId="14913" xr:uid="{275FBE03-FF31-4797-8E1B-79DD03714A8C}"/>
    <cellStyle name="Calculation 10 5" xfId="6156" xr:uid="{D340AB90-8CF3-4A8A-BF4B-57D5B78B0201}"/>
    <cellStyle name="Calculation 10 5 10" xfId="20764" xr:uid="{A7AC0DBC-84AC-4490-B934-CE24C9895B28}"/>
    <cellStyle name="Calculation 10 5 11" xfId="30505" xr:uid="{5A57BD0B-D515-4B79-B216-F843432EFAC0}"/>
    <cellStyle name="Calculation 10 5 12" xfId="34397" xr:uid="{0C0D57D1-C577-4A92-9C01-66906554229F}"/>
    <cellStyle name="Calculation 10 5 2" xfId="3248" xr:uid="{D9365DD7-4C39-4223-9373-A23479C34E7A}"/>
    <cellStyle name="Calculation 10 5 2 2" xfId="12443" xr:uid="{69151FFF-5C45-4EF3-BC24-5B8E2A5E3761}"/>
    <cellStyle name="Calculation 10 5 2 3" xfId="17975" xr:uid="{C89E4651-7E0A-4701-93A3-DFF53B5424AA}"/>
    <cellStyle name="Calculation 10 5 2 4" xfId="20002" xr:uid="{E4E076F1-9777-4A63-BC4F-282100C7FB46}"/>
    <cellStyle name="Calculation 10 5 2 5" xfId="25216" xr:uid="{25BC9CA2-6148-4EE2-97D3-D2EA4837205D}"/>
    <cellStyle name="Calculation 10 5 2 6" xfId="28381" xr:uid="{05A0D402-1EDF-488E-945D-1798C0CF20C0}"/>
    <cellStyle name="Calculation 10 5 3" xfId="2740" xr:uid="{D7FA6667-34BD-4649-B28E-35784347FA3C}"/>
    <cellStyle name="Calculation 10 5 3 2" xfId="11935" xr:uid="{474218C5-F26D-4491-93D0-0AD275F235D0}"/>
    <cellStyle name="Calculation 10 5 3 3" xfId="15825" xr:uid="{6922E6D4-BA68-4545-8E8D-C35385F2EC92}"/>
    <cellStyle name="Calculation 10 5 3 4" xfId="19529" xr:uid="{B3B9090D-6ADB-403F-B240-B89F922573A5}"/>
    <cellStyle name="Calculation 10 5 3 5" xfId="24409" xr:uid="{67A8803C-3277-4C24-AAA2-7A0DB6C942A3}"/>
    <cellStyle name="Calculation 10 5 3 6" xfId="31815" xr:uid="{F097FCEE-9392-43DE-BD46-1968B7A83744}"/>
    <cellStyle name="Calculation 10 5 4" xfId="4203" xr:uid="{B6798C92-907F-41D6-922D-AE7C944E9FFF}"/>
    <cellStyle name="Calculation 10 5 4 2" xfId="13398" xr:uid="{58CB963D-D84A-4E23-B0C5-5C18F57733AE}"/>
    <cellStyle name="Calculation 10 5 4 3" xfId="18811" xr:uid="{E4EDE51A-D16B-40B9-A076-900EAC1B2A5D}"/>
    <cellStyle name="Calculation 10 5 4 4" xfId="23387" xr:uid="{F4F2D544-F5D6-42B2-BF03-996B92CE8FF6}"/>
    <cellStyle name="Calculation 10 5 4 5" xfId="28608" xr:uid="{68603584-7D9F-422B-A107-2C2D47F4A383}"/>
    <cellStyle name="Calculation 10 5 4 6" xfId="33551" xr:uid="{8245FB02-69F9-44FF-BC46-79457BEDF8C9}"/>
    <cellStyle name="Calculation 10 5 5" xfId="4336" xr:uid="{C00478E6-D53D-4D95-9250-2C614DF07965}"/>
    <cellStyle name="Calculation 10 5 5 2" xfId="13531" xr:uid="{68BC2273-A4DF-46E0-8C33-42E815EC19BD}"/>
    <cellStyle name="Calculation 10 5 5 3" xfId="18944" xr:uid="{27C8A531-59AB-43D3-9FD0-72B364E6A6D8}"/>
    <cellStyle name="Calculation 10 5 5 4" xfId="23462" xr:uid="{2B3A9DD7-9C51-4AD5-AA72-6493BC637464}"/>
    <cellStyle name="Calculation 10 5 5 5" xfId="28741" xr:uid="{4FBBB63D-4F7F-43FE-AB1E-8B450A8CDAF0}"/>
    <cellStyle name="Calculation 10 5 5 6" xfId="33659" xr:uid="{7B27F446-7600-4733-A0F1-8AB9A69B10F4}"/>
    <cellStyle name="Calculation 10 5 6" xfId="4476" xr:uid="{5F3DF4BC-9357-44B7-A42D-EF5642E27DCE}"/>
    <cellStyle name="Calculation 10 5 6 2" xfId="13671" xr:uid="{BACE9E7F-9102-4CA8-BA01-B6E86B5356A6}"/>
    <cellStyle name="Calculation 10 5 6 3" xfId="19084" xr:uid="{08B9228B-F0F9-487B-88ED-77AF03FD6835}"/>
    <cellStyle name="Calculation 10 5 6 4" xfId="20047" xr:uid="{66106F12-4335-4DF0-8118-3AE40C8AB2E6}"/>
    <cellStyle name="Calculation 10 5 6 5" xfId="28881" xr:uid="{E1801AB0-957C-4073-B860-E996D6DDE451}"/>
    <cellStyle name="Calculation 10 5 6 6" xfId="33790" xr:uid="{87A98C13-B9F2-4838-8344-AB6D7CC75F12}"/>
    <cellStyle name="Calculation 10 5 7" xfId="960" xr:uid="{4AF9F31C-EBD1-486F-9A8D-C90C5DF496AA}"/>
    <cellStyle name="Calculation 10 5 7 2" xfId="10155" xr:uid="{B1F8BFE0-4B33-430B-A54E-EB6A1A2805B7}"/>
    <cellStyle name="Calculation 10 5 7 3" xfId="16705" xr:uid="{318A492D-F32E-4DC2-8208-15C954FDB479}"/>
    <cellStyle name="Calculation 10 5 7 4" xfId="21942" xr:uid="{AFC55CEE-418C-47D2-ADCB-84197B72AE15}"/>
    <cellStyle name="Calculation 10 5 7 5" xfId="26545" xr:uid="{B27C9EFD-7BF6-47EB-9B84-CDBD39984095}"/>
    <cellStyle name="Calculation 10 5 7 6" xfId="31621" xr:uid="{B22C74B0-C43D-4ABA-8271-4D4632181CBD}"/>
    <cellStyle name="Calculation 10 5 8" xfId="4098" xr:uid="{A4444A25-239B-491D-8B1D-14E78568CD19}"/>
    <cellStyle name="Calculation 10 5 8 2" xfId="13293" xr:uid="{AB8A7A6B-A5DB-4A1E-9432-E7B6482E0F73}"/>
    <cellStyle name="Calculation 10 5 8 3" xfId="18706" xr:uid="{DF4173C7-E6EE-4471-8B33-5E19AEDAD466}"/>
    <cellStyle name="Calculation 10 5 8 4" xfId="18190" xr:uid="{683C5B50-BC3E-4175-963F-00B718BBDD5D}"/>
    <cellStyle name="Calculation 10 5 8 5" xfId="28505" xr:uid="{6C376AC0-8055-4753-ACA7-4DE0F915F538}"/>
    <cellStyle name="Calculation 10 5 8 6" xfId="33465" xr:uid="{2974B8FE-9AA4-4209-8F13-92C24A255E1E}"/>
    <cellStyle name="Calculation 10 5 9" xfId="15351" xr:uid="{143530A0-540A-46A3-9567-00139F7F0ED1}"/>
    <cellStyle name="Calculation 10 6" xfId="23362" xr:uid="{77B296A2-FC8F-42E5-BB3C-F1FC3ABAF6A2}"/>
    <cellStyle name="Calculation 10 7" xfId="32754" xr:uid="{8A4EFEDC-5D10-4A4C-BB92-7FF34B98B3F2}"/>
    <cellStyle name="Calculation 11" xfId="8752" xr:uid="{F7E78F3F-059E-4977-B5BA-3C4A81404683}"/>
    <cellStyle name="Calculation 11 2" xfId="6246" xr:uid="{86347340-2F7E-41D8-9901-1B420F4B5DA6}"/>
    <cellStyle name="Calculation 11 2 10" xfId="25308" xr:uid="{7BE2FAEC-0A07-48D8-B07E-C8E811B7C01E}"/>
    <cellStyle name="Calculation 11 2 11" xfId="30588" xr:uid="{A28532FF-3DBC-4C2E-951D-16ABB394E837}"/>
    <cellStyle name="Calculation 11 2 2" xfId="5127" xr:uid="{1AD0BC2F-553D-4010-9CFD-050A1551D352}"/>
    <cellStyle name="Calculation 11 2 2 10" xfId="29524" xr:uid="{E514DE2B-1A3B-43D9-8C38-3B04FE079DB4}"/>
    <cellStyle name="Calculation 11 2 2 11" xfId="34243" xr:uid="{02674974-B89C-42BC-80A5-CEB8C0FD6773}"/>
    <cellStyle name="Calculation 11 2 2 2" xfId="2595" xr:uid="{9CF00F9C-EA1D-4DBB-B2BE-DB1F02AB6181}"/>
    <cellStyle name="Calculation 11 2 2 2 2" xfId="11790" xr:uid="{45466CDF-013B-417E-839D-CA7AB3403A74}"/>
    <cellStyle name="Calculation 11 2 2 2 3" xfId="14827" xr:uid="{0DF26C1E-89C5-415C-83BB-8B2FE08CA0C0}"/>
    <cellStyle name="Calculation 11 2 2 2 4" xfId="22983" xr:uid="{93E16260-6D4E-49CB-9FB7-116EB35ABEBF}"/>
    <cellStyle name="Calculation 11 2 2 2 5" xfId="24908" xr:uid="{96A6AF15-1CDB-405B-B0FB-49041CAB45EA}"/>
    <cellStyle name="Calculation 11 2 2 2 6" xfId="30563" xr:uid="{AFB2ACD7-8D2E-414D-948F-866F6C0B9BF8}"/>
    <cellStyle name="Calculation 11 2 2 3" xfId="2134" xr:uid="{30B80417-9884-413A-B05F-0880FCA7FA6E}"/>
    <cellStyle name="Calculation 11 2 2 3 2" xfId="11329" xr:uid="{187535CB-48EC-407F-B8D4-53E5ED7652F3}"/>
    <cellStyle name="Calculation 11 2 2 3 3" xfId="15652" xr:uid="{F9EE6869-54DF-4E73-B31D-691236F1F73A}"/>
    <cellStyle name="Calculation 11 2 2 3 4" xfId="17186" xr:uid="{BE0C3DE5-DEF0-457C-A3F4-773B11A43022}"/>
    <cellStyle name="Calculation 11 2 2 3 5" xfId="25515" xr:uid="{F0A354ED-CE92-43A7-9404-15FCCA0FEE7F}"/>
    <cellStyle name="Calculation 11 2 2 3 6" xfId="32414" xr:uid="{E93318CC-6F84-42F2-9235-5F52CBAECC84}"/>
    <cellStyle name="Calculation 11 2 2 4" xfId="1665" xr:uid="{8120380E-1700-4B9D-80C9-E1029B44E4FE}"/>
    <cellStyle name="Calculation 11 2 2 4 2" xfId="10860" xr:uid="{5F213E4B-F595-400E-A37D-D4CD7F4AD0E1}"/>
    <cellStyle name="Calculation 11 2 2 4 3" xfId="15479" xr:uid="{3803CBD2-4C92-4206-80EC-B3BAC56AB47F}"/>
    <cellStyle name="Calculation 11 2 2 4 4" xfId="19109" xr:uid="{9E82A991-83E4-4E8A-BDA7-A1FB45C13441}"/>
    <cellStyle name="Calculation 11 2 2 4 5" xfId="26745" xr:uid="{AC25D5D9-7226-4FC2-BB5E-7886E5601ED1}"/>
    <cellStyle name="Calculation 11 2 2 4 6" xfId="32247" xr:uid="{D49D73D0-9C3A-49C4-A894-6C69DA487228}"/>
    <cellStyle name="Calculation 11 2 2 5" xfId="1217" xr:uid="{34A62AB4-6E1B-4124-B55A-1E63C6D98E67}"/>
    <cellStyle name="Calculation 11 2 2 5 2" xfId="10412" xr:uid="{18A78471-1B8A-4FD5-903F-19970A61525A}"/>
    <cellStyle name="Calculation 11 2 2 5 3" xfId="22199" xr:uid="{EB28B91C-35ED-47E8-AC54-95BEEE4FB8E5}"/>
    <cellStyle name="Calculation 11 2 2 5 4" xfId="25433" xr:uid="{BE38BDA1-CEA9-40C5-AE0E-E7C116EA7000}"/>
    <cellStyle name="Calculation 11 2 2 5 5" xfId="31701" xr:uid="{224B7FF6-EEC8-479C-A62E-DA8B71D0E562}"/>
    <cellStyle name="Calculation 11 2 2 6" xfId="607" xr:uid="{FFE76331-6BD0-4E20-84FC-7844B5698562}"/>
    <cellStyle name="Calculation 11 2 2 6 2" xfId="9802" xr:uid="{C20EDCDD-C173-4436-B610-F09633AA4822}"/>
    <cellStyle name="Calculation 11 2 2 6 3" xfId="16352" xr:uid="{BCD093AB-6A2D-4EEA-9A32-5CB308FD493E}"/>
    <cellStyle name="Calculation 11 2 2 6 4" xfId="21614" xr:uid="{E2F18914-1FED-40D5-B411-3BCD72A48BC2}"/>
    <cellStyle name="Calculation 11 2 2 6 5" xfId="26195" xr:uid="{B6D8321E-1443-4816-93F9-7C43DFCBA7E3}"/>
    <cellStyle name="Calculation 11 2 2 6 6" xfId="31311" xr:uid="{BA2C4675-39E3-49A0-81D0-C362531252C7}"/>
    <cellStyle name="Calculation 11 2 2 7" xfId="239" xr:uid="{C1247208-2CF2-4AFD-A8C1-41FC6E28D364}"/>
    <cellStyle name="Calculation 11 2 2 7 2" xfId="9434" xr:uid="{40157F7C-908F-40AF-A7DD-746E8B18EB19}"/>
    <cellStyle name="Calculation 11 2 2 7 3" xfId="16010" xr:uid="{2EAB5D27-C9B5-4265-A604-B924AFA49A18}"/>
    <cellStyle name="Calculation 11 2 2 7 4" xfId="19575" xr:uid="{F99F72A0-7083-4F02-91DD-4EE795DA3E75}"/>
    <cellStyle name="Calculation 11 2 2 7 5" xfId="25856" xr:uid="{51A35E20-9B02-4303-8A38-DC9186B454BE}"/>
    <cellStyle name="Calculation 11 2 2 7 6" xfId="31091" xr:uid="{741EF331-EF16-4EF6-8DC1-5287EB52351F}"/>
    <cellStyle name="Calculation 11 2 2 8" xfId="14322" xr:uid="{8F564B15-904C-45AD-9DA1-05929A7002C1}"/>
    <cellStyle name="Calculation 11 2 2 9" xfId="24192" xr:uid="{B287CFDE-C705-41B1-AE25-2A24CEC4D380}"/>
    <cellStyle name="Calculation 11 2 3" xfId="4898" xr:uid="{FC0104F0-7ECE-4A01-A4BB-92D806677F42}"/>
    <cellStyle name="Calculation 11 2 3 10" xfId="23963" xr:uid="{9CA9AAAA-3FF5-4D02-B535-F441B0426C66}"/>
    <cellStyle name="Calculation 11 2 3 11" xfId="29299" xr:uid="{7519ED4B-08DD-4BDA-B04C-3DC7D9624B3C}"/>
    <cellStyle name="Calculation 11 2 3 12" xfId="34115" xr:uid="{8671F975-976D-45E7-8A83-BBBB0D1A0C65}"/>
    <cellStyle name="Calculation 11 2 3 2" xfId="2391" xr:uid="{7BCC95A2-41BB-4DA5-A0DD-479FD73AE390}"/>
    <cellStyle name="Calculation 11 2 3 2 2" xfId="11586" xr:uid="{48C82747-63A9-4526-8697-A20AB6B9513D}"/>
    <cellStyle name="Calculation 11 2 3 2 3" xfId="17751" xr:uid="{FDD34933-CAB3-410A-8640-A0770440EFC6}"/>
    <cellStyle name="Calculation 11 2 3 2 4" xfId="22315" xr:uid="{88B515B4-6D5A-4656-BC54-42DBC9DC013C}"/>
    <cellStyle name="Calculation 11 2 3 2 5" xfId="27574" xr:uid="{2DED4273-52E6-4B54-BFD5-02A4262D7F4D}"/>
    <cellStyle name="Calculation 11 2 3 2 6" xfId="30806" xr:uid="{2B2EC7F3-E3BF-4B74-9E69-CA4A84174116}"/>
    <cellStyle name="Calculation 11 2 3 3" xfId="1934" xr:uid="{73BBD503-53A8-409B-B000-1425D1F178BB}"/>
    <cellStyle name="Calculation 11 2 3 3 2" xfId="11129" xr:uid="{C52134C8-386D-494D-9B7C-49519E7E4765}"/>
    <cellStyle name="Calculation 11 2 3 3 3" xfId="17503" xr:uid="{9D67C7BB-0371-4695-8994-AF44D2F15823}"/>
    <cellStyle name="Calculation 11 2 3 3 4" xfId="19995" xr:uid="{6EC1AC31-8540-49D1-AC5B-BB088E527BD5}"/>
    <cellStyle name="Calculation 11 2 3 3 5" xfId="25680" xr:uid="{48A5D5B7-C783-4A58-A35F-8488F9954581}"/>
    <cellStyle name="Calculation 11 2 3 3 6" xfId="29244" xr:uid="{407AFD5A-18B1-4F8C-9940-1D0CB250D5C4}"/>
    <cellStyle name="Calculation 11 2 3 4" xfId="1467" xr:uid="{7773DAA0-6E1B-45FB-BB5D-3EB330E6164E}"/>
    <cellStyle name="Calculation 11 2 3 4 2" xfId="10662" xr:uid="{E2524598-F76F-45C8-8FC3-993FC394D2CB}"/>
    <cellStyle name="Calculation 11 2 3 4 3" xfId="17319" xr:uid="{AE04EA1E-8F08-4B1A-9209-8A3270960857}"/>
    <cellStyle name="Calculation 11 2 3 4 4" xfId="19840" xr:uid="{A9959450-26E7-47AF-99F1-53A989A7681D}"/>
    <cellStyle name="Calculation 11 2 3 4 5" xfId="27158" xr:uid="{2141C089-3112-404A-8606-D0FE00CBC6C7}"/>
    <cellStyle name="Calculation 11 2 3 4 6" xfId="32140" xr:uid="{24A5DE8C-4249-435B-B31E-2F61007FFB85}"/>
    <cellStyle name="Calculation 11 2 3 5" xfId="1016" xr:uid="{C98CA8E1-13FA-4C01-B406-8D0AFFE30025}"/>
    <cellStyle name="Calculation 11 2 3 5 2" xfId="10211" xr:uid="{75D505ED-2770-4139-8F75-E119E60AABD3}"/>
    <cellStyle name="Calculation 11 2 3 5 3" xfId="21998" xr:uid="{9B2F6AD0-12ED-4B7F-9728-C3F2FB865786}"/>
    <cellStyle name="Calculation 11 2 3 5 4" xfId="26600" xr:uid="{A44CC6BA-881A-4EAA-AA12-64C2DF0AACBD}"/>
    <cellStyle name="Calculation 11 2 3 5 5" xfId="31666" xr:uid="{EDAC0036-B895-4ABB-A468-9113275FDEC3}"/>
    <cellStyle name="Calculation 11 2 3 6" xfId="718" xr:uid="{50D6ECF9-DA45-4A3A-B94F-A72BC5A27346}"/>
    <cellStyle name="Calculation 11 2 3 6 2" xfId="9913" xr:uid="{0B91B4B9-53FB-4E22-9CFA-5968F953D51B}"/>
    <cellStyle name="Calculation 11 2 3 6 3" xfId="16463" xr:uid="{884599D2-87EA-4224-8E8E-06E1B5D27CEC}"/>
    <cellStyle name="Calculation 11 2 3 6 4" xfId="21713" xr:uid="{FDAA83C5-ADAB-4B9A-8910-CDACD393A210}"/>
    <cellStyle name="Calculation 11 2 3 6 5" xfId="26304" xr:uid="{1466ADD1-1DDE-43A8-9808-BADD6B1FEEBE}"/>
    <cellStyle name="Calculation 11 2 3 6 6" xfId="31408" xr:uid="{8C7B1675-116A-4F6B-AB69-DCF1E9CB3D2D}"/>
    <cellStyle name="Calculation 11 2 3 7" xfId="408" xr:uid="{BDAD2D07-7FC8-4C2F-A25C-2C858207B9FF}"/>
    <cellStyle name="Calculation 11 2 3 7 2" xfId="9603" xr:uid="{F8DBC241-A5BD-4B50-B24F-726D0032064A}"/>
    <cellStyle name="Calculation 11 2 3 7 3" xfId="16178" xr:uid="{266EB3FE-32DA-4764-B98D-4713F124C9A6}"/>
    <cellStyle name="Calculation 11 2 3 7 4" xfId="21416" xr:uid="{CAB72AFD-5FF2-47C1-AF47-4B58374039F6}"/>
    <cellStyle name="Calculation 11 2 3 7 5" xfId="26022" xr:uid="{66C79912-FCE9-46AB-BE86-D18E8486EEAC}"/>
    <cellStyle name="Calculation 11 2 3 7 6" xfId="31172" xr:uid="{91B459A9-4091-4932-8D2F-56ACE5492DA6}"/>
    <cellStyle name="Calculation 11 2 3 8" xfId="47" xr:uid="{BE3AEEDE-2BD4-449D-989D-EEF3CD2E7FAB}"/>
    <cellStyle name="Calculation 11 2 3 8 2" xfId="9242" xr:uid="{666121F1-670C-43AE-93B8-189BA9FE7347}"/>
    <cellStyle name="Calculation 11 2 3 8 3" xfId="14651" xr:uid="{1EB72CA9-92B9-4397-95C6-95CA745726A7}"/>
    <cellStyle name="Calculation 11 2 3 8 4" xfId="19688" xr:uid="{DAEDC8B0-6AF7-4851-925D-71776295B313}"/>
    <cellStyle name="Calculation 11 2 3 8 5" xfId="24968" xr:uid="{2F77A447-00A0-44D3-9054-64A153F7CB14}"/>
    <cellStyle name="Calculation 11 2 3 8 6" xfId="30977" xr:uid="{8FAC7246-007E-4E15-9999-5327908FE323}"/>
    <cellStyle name="Calculation 11 2 3 9" xfId="14093" xr:uid="{0E28674E-D7FA-4829-AEC8-AB1E98F720F6}"/>
    <cellStyle name="Calculation 11 2 4" xfId="4867" xr:uid="{A86A9A4C-BCC9-496F-BB15-2BEDA92403CD}"/>
    <cellStyle name="Calculation 11 2 4 10" xfId="23932" xr:uid="{E4126BA2-5563-4B2C-92A8-E27740ABD247}"/>
    <cellStyle name="Calculation 11 2 4 11" xfId="29268" xr:uid="{CBE8F940-10AD-4401-8E5A-E03C008BF1B4}"/>
    <cellStyle name="Calculation 11 2 4 2" xfId="2362" xr:uid="{3FE4A231-9F29-4348-9937-3BCDB7E5BD58}"/>
    <cellStyle name="Calculation 11 2 4 2 2" xfId="11557" xr:uid="{88298C5C-1B54-4B4D-9AA4-A1276CAB180F}"/>
    <cellStyle name="Calculation 11 2 4 2 3" xfId="17727" xr:uid="{73CD5AC1-E9F2-4D68-9B09-65063F5595D8}"/>
    <cellStyle name="Calculation 11 2 4 2 4" xfId="19941" xr:uid="{FC76973E-3167-4048-914A-8B62AE5BC9F0}"/>
    <cellStyle name="Calculation 11 2 4 2 5" xfId="27549" xr:uid="{C5A2EA68-CBDE-4ACA-89AC-BF6ACB508AA2}"/>
    <cellStyle name="Calculation 11 2 4 2 6" xfId="31927" xr:uid="{D134C96D-D6D1-4D27-867F-FCEEEA5DF968}"/>
    <cellStyle name="Calculation 11 2 4 3" xfId="1903" xr:uid="{C8186487-2392-4E91-82CB-53F5DEED5308}"/>
    <cellStyle name="Calculation 11 2 4 3 2" xfId="11098" xr:uid="{BFB130AE-18FE-43BD-8250-E1E222EFE611}"/>
    <cellStyle name="Calculation 11 2 4 3 3" xfId="16899" xr:uid="{AF4A8CC2-9E6C-4B31-B4D4-882C008F5691}"/>
    <cellStyle name="Calculation 11 2 4 3 4" xfId="22808" xr:uid="{C98514C6-7AA9-4483-9010-2DF53C6A9BAB}"/>
    <cellStyle name="Calculation 11 2 4 3 5" xfId="25661" xr:uid="{4BDD8018-CC86-4237-BBCC-4D6F4AA3437A}"/>
    <cellStyle name="Calculation 11 2 4 3 6" xfId="29727" xr:uid="{DD678B6C-677D-4A95-AF03-24763C3AF5C1}"/>
    <cellStyle name="Calculation 11 2 4 4" xfId="1438" xr:uid="{0C4CC713-65EE-43E8-B61F-64EB3C1266AC}"/>
    <cellStyle name="Calculation 11 2 4 4 2" xfId="10633" xr:uid="{54A9D9A5-9C44-49B5-90B8-CB1470F2C937}"/>
    <cellStyle name="Calculation 11 2 4 4 3" xfId="20548" xr:uid="{41F32E9B-8E65-4E65-9812-DC41923810A5}"/>
    <cellStyle name="Calculation 11 2 4 4 4" xfId="27148" xr:uid="{55B8FECD-1B36-47A1-A48B-DB76AAC56F02}"/>
    <cellStyle name="Calculation 11 2 4 4 5" xfId="32130" xr:uid="{9E73F8E6-3133-4B97-9003-053E0B11B4EC}"/>
    <cellStyle name="Calculation 11 2 4 5" xfId="985" xr:uid="{92344C7B-4C01-447B-A008-A28D16D323EB}"/>
    <cellStyle name="Calculation 11 2 4 5 2" xfId="10180" xr:uid="{C783F78D-D3B3-41B4-9549-C92BBF2BC105}"/>
    <cellStyle name="Calculation 11 2 4 5 3" xfId="16730" xr:uid="{02469B14-4377-492D-909E-D37A320D9FD9}"/>
    <cellStyle name="Calculation 11 2 4 5 4" xfId="21967" xr:uid="{1D3EEC55-777E-4EDB-AD01-AC7B0A42D5CC}"/>
    <cellStyle name="Calculation 11 2 4 5 5" xfId="26570" xr:uid="{3B599CCA-C320-46B4-9D16-C8BD4860DDE5}"/>
    <cellStyle name="Calculation 11 2 4 5 6" xfId="31638" xr:uid="{7F9FA0C4-92F8-48DB-9B1A-E2D4A1E39BA0}"/>
    <cellStyle name="Calculation 11 2 4 6" xfId="688" xr:uid="{CA1D57CD-1825-404C-A9A3-4985AE459D54}"/>
    <cellStyle name="Calculation 11 2 4 6 2" xfId="9883" xr:uid="{929FE7C8-FBAA-46C1-978F-CE183210D044}"/>
    <cellStyle name="Calculation 11 2 4 6 3" xfId="16433" xr:uid="{18D22C64-5A79-4B86-840F-FDFF311B3D32}"/>
    <cellStyle name="Calculation 11 2 4 6 4" xfId="21684" xr:uid="{5F24BC54-870B-47A8-8B54-FAD1977C6157}"/>
    <cellStyle name="Calculation 11 2 4 6 5" xfId="26275" xr:uid="{FE313A2E-979D-4FEE-8FE7-8E6C49E11917}"/>
    <cellStyle name="Calculation 11 2 4 6 6" xfId="31381" xr:uid="{4DCDA656-7E0B-440D-8836-9F9422632136}"/>
    <cellStyle name="Calculation 11 2 4 7" xfId="377" xr:uid="{EDA48078-12E6-4BA4-AEBB-58EA043D988C}"/>
    <cellStyle name="Calculation 11 2 4 7 2" xfId="9572" xr:uid="{7C322A26-5F12-4C40-B93D-C46F9D1AFBB8}"/>
    <cellStyle name="Calculation 11 2 4 7 3" xfId="17190" xr:uid="{F969253F-8302-43EA-BB5D-BC832A618181}"/>
    <cellStyle name="Calculation 11 2 4 7 4" xfId="21385" xr:uid="{79E3E776-24DF-4825-8D06-29D985E0189C}"/>
    <cellStyle name="Calculation 11 2 4 7 5" xfId="25993" xr:uid="{F4B6D5B0-74ED-4BA9-AA03-BCA791A59802}"/>
    <cellStyle name="Calculation 11 2 4 8" xfId="19" xr:uid="{45884008-CD46-49A5-86F2-DF7D34F02D92}"/>
    <cellStyle name="Calculation 11 2 4 8 2" xfId="9214" xr:uid="{0CE51F01-1C25-4BFD-8C38-9159023B5846}"/>
    <cellStyle name="Calculation 11 2 4 8 3" xfId="17011" xr:uid="{2A9CB040-E4E3-4BCE-9DC6-C2F80613C8D3}"/>
    <cellStyle name="Calculation 11 2 4 8 4" xfId="22424" xr:uid="{E2A370B7-A87F-4CB1-9826-A85CB7008CC5}"/>
    <cellStyle name="Calculation 11 2 4 8 5" xfId="26869" xr:uid="{3B7C75F5-CB02-431F-BB19-B9F5F8664854}"/>
    <cellStyle name="Calculation 11 2 4 9" xfId="14062" xr:uid="{C81E4EB0-09D9-409A-B2F0-B4BBACF83066}"/>
    <cellStyle name="Calculation 11 2 5" xfId="2784" xr:uid="{33261C0A-C9E3-4978-9032-F23696B0F85F}"/>
    <cellStyle name="Calculation 11 2 5 2" xfId="11979" xr:uid="{EAEAE9AA-9D42-4F2C-BA91-05E9FAB99E36}"/>
    <cellStyle name="Calculation 11 2 5 3" xfId="15833" xr:uid="{84A64CA8-4833-4E19-85A6-F1932A293837}"/>
    <cellStyle name="Calculation 11 2 5 4" xfId="19756" xr:uid="{2FC26F2B-A6B3-44B6-B03B-64A6D2284D61}"/>
    <cellStyle name="Calculation 11 2 5 5" xfId="24425" xr:uid="{2D1A6863-264E-4C23-9040-46EB1A8622AE}"/>
    <cellStyle name="Calculation 11 2 5 6" xfId="30246" xr:uid="{82A9CA06-2441-4F59-910B-0B08B70A00AA}"/>
    <cellStyle name="Calculation 11 2 6" xfId="2254" xr:uid="{D3479A05-A90F-4475-BE2F-F67B512FAEFC}"/>
    <cellStyle name="Calculation 11 2 6 2" xfId="11449" xr:uid="{E2E290BB-E373-48F2-B8EE-C11EAEB3AA5B}"/>
    <cellStyle name="Calculation 11 2 6 3" xfId="15740" xr:uid="{1AEC502B-CF9F-4442-87D1-954EB3CC27C2}"/>
    <cellStyle name="Calculation 11 2 6 4" xfId="19577" xr:uid="{2DE83772-4B3D-4F62-8B5F-0428AACB5838}"/>
    <cellStyle name="Calculation 11 2 6 5" xfId="26912" xr:uid="{42D6B628-4F62-4A43-AB88-1BDB563656EB}"/>
    <cellStyle name="Calculation 11 2 6 6" xfId="32006" xr:uid="{580FC07C-5171-49E9-A19A-5ABC31152C47}"/>
    <cellStyle name="Calculation 11 2 7" xfId="2865" xr:uid="{39FCCF9B-BEA1-4FA2-816C-0BE9FE4FE85F}"/>
    <cellStyle name="Calculation 11 2 7 2" xfId="12060" xr:uid="{D1D46650-AF81-49F5-AC49-1C1A855DFD12}"/>
    <cellStyle name="Calculation 11 2 7 3" xfId="17852" xr:uid="{976E90BB-CFF3-48B1-9E2F-9579EDE60D01}"/>
    <cellStyle name="Calculation 11 2 7 4" xfId="20795" xr:uid="{9FCC54D7-329B-4F45-A91A-80F364F9D9AA}"/>
    <cellStyle name="Calculation 11 2 7 5" xfId="24490" xr:uid="{2BBEF6B0-8DD0-403A-9EF8-C96A567ED0D5}"/>
    <cellStyle name="Calculation 11 2 7 6" xfId="32670" xr:uid="{1981D727-3EB2-4D68-95EF-DACB4273303B}"/>
    <cellStyle name="Calculation 11 2 8" xfId="887" xr:uid="{EF1A5283-9598-43FA-882E-BB3A9AA49CF9}"/>
    <cellStyle name="Calculation 11 2 8 2" xfId="10082" xr:uid="{1B4B4A1C-F4A2-4B27-9A86-2C7413F449DE}"/>
    <cellStyle name="Calculation 11 2 8 3" xfId="16632" xr:uid="{91AA9D91-1A09-4142-A32E-F423F476888F}"/>
    <cellStyle name="Calculation 11 2 8 4" xfId="21869" xr:uid="{DEB5BBBA-79C9-471E-AFBE-155584DA0E81}"/>
    <cellStyle name="Calculation 11 2 8 5" xfId="26472" xr:uid="{EE349053-D358-447F-883C-576894BC42CF}"/>
    <cellStyle name="Calculation 11 2 8 6" xfId="31566" xr:uid="{37895B60-798C-4B23-BE84-9C17F4DEAEB7}"/>
    <cellStyle name="Calculation 11 2 9" xfId="15441" xr:uid="{7A8128EB-1212-43EA-9424-6B93982BEB80}"/>
    <cellStyle name="Calculation 11 3" xfId="6558" xr:uid="{146AE0D2-6E73-472F-8BD6-B68D90E0358B}"/>
    <cellStyle name="Calculation 11 3 10" xfId="15753" xr:uid="{00E1DF3B-49AB-4E84-AE46-2C76487E25F1}"/>
    <cellStyle name="Calculation 11 3 11" xfId="25619" xr:uid="{0FB9CDAE-2480-4C46-84B0-BF223445824D}"/>
    <cellStyle name="Calculation 11 3 12" xfId="30892" xr:uid="{060EB8B1-AE36-45F8-86C4-4A74A13D5E5D}"/>
    <cellStyle name="Calculation 11 3 2" xfId="5317" xr:uid="{2D46A5C1-4BC8-4975-B58F-2A89BF6CE806}"/>
    <cellStyle name="Calculation 11 3 2 10" xfId="29709" xr:uid="{25174144-6150-47B0-9B71-518BD27782C8}"/>
    <cellStyle name="Calculation 11 3 2 11" xfId="34300" xr:uid="{EDC617E5-F6F9-4E19-B876-0565BC2788D1}"/>
    <cellStyle name="Calculation 11 3 2 2" xfId="2733" xr:uid="{81911377-C802-4EE1-8E5A-D93F547B5252}"/>
    <cellStyle name="Calculation 11 3 2 2 2" xfId="11928" xr:uid="{4BB3E513-61B7-4143-B10A-D7838D2A2338}"/>
    <cellStyle name="Calculation 11 3 2 2 3" xfId="14314" xr:uid="{142B73CC-60AD-453B-A503-78099E68F33C}"/>
    <cellStyle name="Calculation 11 3 2 2 4" xfId="19594" xr:uid="{121BF1DE-526F-4F0C-A309-5D5716BB1C89}"/>
    <cellStyle name="Calculation 11 3 2 2 5" xfId="24427" xr:uid="{904FE2BD-DE95-4C42-A6EF-B02F322DC9FC}"/>
    <cellStyle name="Calculation 11 3 2 2 6" xfId="31874" xr:uid="{B05002C4-0454-4122-8612-C7CC32DA4C3A}"/>
    <cellStyle name="Calculation 11 3 2 3" xfId="2280" xr:uid="{7CD99CC5-0612-4794-A26D-2286F3943A60}"/>
    <cellStyle name="Calculation 11 3 2 3 2" xfId="11475" xr:uid="{ABECDE54-AABF-4EBA-A547-C7B687DCBFCF}"/>
    <cellStyle name="Calculation 11 3 2 3 3" xfId="17653" xr:uid="{A19D755B-00F8-4FDC-B410-40CDBF3FC4DD}"/>
    <cellStyle name="Calculation 11 3 2 3 4" xfId="22894" xr:uid="{6874CE7F-1D1C-4142-9C8A-159EDF4DC174}"/>
    <cellStyle name="Calculation 11 3 2 3 5" xfId="27482" xr:uid="{05001C87-A231-4535-9AA7-E2668B735319}"/>
    <cellStyle name="Calculation 11 3 2 3 6" xfId="32521" xr:uid="{2A316464-21A0-4B07-A549-E66E86857351}"/>
    <cellStyle name="Calculation 11 3 2 4" xfId="1803" xr:uid="{19697E41-29B7-4FF7-8B1D-9A984819625A}"/>
    <cellStyle name="Calculation 11 3 2 4 2" xfId="10998" xr:uid="{19D9AFC7-3440-48C0-8FA4-1512494454DF}"/>
    <cellStyle name="Calculation 11 3 2 4 3" xfId="17472" xr:uid="{20DAD226-76B7-4822-AB0A-564E99626CB7}"/>
    <cellStyle name="Calculation 11 3 2 4 4" xfId="22772" xr:uid="{4FC5B05F-5CDF-45FE-9DBA-86415B5A0FF6}"/>
    <cellStyle name="Calculation 11 3 2 4 5" xfId="27318" xr:uid="{9500B2D1-A859-4ED3-A39B-DEC7B8EB9F10}"/>
    <cellStyle name="Calculation 11 3 2 4 6" xfId="29928" xr:uid="{A5D709DA-0410-4FC9-9B23-1BA8FD164775}"/>
    <cellStyle name="Calculation 11 3 2 5" xfId="1350" xr:uid="{9123245E-1629-4036-A9CD-76D117331D4B}"/>
    <cellStyle name="Calculation 11 3 2 5 2" xfId="10545" xr:uid="{C482423B-3350-4034-9D54-0FE73049E286}"/>
    <cellStyle name="Calculation 11 3 2 5 3" xfId="20536" xr:uid="{63FBE31B-A832-4D1E-8FC0-F6D1A412E342}"/>
    <cellStyle name="Calculation 11 3 2 5 4" xfId="26704" xr:uid="{1B04421F-5D17-4959-AD44-A79B0918A2C7}"/>
    <cellStyle name="Calculation 11 3 2 5 5" xfId="29354" xr:uid="{DEBC3E4F-317E-4A03-B775-2542071E0652}"/>
    <cellStyle name="Calculation 11 3 2 6" xfId="963" xr:uid="{D9FB959F-55C0-417B-8283-C7849C41BFA1}"/>
    <cellStyle name="Calculation 11 3 2 6 2" xfId="10158" xr:uid="{408A0647-4CD4-4281-A4E4-D8FB7FBCBDB9}"/>
    <cellStyle name="Calculation 11 3 2 6 3" xfId="16708" xr:uid="{910246D6-F34E-41CF-BA93-71E4254B25B7}"/>
    <cellStyle name="Calculation 11 3 2 6 4" xfId="21945" xr:uid="{EF39C078-596B-4F23-967D-18F7188EE58F}"/>
    <cellStyle name="Calculation 11 3 2 6 5" xfId="26548" xr:uid="{261685A5-805E-4E2C-8C58-B6934A7E8DE9}"/>
    <cellStyle name="Calculation 11 3 2 6 6" xfId="31623" xr:uid="{6116DE7D-605A-4132-AC7D-A992EDA898A1}"/>
    <cellStyle name="Calculation 11 3 2 7" xfId="351" xr:uid="{92201EB9-D602-4CAF-A7EB-32E5E6E79FFE}"/>
    <cellStyle name="Calculation 11 3 2 7 2" xfId="9546" xr:uid="{B4F69FDC-A120-4C6F-A43B-0CC9BFF3A925}"/>
    <cellStyle name="Calculation 11 3 2 7 3" xfId="16122" xr:uid="{1DDDFD54-1F05-40E0-896D-B90800A52577}"/>
    <cellStyle name="Calculation 11 3 2 7 4" xfId="21359" xr:uid="{6E093F06-0055-41CB-A9A4-90C8AFA3B2D9}"/>
    <cellStyle name="Calculation 11 3 2 7 5" xfId="25968" xr:uid="{77606EF1-361C-41C0-8C76-A168DF4BE1EE}"/>
    <cellStyle name="Calculation 11 3 2 7 6" xfId="31154" xr:uid="{17B51373-0CF6-4CA3-A4E6-28034B790009}"/>
    <cellStyle name="Calculation 11 3 2 8" xfId="14512" xr:uid="{B16B1084-DF9E-4521-BA61-BD1B4A0F1FFB}"/>
    <cellStyle name="Calculation 11 3 2 9" xfId="24382" xr:uid="{45050D41-EEFC-41DB-B857-4816B9EC874F}"/>
    <cellStyle name="Calculation 11 3 3" xfId="5009" xr:uid="{CC72B0B8-CEF5-479A-9840-BF259775394C}"/>
    <cellStyle name="Calculation 11 3 3 10" xfId="24074" xr:uid="{D7A0EBAA-A01B-4C92-B650-9EE6D742D0E2}"/>
    <cellStyle name="Calculation 11 3 3 11" xfId="29409" xr:uid="{C888409B-5505-48CA-8B21-C3E1048644C3}"/>
    <cellStyle name="Calculation 11 3 3 12" xfId="34207" xr:uid="{5FC4BF92-AE89-40B2-AB3C-A1C76432720C}"/>
    <cellStyle name="Calculation 11 3 3 2" xfId="2500" xr:uid="{1D899068-7830-4A45-9523-DC2BAF3340AA}"/>
    <cellStyle name="Calculation 11 3 3 2 2" xfId="11695" xr:uid="{1723ED96-14AA-443B-AD97-5F502AC475C7}"/>
    <cellStyle name="Calculation 11 3 3 2 3" xfId="15680" xr:uid="{2652C2A6-E2CC-41A8-B1B6-3BC660AEB6E4}"/>
    <cellStyle name="Calculation 11 3 3 2 4" xfId="22325" xr:uid="{48DA0D71-4B99-4637-8EDE-719D1C4DF989}"/>
    <cellStyle name="Calculation 11 3 3 2 5" xfId="25537" xr:uid="{098BC764-FE31-45D7-88D3-1DF9102824FC}"/>
    <cellStyle name="Calculation 11 3 3 2 6" xfId="31805" xr:uid="{0770D076-3A28-4418-9107-58CE24E9B378}"/>
    <cellStyle name="Calculation 11 3 3 3" xfId="2044" xr:uid="{FAE9FD79-CA02-47AE-93A0-BC4AB877055A}"/>
    <cellStyle name="Calculation 11 3 3 3 2" xfId="11239" xr:uid="{1EDDC70F-7E40-4D91-94A0-567CDC6482BC}"/>
    <cellStyle name="Calculation 11 3 3 3 3" xfId="15231" xr:uid="{9FDCF860-B483-4494-9C29-11A6ACDF28F8}"/>
    <cellStyle name="Calculation 11 3 3 3 4" xfId="22856" xr:uid="{EE529C0F-2ABB-460D-91C7-280BA54AE1AD}"/>
    <cellStyle name="Calculation 11 3 3 3 5" xfId="25502" xr:uid="{2DE57CA2-10B6-4453-8F7C-62249D945EEF}"/>
    <cellStyle name="Calculation 11 3 3 3 6" xfId="32366" xr:uid="{1A5AABF6-A4BC-40C0-B041-C8A729F20EFD}"/>
    <cellStyle name="Calculation 11 3 3 4" xfId="1576" xr:uid="{176529D2-7B52-49C2-BFF0-2691BF1D0F1B}"/>
    <cellStyle name="Calculation 11 3 3 4 2" xfId="10771" xr:uid="{EF338C4E-D182-4463-BA66-A495CE78EDFF}"/>
    <cellStyle name="Calculation 11 3 3 4 3" xfId="17386" xr:uid="{3F0C918E-13FB-4FE1-871F-3574F22B4FFB}"/>
    <cellStyle name="Calculation 11 3 3 4 4" xfId="19562" xr:uid="{A6F18B4F-9A9B-4745-B892-631F0BA1E4AE}"/>
    <cellStyle name="Calculation 11 3 3 4 5" xfId="25455" xr:uid="{9D685FD1-FD13-410D-88EB-E99A8F89E8BE}"/>
    <cellStyle name="Calculation 11 3 3 4 6" xfId="32221" xr:uid="{C2110236-6B6B-41EA-8C1D-2EBC6BBB94CC}"/>
    <cellStyle name="Calculation 11 3 3 5" xfId="1126" xr:uid="{8FE29C02-EA12-41AD-B9CF-3D73DEB3599E}"/>
    <cellStyle name="Calculation 11 3 3 5 2" xfId="10321" xr:uid="{A7150D9D-0576-46F4-A47C-7E0FED22E1B4}"/>
    <cellStyle name="Calculation 11 3 3 5 3" xfId="22108" xr:uid="{205440AA-D7E3-4D0D-A14A-00ECFAB3B12E}"/>
    <cellStyle name="Calculation 11 3 3 5 4" xfId="24536" xr:uid="{895034A3-E6B4-403E-BCFA-4B6B782BE8BC}"/>
    <cellStyle name="Calculation 11 3 3 5 5" xfId="30283" xr:uid="{2EC1DA43-12A6-4299-9B6F-10B6CB6E3494}"/>
    <cellStyle name="Calculation 11 3 3 6" xfId="807" xr:uid="{A9274238-103E-46C8-B416-71AA36C285D5}"/>
    <cellStyle name="Calculation 11 3 3 6 2" xfId="10002" xr:uid="{FCB3201E-14A9-4485-8F1B-D24BC504B641}"/>
    <cellStyle name="Calculation 11 3 3 6 3" xfId="16552" xr:uid="{4F2AAEB6-AE37-4B92-A8ED-1111F1E9A9EC}"/>
    <cellStyle name="Calculation 11 3 3 6 4" xfId="21789" xr:uid="{63E5D446-E3C1-4F0F-983E-647C3476D03C}"/>
    <cellStyle name="Calculation 11 3 3 6 5" xfId="26392" xr:uid="{1C299C18-05FA-429F-948B-365A5DDDFF21}"/>
    <cellStyle name="Calculation 11 3 3 6 6" xfId="31495" xr:uid="{BA808477-FEDC-4EB4-ADFD-CE314AC0613F}"/>
    <cellStyle name="Calculation 11 3 3 7" xfId="518" xr:uid="{20DB55B0-5DD7-4E8D-BA72-95BAC6CC8669}"/>
    <cellStyle name="Calculation 11 3 3 7 2" xfId="9713" xr:uid="{04CD9DB5-1A56-4A77-B8A0-CCBC13CE7324}"/>
    <cellStyle name="Calculation 11 3 3 7 3" xfId="16277" xr:uid="{0107F58C-F66F-435B-A18E-D7A20F3A23FD}"/>
    <cellStyle name="Calculation 11 3 3 7 4" xfId="21526" xr:uid="{425D7BAF-C94F-41F9-975B-B0E4E2E9C9C0}"/>
    <cellStyle name="Calculation 11 3 3 7 5" xfId="26120" xr:uid="{A582DC7D-528C-4E11-8D59-BC024877AC7E}"/>
    <cellStyle name="Calculation 11 3 3 7 6" xfId="31263" xr:uid="{FB2891D3-7FAE-49BE-B0B4-405568F4A8A4}"/>
    <cellStyle name="Calculation 11 3 3 8" xfId="155" xr:uid="{FD8B0FB4-3AD1-44AB-A295-029253B5F5ED}"/>
    <cellStyle name="Calculation 11 3 3 8 2" xfId="9350" xr:uid="{EC87D51A-2798-4156-9E39-EEF312536CC2}"/>
    <cellStyle name="Calculation 11 3 3 8 3" xfId="15926" xr:uid="{B2EAE1E0-472D-483F-A767-A32F7F18E72D}"/>
    <cellStyle name="Calculation 11 3 3 8 4" xfId="20383" xr:uid="{72F59B1D-2717-4FF4-A93E-BC5337A07F67}"/>
    <cellStyle name="Calculation 11 3 3 8 5" xfId="25772" xr:uid="{619A009A-C400-418B-AC81-FE142E2366B4}"/>
    <cellStyle name="Calculation 11 3 3 8 6" xfId="31058" xr:uid="{40888D10-2DB1-407C-B272-645B74A69880}"/>
    <cellStyle name="Calculation 11 3 3 9" xfId="14204" xr:uid="{F8030466-6E90-43FF-978C-31E134A1222F}"/>
    <cellStyle name="Calculation 11 3 4" xfId="5895" xr:uid="{CD839B31-A72C-4C82-96DC-58946DBF4A9F}"/>
    <cellStyle name="Calculation 11 3 4 10" xfId="24959" xr:uid="{3B94BCEA-25CC-45D4-8226-045783139E0C}"/>
    <cellStyle name="Calculation 11 3 4 11" xfId="30251" xr:uid="{C33A1224-5FBD-4B2F-B66B-498E51534F99}"/>
    <cellStyle name="Calculation 11 3 4 2" xfId="3046" xr:uid="{A9B7F901-6FA3-42C9-8DD6-41043B47ED15}"/>
    <cellStyle name="Calculation 11 3 4 2 2" xfId="12241" xr:uid="{8FF32B94-4582-4534-B451-D1B4CA278E38}"/>
    <cellStyle name="Calculation 11 3 4 2 3" xfId="14881" xr:uid="{38353C89-42C5-4D83-9D5F-A7D0ECD9FCCF}"/>
    <cellStyle name="Calculation 11 3 4 2 4" xfId="23140" xr:uid="{5E905589-3B8F-4D12-B716-72A8F1AB0D2F}"/>
    <cellStyle name="Calculation 11 3 4 2 5" xfId="24345" xr:uid="{7C2C304D-B028-4E2A-8DF1-D9E8163BCA12}"/>
    <cellStyle name="Calculation 11 3 4 2 6" xfId="30063" xr:uid="{987F5AC8-10FB-44E7-A277-E9060D9A7524}"/>
    <cellStyle name="Calculation 11 3 4 3" xfId="4648" xr:uid="{C02DDC12-D49F-41FD-ACFA-8FBC23D15A8B}"/>
    <cellStyle name="Calculation 11 3 4 3 2" xfId="13843" xr:uid="{07A3F9A1-AC4A-4AF0-9C01-91E2B1A7D777}"/>
    <cellStyle name="Calculation 11 3 4 3 3" xfId="19256" xr:uid="{54E774C3-C980-4855-9AE5-CE1DE0848436}"/>
    <cellStyle name="Calculation 11 3 4 3 4" xfId="23734" xr:uid="{75C9C7D5-C789-4602-A2DB-DCBC3E9118FC}"/>
    <cellStyle name="Calculation 11 3 4 3 5" xfId="29053" xr:uid="{81F7C3BC-C611-4716-8CB3-BC8ABB0ECEC5}"/>
    <cellStyle name="Calculation 11 3 4 3 6" xfId="33948" xr:uid="{8853F7C3-6047-43F3-A446-02F57AA8DC16}"/>
    <cellStyle name="Calculation 11 3 4 4" xfId="3586" xr:uid="{34B07055-3D7D-4D64-A5C7-99BDC4FF36C3}"/>
    <cellStyle name="Calculation 11 3 4 4 2" xfId="12781" xr:uid="{B8369044-88C1-421C-BA51-B0118085BD60}"/>
    <cellStyle name="Calculation 11 3 4 4 3" xfId="20262" xr:uid="{42C1108D-9925-4E56-BD41-933904F06E15}"/>
    <cellStyle name="Calculation 11 3 4 4 4" xfId="28044" xr:uid="{71E3CA9E-ECDD-4B25-8BBA-94A324EF5BF6}"/>
    <cellStyle name="Calculation 11 3 4 4 5" xfId="33059" xr:uid="{A9EA5D3B-73C5-4CF0-8A5A-991EB7A8E9A8}"/>
    <cellStyle name="Calculation 11 3 4 5" xfId="2863" xr:uid="{24D7E912-B546-4959-9B3D-92F09B750AA4}"/>
    <cellStyle name="Calculation 11 3 4 5 2" xfId="12058" xr:uid="{9CAD7BC5-CC5B-4897-9FA4-A5A134FC825F}"/>
    <cellStyle name="Calculation 11 3 4 5 3" xfId="14847" xr:uid="{336E9E34-1A9C-4BF5-88C9-5DB3DB905D35}"/>
    <cellStyle name="Calculation 11 3 4 5 4" xfId="19377" xr:uid="{EB990D8A-ADBF-4D52-A123-141B14D1B51B}"/>
    <cellStyle name="Calculation 11 3 4 5 5" xfId="23924" xr:uid="{CC414411-CC1D-4D4E-BB8F-F8D532F4161E}"/>
    <cellStyle name="Calculation 11 3 4 5 6" xfId="29668" xr:uid="{1CC0385C-6A35-40DC-AFB0-88E01F49BA5A}"/>
    <cellStyle name="Calculation 11 3 4 6" xfId="2737" xr:uid="{BE22B4E1-BFA6-4A84-92B4-4FE51E28E9FB}"/>
    <cellStyle name="Calculation 11 3 4 6 2" xfId="11932" xr:uid="{90F39438-64D7-4018-A5C7-801739E7A25F}"/>
    <cellStyle name="Calculation 11 3 4 6 3" xfId="14553" xr:uid="{053D555A-AE75-4FE4-8225-172486A9D887}"/>
    <cellStyle name="Calculation 11 3 4 6 4" xfId="15211" xr:uid="{19E51621-A6C0-45DB-8957-3DAEAE83D7FB}"/>
    <cellStyle name="Calculation 11 3 4 6 5" xfId="26843" xr:uid="{FD8A4EA9-4FD1-4590-BF7D-9D560D32C155}"/>
    <cellStyle name="Calculation 11 3 4 6 6" xfId="29787" xr:uid="{7113D4A0-2271-4251-A557-10B514F053CD}"/>
    <cellStyle name="Calculation 11 3 4 7" xfId="2756" xr:uid="{17F20FCB-7571-4E59-8A54-13E350E9F8C1}"/>
    <cellStyle name="Calculation 11 3 4 7 2" xfId="11951" xr:uid="{0EABADF5-6C18-48FB-9B00-76F0718B1AB6}"/>
    <cellStyle name="Calculation 11 3 4 7 3" xfId="15492" xr:uid="{1B517055-F4F4-4BB4-B65B-66BD3731660C}"/>
    <cellStyle name="Calculation 11 3 4 7 4" xfId="19903" xr:uid="{B14FAA1D-A2F9-4DCD-B484-3441FD4CB804}"/>
    <cellStyle name="Calculation 11 3 4 7 5" xfId="24709" xr:uid="{989A719D-1149-4D22-A2AF-4F5A6F8AC4CB}"/>
    <cellStyle name="Calculation 11 3 4 8" xfId="4048" xr:uid="{B604AFDA-E83F-4DC3-9E84-5A1C0D040A38}"/>
    <cellStyle name="Calculation 11 3 4 8 2" xfId="13243" xr:uid="{FF09B6B0-AEBE-4C9A-A970-BA2BC762604B}"/>
    <cellStyle name="Calculation 11 3 4 8 3" xfId="18656" xr:uid="{ECE32E80-4519-464D-91F5-41CF4D63AB81}"/>
    <cellStyle name="Calculation 11 3 4 8 4" xfId="19479" xr:uid="{FB46456F-4941-43E5-9FFB-849C1F21A554}"/>
    <cellStyle name="Calculation 11 3 4 8 5" xfId="28455" xr:uid="{08385E1D-B611-4047-9A44-F63F0CBA1B02}"/>
    <cellStyle name="Calculation 11 3 4 9" xfId="15090" xr:uid="{219B8D7F-7671-4DD3-A6C3-7D408F6ECA2F}"/>
    <cellStyle name="Calculation 11 3 5" xfId="4486" xr:uid="{011F1B30-22E6-43C8-87E1-0935466AE4BD}"/>
    <cellStyle name="Calculation 11 3 5 2" xfId="13681" xr:uid="{DDBE67D2-335E-480D-A2DF-DF1E0890470D}"/>
    <cellStyle name="Calculation 11 3 5 3" xfId="19094" xr:uid="{BFB617D6-7B9E-45CA-8121-02813D7641C7}"/>
    <cellStyle name="Calculation 11 3 5 4" xfId="23599" xr:uid="{D0BC1DD4-10FE-4614-8036-40A458D5E310}"/>
    <cellStyle name="Calculation 11 3 5 5" xfId="28891" xr:uid="{4CE34AB0-461A-4A14-8745-A533E97DBAE2}"/>
    <cellStyle name="Calculation 11 3 5 6" xfId="33798" xr:uid="{390FE85F-5685-4BC5-9162-586A7E536E6F}"/>
    <cellStyle name="Calculation 11 3 6" xfId="2239" xr:uid="{A552F8C7-E6B4-43D5-93E3-6971DD02BF86}"/>
    <cellStyle name="Calculation 11 3 6 2" xfId="11434" xr:uid="{36B10D1F-2BDA-4A3F-82E4-8C4E95E33064}"/>
    <cellStyle name="Calculation 11 3 6 3" xfId="12112" xr:uid="{06E0D1EC-5FF2-41D4-A416-2DD06E22586D}"/>
    <cellStyle name="Calculation 11 3 6 4" xfId="22887" xr:uid="{F4B7B9B1-D8DD-42AE-BAC8-289A1B925D11}"/>
    <cellStyle name="Calculation 11 3 6 5" xfId="27461" xr:uid="{E07BB078-506E-4B58-AE68-9DBC04F7FD62}"/>
    <cellStyle name="Calculation 11 3 6 6" xfId="32497" xr:uid="{EB02B89F-B499-4C39-80BD-BF44F4481F8A}"/>
    <cellStyle name="Calculation 11 3 7" xfId="2997" xr:uid="{2F6F18A2-AE84-4149-9DB8-C492A1B3189D}"/>
    <cellStyle name="Calculation 11 3 7 2" xfId="12192" xr:uid="{B308C61B-EFEA-4E1A-ABF0-E1E0D8A5C200}"/>
    <cellStyle name="Calculation 11 3 7 3" xfId="23095" xr:uid="{68BCE96D-F2C6-4CB4-A7BD-D5A1A28EBA94}"/>
    <cellStyle name="Calculation 11 3 7 4" xfId="24168" xr:uid="{5FF8BABF-C756-42DE-86C4-2C91EC7B569A}"/>
    <cellStyle name="Calculation 11 3 7 5" xfId="30054" xr:uid="{58023FB5-0E81-437D-AB30-150C0DA1BC56}"/>
    <cellStyle name="Calculation 11 3 8" xfId="1895" xr:uid="{41AD97B0-E0EF-44FE-904C-672E8A94CDCB}"/>
    <cellStyle name="Calculation 11 3 8 2" xfId="11090" xr:uid="{CE4710C8-A2E2-4EF0-BF80-B8C43CC6045C}"/>
    <cellStyle name="Calculation 11 3 8 3" xfId="14549" xr:uid="{AEC0DED5-B7E8-41B3-9863-1A6D7EF3021B}"/>
    <cellStyle name="Calculation 11 3 8 4" xfId="22805" xr:uid="{80D4DECD-72B6-4F69-9C74-91D06506A8A4}"/>
    <cellStyle name="Calculation 11 3 8 5" xfId="27342" xr:uid="{70225786-46D3-4069-9997-BABF8AA5646F}"/>
    <cellStyle name="Calculation 11 3 8 6" xfId="32338" xr:uid="{9B507F21-D26B-4492-BA45-3FBBA1E1F51E}"/>
    <cellStyle name="Calculation 11 3 9" xfId="372" xr:uid="{F5234441-77C8-4CD3-950B-36FD9BFB4DA5}"/>
    <cellStyle name="Calculation 11 3 9 2" xfId="9567" xr:uid="{32F52FFF-CC65-414A-905F-4082A3675919}"/>
    <cellStyle name="Calculation 11 3 9 3" xfId="16143" xr:uid="{D2A50DDC-0C69-4116-A507-A4E0E0DA8E1E}"/>
    <cellStyle name="Calculation 11 3 9 4" xfId="21380" xr:uid="{9B1A0E67-F582-4891-9E36-B14FFA9052FF}"/>
    <cellStyle name="Calculation 11 3 9 5" xfId="25989" xr:uid="{3EED8C4A-400F-4142-AFC5-57A1565ED721}"/>
    <cellStyle name="Calculation 11 4" xfId="5717" xr:uid="{0510186D-88A4-4A7F-BA8E-B08A87D569BD}"/>
    <cellStyle name="Calculation 11 4 10" xfId="24782" xr:uid="{C29AC445-3F91-4697-8F5F-9F543AEB2444}"/>
    <cellStyle name="Calculation 11 4 11" xfId="30081" xr:uid="{5B1330BA-7F3A-417E-8533-A58C9ED5C31C}"/>
    <cellStyle name="Calculation 11 4 2" xfId="5066" xr:uid="{F6E5BC61-4C99-40EE-A191-490CF348A786}"/>
    <cellStyle name="Calculation 11 4 2 10" xfId="24131" xr:uid="{C916FD8C-77CC-4F14-97C9-98A64BA519EF}"/>
    <cellStyle name="Calculation 11 4 2 11" xfId="29465" xr:uid="{A4499279-6E58-440F-952F-1D1B81F853D7}"/>
    <cellStyle name="Calculation 11 4 2 12" xfId="34240" xr:uid="{14CE236C-AD6E-4C3E-A03D-E71A684C990D}"/>
    <cellStyle name="Calculation 11 4 2 2" xfId="2556" xr:uid="{5A74E00E-145D-469F-80B4-8B24F55CC113}"/>
    <cellStyle name="Calculation 11 4 2 2 2" xfId="11751" xr:uid="{8828CA64-5BE3-468E-A289-47CB4465628C}"/>
    <cellStyle name="Calculation 11 4 2 2 3" xfId="16934" xr:uid="{689C7B8D-C7F4-4F87-9869-06B6F8B00394}"/>
    <cellStyle name="Calculation 11 4 2 2 4" xfId="22967" xr:uid="{A8902751-EE3F-45AC-8800-7107901612BF}"/>
    <cellStyle name="Calculation 11 4 2 2 5" xfId="27658" xr:uid="{71FE55A5-EE8B-4977-978E-11389B10336A}"/>
    <cellStyle name="Calculation 11 4 2 2 6" xfId="32638" xr:uid="{3A0BEEBF-C401-4AE2-AA08-444EEE02AFF1}"/>
    <cellStyle name="Calculation 11 4 2 3" xfId="2100" xr:uid="{AB51BCDB-2F3B-4A61-A176-01FE945394BF}"/>
    <cellStyle name="Calculation 11 4 2 3 2" xfId="11295" xr:uid="{3C8CDCF6-C393-409C-A4F8-BCC07B882368}"/>
    <cellStyle name="Calculation 11 4 2 3 3" xfId="17544" xr:uid="{0F35CE28-E598-4D94-ADF3-DE39A293915B}"/>
    <cellStyle name="Calculation 11 4 2 3 4" xfId="14677" xr:uid="{90FB234B-E57C-4A02-904B-0BB575AE4500}"/>
    <cellStyle name="Calculation 11 4 2 3 5" xfId="24179" xr:uid="{6847161C-10B1-40D3-BD46-54971EF71CAF}"/>
    <cellStyle name="Calculation 11 4 2 3 6" xfId="30551" xr:uid="{AE6F4D97-E5EA-4980-A015-C6CA92C685DA}"/>
    <cellStyle name="Calculation 11 4 2 4" xfId="1631" xr:uid="{800A5E8D-3D6F-4061-B351-1543604B869D}"/>
    <cellStyle name="Calculation 11 4 2 4 2" xfId="10826" xr:uid="{367CB97D-0E2E-4587-928D-2DECF521928A}"/>
    <cellStyle name="Calculation 11 4 2 4 3" xfId="10167" xr:uid="{9DBA6C7C-206D-4F68-AFE9-69DC16739F58}"/>
    <cellStyle name="Calculation 11 4 2 4 4" xfId="19771" xr:uid="{E5384EDF-85D2-43E3-B8ED-BC189B3E0972}"/>
    <cellStyle name="Calculation 11 4 2 4 5" xfId="25468" xr:uid="{93FB0E23-978A-4D69-8288-49CB54B00F11}"/>
    <cellStyle name="Calculation 11 4 2 4 6" xfId="32240" xr:uid="{7CEE869E-2337-4C52-AC83-6CABE9003E2C}"/>
    <cellStyle name="Calculation 11 4 2 5" xfId="1182" xr:uid="{8FD8ACD6-0F18-4B69-9597-2B7D59369C02}"/>
    <cellStyle name="Calculation 11 4 2 5 2" xfId="10377" xr:uid="{D8865A1A-687C-4B6B-8CD2-43686ECB8C06}"/>
    <cellStyle name="Calculation 11 4 2 5 3" xfId="22164" xr:uid="{B8F8427B-5189-4DB5-AEBE-1548950C1AAF}"/>
    <cellStyle name="Calculation 11 4 2 5 4" xfId="27086" xr:uid="{9AC42FAC-13FC-4EE3-AD49-4152DAD4E93E}"/>
    <cellStyle name="Calculation 11 4 2 5 5" xfId="30293" xr:uid="{140D65C9-7BBF-4E78-AC44-82CF92EAA6C9}"/>
    <cellStyle name="Calculation 11 4 2 6" xfId="849" xr:uid="{96470321-9ABB-45AD-872A-8DB5B8852E7F}"/>
    <cellStyle name="Calculation 11 4 2 6 2" xfId="10044" xr:uid="{B3B6BA4A-8658-45DC-B0F8-A605A0531C80}"/>
    <cellStyle name="Calculation 11 4 2 6 3" xfId="16594" xr:uid="{BCFFADCC-56A0-450C-B566-E77C436EDF26}"/>
    <cellStyle name="Calculation 11 4 2 6 4" xfId="21831" xr:uid="{5261A087-20A8-437E-8F77-CB153CB20D6D}"/>
    <cellStyle name="Calculation 11 4 2 6 5" xfId="26434" xr:uid="{6E3787DD-CA39-4F83-9B1E-18DEAFA3C43F}"/>
    <cellStyle name="Calculation 11 4 2 6 6" xfId="31536" xr:uid="{FA86ED01-FC86-4745-8E97-21FAF28C1725}"/>
    <cellStyle name="Calculation 11 4 2 7" xfId="574" xr:uid="{20D59579-83FF-46BE-8777-08A78EDB9A16}"/>
    <cellStyle name="Calculation 11 4 2 7 2" xfId="9769" xr:uid="{B1439C2A-D1D1-4942-83A1-BF0144BA3ABB}"/>
    <cellStyle name="Calculation 11 4 2 7 3" xfId="16319" xr:uid="{D839207E-43EF-4547-B091-816474A9E6D3}"/>
    <cellStyle name="Calculation 11 4 2 7 4" xfId="21581" xr:uid="{ABE9D5A5-FF30-4E5E-A04A-B4A2A0DDCF1C}"/>
    <cellStyle name="Calculation 11 4 2 7 5" xfId="26174" xr:uid="{754F5A9C-CFF1-4F36-A4CE-CC9D92BA9836}"/>
    <cellStyle name="Calculation 11 4 2 7 6" xfId="31297" xr:uid="{AB7DC4D7-E892-4947-9ABC-36C5BE54B215}"/>
    <cellStyle name="Calculation 11 4 2 8" xfId="210" xr:uid="{8C0D38E4-DFD6-48AD-ACDE-FC345E15A06C}"/>
    <cellStyle name="Calculation 11 4 2 8 2" xfId="9405" xr:uid="{4136D83E-E52D-436E-A095-2ED714A83D78}"/>
    <cellStyle name="Calculation 11 4 2 8 3" xfId="15981" xr:uid="{C4912F41-7AC7-4412-B41A-644A857D242B}"/>
    <cellStyle name="Calculation 11 4 2 8 4" xfId="17183" xr:uid="{BBFAB8DF-07A0-4990-B97D-485CABBB9287}"/>
    <cellStyle name="Calculation 11 4 2 8 5" xfId="25827" xr:uid="{5A452113-9C9E-4DA5-B2F9-C22AA8AB44F1}"/>
    <cellStyle name="Calculation 11 4 2 8 6" xfId="31087" xr:uid="{E3A9E2CF-BF0F-4D0A-856D-462B9E238AB1}"/>
    <cellStyle name="Calculation 11 4 2 9" xfId="14261" xr:uid="{8351E5C9-0630-447D-998A-DCB6528BD86B}"/>
    <cellStyle name="Calculation 11 4 3" xfId="5985" xr:uid="{42D8A2EE-CDCF-4999-8325-37ABC6C8B187}"/>
    <cellStyle name="Calculation 11 4 3 10" xfId="25049" xr:uid="{22F55E0A-08AD-4AFA-91DD-8D56B6435F5C}"/>
    <cellStyle name="Calculation 11 4 3 11" xfId="30339" xr:uid="{EA32E6C4-8498-4412-BAA6-A615AE3C55C1}"/>
    <cellStyle name="Calculation 11 4 3 2" xfId="3119" xr:uid="{116A168C-A1CA-46E4-8492-D54EE275C3B1}"/>
    <cellStyle name="Calculation 11 4 3 2 2" xfId="12314" xr:uid="{831AC357-2EA3-486C-9046-C08A72AF6FCA}"/>
    <cellStyle name="Calculation 11 4 3 2 3" xfId="14896" xr:uid="{A33BE31D-713E-4FBE-A533-CB9D9BEBBF70}"/>
    <cellStyle name="Calculation 11 4 3 2 4" xfId="20208" xr:uid="{DA021DB2-717A-4854-8074-CE8EA01C1C5F}"/>
    <cellStyle name="Calculation 11 4 3 2 5" xfId="27756" xr:uid="{F58A2451-CB30-4E46-BB36-D4446DD90C94}"/>
    <cellStyle name="Calculation 11 4 3 2 6" xfId="32725" xr:uid="{B9E032AF-9EBC-4C5C-85A9-2095C409CBED}"/>
    <cellStyle name="Calculation 11 4 3 3" xfId="4583" xr:uid="{B51D4370-64CC-46B8-8DEA-85817AE70695}"/>
    <cellStyle name="Calculation 11 4 3 3 2" xfId="13778" xr:uid="{00A049B8-1F49-45D9-9A21-E0CBED95992A}"/>
    <cellStyle name="Calculation 11 4 3 3 3" xfId="19191" xr:uid="{291CCC4E-FD7C-4B54-B427-F680294986F1}"/>
    <cellStyle name="Calculation 11 4 3 3 4" xfId="23681" xr:uid="{4BF29D1D-9A8A-4EDB-859D-59FEED5215B8}"/>
    <cellStyle name="Calculation 11 4 3 3 5" xfId="28988" xr:uid="{D5317CBD-93EC-42AE-BC74-DF83740F8A23}"/>
    <cellStyle name="Calculation 11 4 3 3 6" xfId="33886" xr:uid="{5D9FB24F-381A-4994-8801-AF85501F0E32}"/>
    <cellStyle name="Calculation 11 4 3 4" xfId="3643" xr:uid="{386CF26E-C854-4AAF-A4E6-0A141B314FCB}"/>
    <cellStyle name="Calculation 11 4 3 4 2" xfId="12838" xr:uid="{3B44A888-79EC-4995-8D62-2F95BCAC01F4}"/>
    <cellStyle name="Calculation 11 4 3 4 3" xfId="20015" xr:uid="{ABAED063-3E2B-4576-A507-9A6199BD63C8}"/>
    <cellStyle name="Calculation 11 4 3 4 4" xfId="28089" xr:uid="{8DCA3639-74B2-4A6B-BF19-C623F9DD5F7A}"/>
    <cellStyle name="Calculation 11 4 3 4 5" xfId="33103" xr:uid="{DCF5FF21-FBCF-40B7-A8CE-DFD1A1AC5211}"/>
    <cellStyle name="Calculation 11 4 3 5" xfId="4417" xr:uid="{07046EAC-9FC0-4E5C-BCBE-36EAB555DFDB}"/>
    <cellStyle name="Calculation 11 4 3 5 2" xfId="13612" xr:uid="{CD1BCB7C-50C6-4A55-ABCC-8AF0CF2CBC46}"/>
    <cellStyle name="Calculation 11 4 3 5 3" xfId="19025" xr:uid="{0EB23DE3-C607-4AC6-BA14-6E8612F24EF0}"/>
    <cellStyle name="Calculation 11 4 3 5 4" xfId="23538" xr:uid="{A860402F-405F-4317-8A98-58DE9BD74954}"/>
    <cellStyle name="Calculation 11 4 3 5 5" xfId="28822" xr:uid="{CD955219-9FB6-49CD-BF78-1D98F85AD8DE}"/>
    <cellStyle name="Calculation 11 4 3 5 6" xfId="33736" xr:uid="{A46E60F6-BD26-4BE7-845C-23275BFEB62E}"/>
    <cellStyle name="Calculation 11 4 3 6" xfId="3832" xr:uid="{F843E072-CE68-4492-ABD5-63AF5FF8FF6A}"/>
    <cellStyle name="Calculation 11 4 3 6 2" xfId="13027" xr:uid="{527149DC-298E-49F9-8B0A-F0D1346B575D}"/>
    <cellStyle name="Calculation 11 4 3 6 3" xfId="18440" xr:uid="{2B6B274E-AA01-47A7-B76E-AD0D9BE158BA}"/>
    <cellStyle name="Calculation 11 4 3 6 4" xfId="19932" xr:uid="{4ADEC910-D674-4491-966A-476F50656AB8}"/>
    <cellStyle name="Calculation 11 4 3 6 5" xfId="26955" xr:uid="{E1C63266-C7B8-482D-B717-8B396D915333}"/>
    <cellStyle name="Calculation 11 4 3 6 6" xfId="33258" xr:uid="{100A794C-F157-499B-BB60-8520F88C6532}"/>
    <cellStyle name="Calculation 11 4 3 7" xfId="3297" xr:uid="{A316D349-2D87-4DF5-AB46-ABFD0406A9FD}"/>
    <cellStyle name="Calculation 11 4 3 7 2" xfId="12492" xr:uid="{D29665E8-5969-454A-AE70-2FCEB97C3963}"/>
    <cellStyle name="Calculation 11 4 3 7 3" xfId="18002" xr:uid="{7FD31BED-51BD-4B91-812F-B7A389E9FB03}"/>
    <cellStyle name="Calculation 11 4 3 7 4" xfId="23234" xr:uid="{7CBBB81F-55B1-460C-8AD1-F7D8653AD285}"/>
    <cellStyle name="Calculation 11 4 3 7 5" xfId="15564" xr:uid="{C5C286AF-53F2-48AD-A1A9-1CF7F1574615}"/>
    <cellStyle name="Calculation 11 4 3 8" xfId="4316" xr:uid="{4DB90533-A468-4375-93EA-E44DEC29E573}"/>
    <cellStyle name="Calculation 11 4 3 8 2" xfId="13511" xr:uid="{5953E89C-A754-4198-AFE7-3AB0FD26968C}"/>
    <cellStyle name="Calculation 11 4 3 8 3" xfId="18924" xr:uid="{2A1C9A71-CE94-4975-AC91-BBFDF903C229}"/>
    <cellStyle name="Calculation 11 4 3 8 4" xfId="18204" xr:uid="{EC05D227-826E-4F2A-9A71-ED71D4973438}"/>
    <cellStyle name="Calculation 11 4 3 8 5" xfId="28721" xr:uid="{37AD6924-6200-428C-809E-10A3B7A12DCF}"/>
    <cellStyle name="Calculation 11 4 3 9" xfId="15180" xr:uid="{34C1E918-34DF-4F8A-8881-C9288D778BC5}"/>
    <cellStyle name="Calculation 11 4 4" xfId="4739" xr:uid="{B8ECE832-C186-426E-8F12-6350267DF305}"/>
    <cellStyle name="Calculation 11 4 4 2" xfId="13934" xr:uid="{EFCD07CF-10B8-45E2-A795-91C107A8B0E1}"/>
    <cellStyle name="Calculation 11 4 4 3" xfId="19347" xr:uid="{A116B1F7-3305-4F78-BAEE-C672AA886F65}"/>
    <cellStyle name="Calculation 11 4 4 4" xfId="23812" xr:uid="{DFE901D4-3CB8-436D-BB86-F6E94C06CB5D}"/>
    <cellStyle name="Calculation 11 4 4 5" xfId="29144" xr:uid="{74AEF433-2EE1-4DBC-938B-B06E236C282B}"/>
    <cellStyle name="Calculation 11 4 4 6" xfId="34033" xr:uid="{75BFCD73-F47E-4D70-AB37-36E454BA2EC8}"/>
    <cellStyle name="Calculation 11 4 5" xfId="3511" xr:uid="{5E0DE55C-AD55-4017-81BD-26EC24BAD50B}"/>
    <cellStyle name="Calculation 11 4 5 2" xfId="12706" xr:uid="{90D845C0-155D-48EA-B220-B2F621C92D72}"/>
    <cellStyle name="Calculation 11 4 5 3" xfId="18170" xr:uid="{63E66BB8-E6E7-4F5B-991A-D6A50A180AFD}"/>
    <cellStyle name="Calculation 11 4 5 4" xfId="20257" xr:uid="{7734FAB1-DE0B-4634-8413-BD5868F3F867}"/>
    <cellStyle name="Calculation 11 4 5 5" xfId="27978" xr:uid="{4C2A192A-C5FC-48C2-96A9-BECEAC2CCC50}"/>
    <cellStyle name="Calculation 11 4 5 6" xfId="32998" xr:uid="{D0B300F1-0283-42C6-B5AC-BFA278595B4B}"/>
    <cellStyle name="Calculation 11 4 6" xfId="2932" xr:uid="{8E24762A-5D7C-4C3B-AA31-8979E984D87B}"/>
    <cellStyle name="Calculation 11 4 6 2" xfId="12127" xr:uid="{C2A70443-D13C-46A7-B10A-4B34376447C6}"/>
    <cellStyle name="Calculation 11 4 6 3" xfId="19911" xr:uid="{73C582BD-6CE0-4CCD-AE08-6C9F8AB13547}"/>
    <cellStyle name="Calculation 11 4 6 4" xfId="24335" xr:uid="{82DDA8C3-3655-4178-AB55-615A4D693A08}"/>
    <cellStyle name="Calculation 11 4 6 5" xfId="29669" xr:uid="{41505351-FB34-4C89-B18F-80A62F9712D8}"/>
    <cellStyle name="Calculation 11 4 7" xfId="4292" xr:uid="{3C991C80-D893-4DC9-8750-DB09CE042074}"/>
    <cellStyle name="Calculation 11 4 7 2" xfId="13487" xr:uid="{EF74EEC4-255C-4BAC-AF56-C2DF756A0A85}"/>
    <cellStyle name="Calculation 11 4 7 3" xfId="18900" xr:uid="{E0EAF09B-7C46-4650-8A9A-25836D4796D6}"/>
    <cellStyle name="Calculation 11 4 7 4" xfId="14531" xr:uid="{DACA7F9C-D372-40EA-B5CF-55352D376CCD}"/>
    <cellStyle name="Calculation 11 4 7 5" xfId="28697" xr:uid="{C9E58B96-E203-4E1B-B069-D02EA8698932}"/>
    <cellStyle name="Calculation 11 4 7 6" xfId="33626" xr:uid="{73F12275-9C10-43EA-95C3-FDEBF62FCADC}"/>
    <cellStyle name="Calculation 11 4 8" xfId="1319" xr:uid="{84E6BB76-7047-49D0-9064-1259C0B00190}"/>
    <cellStyle name="Calculation 11 4 8 2" xfId="10514" xr:uid="{C13CDDF8-3183-45A0-9ECE-BBCEF85BE590}"/>
    <cellStyle name="Calculation 11 4 8 3" xfId="15141" xr:uid="{EA09612D-2A0A-49E2-B92B-C71FC00C7842}"/>
    <cellStyle name="Calculation 11 4 8 4" xfId="20966" xr:uid="{B9CD2643-0641-4C37-8A51-42B93371E29A}"/>
    <cellStyle name="Calculation 11 4 8 5" xfId="24880" xr:uid="{480B7571-6514-4B6D-85BE-0263A2ADB005}"/>
    <cellStyle name="Calculation 11 4 8 6" xfId="31728" xr:uid="{D054157A-EB80-435A-80B7-93B855EAF688}"/>
    <cellStyle name="Calculation 11 4 9" xfId="14912" xr:uid="{6FBBD238-4FCC-4EFE-A649-34BD0F1DAAE6}"/>
    <cellStyle name="Calculation 11 5" xfId="6155" xr:uid="{DE8A0C65-E036-4837-80DA-664097548310}"/>
    <cellStyle name="Calculation 11 5 10" xfId="20763" xr:uid="{6ED5F902-3092-4C1C-A6C3-9FE79A66E338}"/>
    <cellStyle name="Calculation 11 5 11" xfId="30504" xr:uid="{B6D3EA24-1F3E-4B2E-8568-AD4C50832B86}"/>
    <cellStyle name="Calculation 11 5 12" xfId="34396" xr:uid="{13B19600-A8B4-4276-9B02-4115E9808FDE}"/>
    <cellStyle name="Calculation 11 5 2" xfId="3247" xr:uid="{9C64E43D-A517-4360-8BB3-CA095682EDA6}"/>
    <cellStyle name="Calculation 11 5 2 2" xfId="12442" xr:uid="{B1DCE7D6-20FC-4398-B2B3-3AF3574894AC}"/>
    <cellStyle name="Calculation 11 5 2 3" xfId="17974" xr:uid="{88B969BE-9C76-473B-BBF3-C3F47ABAF82E}"/>
    <cellStyle name="Calculation 11 5 2 4" xfId="20450" xr:uid="{91E74641-F9A6-4B3B-A0D8-DBE9FD1D2DBC}"/>
    <cellStyle name="Calculation 11 5 2 5" xfId="27003" xr:uid="{308F2A6F-B23D-4C75-B36B-FD83C7EF3A05}"/>
    <cellStyle name="Calculation 11 5 2 6" xfId="26819" xr:uid="{C3445EE8-434F-4C12-8D01-C7866D0E3E13}"/>
    <cellStyle name="Calculation 11 5 3" xfId="3462" xr:uid="{03171634-0A9E-4DC9-B9DF-8E8CCB851D8C}"/>
    <cellStyle name="Calculation 11 5 3 2" xfId="12657" xr:uid="{2D426994-EC12-4D26-BA0E-86D7F23DED0F}"/>
    <cellStyle name="Calculation 11 5 3 3" xfId="18126" xr:uid="{45EC1447-1459-4479-AC25-6F859CC5CADC}"/>
    <cellStyle name="Calculation 11 5 3 4" xfId="20026" xr:uid="{9724CDF1-1602-4368-9FD3-E459E063F27A}"/>
    <cellStyle name="Calculation 11 5 3 5" xfId="27933" xr:uid="{969EBEED-34A5-4894-B633-6BD2253F7FBD}"/>
    <cellStyle name="Calculation 11 5 3 6" xfId="32963" xr:uid="{2459AE30-49A0-43CB-8D57-F477C1DB2867}"/>
    <cellStyle name="Calculation 11 5 4" xfId="3738" xr:uid="{8DCFC071-5238-493C-A0C2-65FD7E7C54B7}"/>
    <cellStyle name="Calculation 11 5 4 2" xfId="12933" xr:uid="{530E1AF5-101D-4C4E-ACFB-DE58A54B343D}"/>
    <cellStyle name="Calculation 11 5 4 3" xfId="18363" xr:uid="{FB5BFDCF-92E4-4D77-9BD4-D63C5F25CBE8}"/>
    <cellStyle name="Calculation 11 5 4 4" xfId="22494" xr:uid="{50A4B709-9E95-48FD-92E2-FC52ED6F6390}"/>
    <cellStyle name="Calculation 11 5 4 5" xfId="28172" xr:uid="{FCAE6F60-11A5-437B-80D9-BF98BDF1FEAA}"/>
    <cellStyle name="Calculation 11 5 4 6" xfId="33177" xr:uid="{9BB243DC-73F5-48EB-94F3-33BC5A63F1A4}"/>
    <cellStyle name="Calculation 11 5 5" xfId="4692" xr:uid="{58C2853E-CAD9-4144-90EE-3A6012264467}"/>
    <cellStyle name="Calculation 11 5 5 2" xfId="13887" xr:uid="{5338F3CA-5ADC-49CD-B416-51FD40C18DE5}"/>
    <cellStyle name="Calculation 11 5 5 3" xfId="19300" xr:uid="{FACFDE8C-FE2D-4DDA-AEAD-CFFC28BCC5A4}"/>
    <cellStyle name="Calculation 11 5 5 4" xfId="23774" xr:uid="{07B4E05D-913A-448E-B2D9-DBFB356CDB01}"/>
    <cellStyle name="Calculation 11 5 5 5" xfId="29097" xr:uid="{963E46E6-2147-43A7-948A-92D1EA94A7AC}"/>
    <cellStyle name="Calculation 11 5 5 6" xfId="33989" xr:uid="{44F97456-85DE-4ABE-AF64-EC923F3398DE}"/>
    <cellStyle name="Calculation 11 5 6" xfId="1356" xr:uid="{4845EF93-5228-464A-A31C-D143DF02FD8B}"/>
    <cellStyle name="Calculation 11 5 6 2" xfId="10551" xr:uid="{C92AD691-0E83-409C-9B21-5F06E402C42D}"/>
    <cellStyle name="Calculation 11 5 6 3" xfId="14700" xr:uid="{A24F4C3A-68EC-4D88-B443-A5B4C2DFC01D}"/>
    <cellStyle name="Calculation 11 5 6 4" xfId="19825" xr:uid="{F0DA7678-427E-47B0-B6DB-CDD27616736C}"/>
    <cellStyle name="Calculation 11 5 6 5" xfId="26706" xr:uid="{6DF7578E-8D86-4440-BD30-4AC3C513FF19}"/>
    <cellStyle name="Calculation 11 5 6 6" xfId="29772" xr:uid="{DF3445FE-D991-48F6-A576-C2103ECDAC9E}"/>
    <cellStyle name="Calculation 11 5 7" xfId="893" xr:uid="{1D11B2F5-BB86-4FF9-A462-612369486153}"/>
    <cellStyle name="Calculation 11 5 7 2" xfId="10088" xr:uid="{0BAA16ED-BD05-48B2-A3CA-5E33B3CC3B59}"/>
    <cellStyle name="Calculation 11 5 7 3" xfId="16638" xr:uid="{316C7E82-F65B-443F-8D68-976570A903B4}"/>
    <cellStyle name="Calculation 11 5 7 4" xfId="21875" xr:uid="{7B619160-954C-45E9-8417-A150E326E5CC}"/>
    <cellStyle name="Calculation 11 5 7 5" xfId="26478" xr:uid="{AB6D01EF-16CD-48D5-9F23-F7E68D74D0BC}"/>
    <cellStyle name="Calculation 11 5 7 6" xfId="31569" xr:uid="{330D0BC1-D069-4642-AB3D-FCF4D22E81FF}"/>
    <cellStyle name="Calculation 11 5 8" xfId="3926" xr:uid="{3BB2D00D-47FA-4AF8-8BA8-CB83C759600C}"/>
    <cellStyle name="Calculation 11 5 8 2" xfId="13121" xr:uid="{5238AE44-9605-4F04-ABB0-E5A0A7F93B8E}"/>
    <cellStyle name="Calculation 11 5 8 3" xfId="18534" xr:uid="{8E0CA378-F1DD-4013-BA82-381BE50A3125}"/>
    <cellStyle name="Calculation 11 5 8 4" xfId="19745" xr:uid="{E6E4F20E-6B0E-459C-AA9C-60FD8AB67CC6}"/>
    <cellStyle name="Calculation 11 5 8 5" xfId="28335" xr:uid="{ABC39F8F-280C-4032-8076-38301D267802}"/>
    <cellStyle name="Calculation 11 5 8 6" xfId="33325" xr:uid="{8B812464-A83E-4964-B363-074622923579}"/>
    <cellStyle name="Calculation 11 5 9" xfId="15350" xr:uid="{E3D60F4C-143B-42D8-A252-D93C68666C0E}"/>
    <cellStyle name="Calculation 11 6" xfId="23361" xr:uid="{89499AAE-73F3-4053-9EF6-0D9641282BCB}"/>
    <cellStyle name="Calculation 11 7" xfId="32753" xr:uid="{2482C7E8-1DC3-484A-8315-1107C7C5157F}"/>
    <cellStyle name="Calculation 12" xfId="8751" xr:uid="{B42F8974-562F-40FA-83B7-B9D27699E9AF}"/>
    <cellStyle name="Calculation 12 2" xfId="6247" xr:uid="{0E2245B6-F841-4C83-AEA7-EAB1E154D656}"/>
    <cellStyle name="Calculation 12 2 10" xfId="25309" xr:uid="{A3B2C09C-472D-49DA-881F-CD297D88FB18}"/>
    <cellStyle name="Calculation 12 2 11" xfId="30589" xr:uid="{B105464A-4E7E-4475-B1E1-5AF6132CDB4A}"/>
    <cellStyle name="Calculation 12 2 2" xfId="5128" xr:uid="{62D691F4-6B91-4370-9802-1D489910264D}"/>
    <cellStyle name="Calculation 12 2 2 10" xfId="29525" xr:uid="{ACAAB7EE-5B82-4D07-92D1-4453168B0637}"/>
    <cellStyle name="Calculation 12 2 2 11" xfId="34244" xr:uid="{D89771E1-3CCE-45DF-B7F1-9CD16A5A13E3}"/>
    <cellStyle name="Calculation 12 2 2 2" xfId="2596" xr:uid="{0E2031EC-153D-46A5-A616-0C032B5E6FB5}"/>
    <cellStyle name="Calculation 12 2 2 2 2" xfId="11791" xr:uid="{E528672B-E645-4C97-BF34-F3142755068B}"/>
    <cellStyle name="Calculation 12 2 2 2 3" xfId="17820" xr:uid="{D04FB571-07C0-47C2-B831-95295BC21BE0}"/>
    <cellStyle name="Calculation 12 2 2 2 4" xfId="22984" xr:uid="{A06FBA76-A8DF-4589-9BD6-CC67B2199C32}"/>
    <cellStyle name="Calculation 12 2 2 2 5" xfId="24460" xr:uid="{46976CA0-FB7D-4D83-B49F-464B2E72381F}"/>
    <cellStyle name="Calculation 12 2 2 2 6" xfId="31811" xr:uid="{023480AE-D955-4927-B583-D450A4171B09}"/>
    <cellStyle name="Calculation 12 2 2 3" xfId="2135" xr:uid="{4722D6A3-26F0-430D-AB0C-D6A9372AA397}"/>
    <cellStyle name="Calculation 12 2 2 3 2" xfId="11330" xr:uid="{0E621734-68FD-41BB-8D10-08A887914A5E}"/>
    <cellStyle name="Calculation 12 2 2 3 3" xfId="17561" xr:uid="{86F3274E-1111-44B2-898D-767A319A76C1}"/>
    <cellStyle name="Calculation 12 2 2 3 4" xfId="19581" xr:uid="{377670D5-DC4E-49ED-86EF-DCC52D81A0E2}"/>
    <cellStyle name="Calculation 12 2 2 3 5" xfId="24643" xr:uid="{6D9A6D43-30CB-45FC-971A-E549AA948283}"/>
    <cellStyle name="Calculation 12 2 2 3 6" xfId="32415" xr:uid="{5B0548A7-B276-44FF-A79E-E4ACCF51FCCA}"/>
    <cellStyle name="Calculation 12 2 2 4" xfId="1666" xr:uid="{E89BE764-C543-4ED9-959B-59773DAF837A}"/>
    <cellStyle name="Calculation 12 2 2 4 2" xfId="10861" xr:uid="{C666ABE8-5980-4EBC-9DB3-820FF31089BE}"/>
    <cellStyle name="Calculation 12 2 2 4 3" xfId="16892" xr:uid="{6A4F5AB3-343C-4006-97CA-7FA47B31A065}"/>
    <cellStyle name="Calculation 12 2 2 4 4" xfId="15594" xr:uid="{5018D1E9-4E47-4A3E-9FBA-607E605B73FC}"/>
    <cellStyle name="Calculation 12 2 2 4 5" xfId="24593" xr:uid="{213D7E18-1CFF-466A-B2EC-86D02F3B7E65}"/>
    <cellStyle name="Calculation 12 2 2 4 6" xfId="32248" xr:uid="{3B8D973E-7187-45FA-9725-6EE6B9E5CAAA}"/>
    <cellStyle name="Calculation 12 2 2 5" xfId="1218" xr:uid="{310EA16B-8D98-4490-B69C-72553FEDD937}"/>
    <cellStyle name="Calculation 12 2 2 5 2" xfId="10413" xr:uid="{4B87392D-D0EC-4DB2-91B9-F1627EF420E2}"/>
    <cellStyle name="Calculation 12 2 2 5 3" xfId="22200" xr:uid="{93161687-6D36-45E6-A923-9566069E9B3B}"/>
    <cellStyle name="Calculation 12 2 2 5 4" xfId="27094" xr:uid="{D8706984-69D1-4882-BFAE-A6F9AF4444E0}"/>
    <cellStyle name="Calculation 12 2 2 5 5" xfId="31702" xr:uid="{BEA2B0B2-272E-4550-9D31-9840B9060175}"/>
    <cellStyle name="Calculation 12 2 2 6" xfId="608" xr:uid="{00DB0D22-0F6F-457C-A190-B124E42653F9}"/>
    <cellStyle name="Calculation 12 2 2 6 2" xfId="9803" xr:uid="{9C6E4E4F-3825-43EA-B94A-4283B3B388C4}"/>
    <cellStyle name="Calculation 12 2 2 6 3" xfId="16353" xr:uid="{57AB95D8-40D4-4F1D-8CC0-4058E9437C75}"/>
    <cellStyle name="Calculation 12 2 2 6 4" xfId="21615" xr:uid="{01574D2B-B81F-4E89-82FE-B732A3A89053}"/>
    <cellStyle name="Calculation 12 2 2 6 5" xfId="26196" xr:uid="{43561984-FFD6-4C7F-B126-FC582BBBF0D9}"/>
    <cellStyle name="Calculation 12 2 2 6 6" xfId="31312" xr:uid="{5B136715-7EF5-45A1-B0B0-4E207A936A56}"/>
    <cellStyle name="Calculation 12 2 2 7" xfId="240" xr:uid="{0A8C6C48-1F2A-4B28-93EF-06ACED458620}"/>
    <cellStyle name="Calculation 12 2 2 7 2" xfId="9435" xr:uid="{18B9833B-B959-4A73-9F5F-01A24AAE2B40}"/>
    <cellStyle name="Calculation 12 2 2 7 3" xfId="16011" xr:uid="{752AD966-953B-4B69-A527-908ECF37D522}"/>
    <cellStyle name="Calculation 12 2 2 7 4" xfId="14568" xr:uid="{10880DB3-8C7E-4B00-A816-18B6E58F7B13}"/>
    <cellStyle name="Calculation 12 2 2 7 5" xfId="25857" xr:uid="{3F120328-955C-40F4-AA82-F10E1AEE5072}"/>
    <cellStyle name="Calculation 12 2 2 7 6" xfId="31092" xr:uid="{E34E5916-DBB3-4E81-8E7E-60EEE0A005A1}"/>
    <cellStyle name="Calculation 12 2 2 8" xfId="14323" xr:uid="{375BB4DF-BF51-41E7-A040-985E69A27DA5}"/>
    <cellStyle name="Calculation 12 2 2 9" xfId="24193" xr:uid="{CEC2D9DA-8366-4FBC-AC41-02FDDB8A7959}"/>
    <cellStyle name="Calculation 12 2 3" xfId="4899" xr:uid="{DA8B558A-D0F5-4316-ACA9-DF24CA34C5B7}"/>
    <cellStyle name="Calculation 12 2 3 10" xfId="23964" xr:uid="{C7D196D4-F503-423A-9593-B7A00C857A45}"/>
    <cellStyle name="Calculation 12 2 3 11" xfId="29300" xr:uid="{66CF63A3-7446-412C-972F-50A27460F7F2}"/>
    <cellStyle name="Calculation 12 2 3 12" xfId="34116" xr:uid="{0FCDD190-24E3-4784-BE7D-099D8367AC4B}"/>
    <cellStyle name="Calculation 12 2 3 2" xfId="2392" xr:uid="{592D53FF-8E55-4456-B880-7BFFB231D31E}"/>
    <cellStyle name="Calculation 12 2 3 2 2" xfId="11587" xr:uid="{FCDFE70C-87E2-4643-AAFE-DF9B777BEE7E}"/>
    <cellStyle name="Calculation 12 2 3 2 3" xfId="17752" xr:uid="{63B0E9E8-8A90-4721-A027-C6FEB1A12F48}"/>
    <cellStyle name="Calculation 12 2 3 2 4" xfId="19967" xr:uid="{DC816FEC-3C35-4EED-9468-327BCFDA70DF}"/>
    <cellStyle name="Calculation 12 2 3 2 5" xfId="27575" xr:uid="{7C4E8A50-2592-40DE-9257-DEAD485AE67A}"/>
    <cellStyle name="Calculation 12 2 3 2 6" xfId="32586" xr:uid="{538F8FE6-EBC3-47DD-83D6-0A7A033095E4}"/>
    <cellStyle name="Calculation 12 2 3 3" xfId="1935" xr:uid="{1CDBF8FB-5221-4499-9842-24BBD86486F8}"/>
    <cellStyle name="Calculation 12 2 3 3 2" xfId="11130" xr:uid="{76BBB59F-9146-404F-BBDE-36E9E13AAFC4}"/>
    <cellStyle name="Calculation 12 2 3 3 3" xfId="17504" xr:uid="{789F1F7D-573B-4CF8-BE0D-A3D409042DEF}"/>
    <cellStyle name="Calculation 12 2 3 3 4" xfId="19772" xr:uid="{87352E2B-3854-422F-A8A2-3E5A5522AD8D}"/>
    <cellStyle name="Calculation 12 2 3 3 5" xfId="25652" xr:uid="{D2D416EF-549C-436A-BF6D-65591F253599}"/>
    <cellStyle name="Calculation 12 2 3 3 6" xfId="30107" xr:uid="{639E2819-5AA3-48D5-88B1-244571BCE174}"/>
    <cellStyle name="Calculation 12 2 3 4" xfId="1468" xr:uid="{1B5EBE67-867B-4553-BA61-D1EBDB211A1E}"/>
    <cellStyle name="Calculation 12 2 3 4 2" xfId="10663" xr:uid="{4D18159B-E8D0-480E-86EC-016F1F34E565}"/>
    <cellStyle name="Calculation 12 2 3 4 3" xfId="17320" xr:uid="{8EE79612-CF9E-4896-8595-D2CB1248396E}"/>
    <cellStyle name="Calculation 12 2 3 4 4" xfId="20987" xr:uid="{B8557F3C-34EE-4098-A7C3-23C4A17C4775}"/>
    <cellStyle name="Calculation 12 2 3 4 5" xfId="27159" xr:uid="{E5A5DB31-7F84-46E8-A00B-A9185DDAB13E}"/>
    <cellStyle name="Calculation 12 2 3 4 6" xfId="32141" xr:uid="{C9D85269-96DA-44C2-9C19-D0BAEE568C23}"/>
    <cellStyle name="Calculation 12 2 3 5" xfId="1017" xr:uid="{99615DE2-B178-4190-BC72-910F5CABA0F3}"/>
    <cellStyle name="Calculation 12 2 3 5 2" xfId="10212" xr:uid="{FF88C15F-8B8B-4CF4-B6C1-9AA6F787F5E6}"/>
    <cellStyle name="Calculation 12 2 3 5 3" xfId="21999" xr:uid="{4C58AC5D-7222-47CB-BE76-EC4099375D0F}"/>
    <cellStyle name="Calculation 12 2 3 5 4" xfId="26601" xr:uid="{FD1A8133-FC96-4A57-9900-3F4C72D31112}"/>
    <cellStyle name="Calculation 12 2 3 5 5" xfId="31667" xr:uid="{76696CD3-F75A-413F-8FF0-97C2F6A8981C}"/>
    <cellStyle name="Calculation 12 2 3 6" xfId="719" xr:uid="{186CEF6B-4D26-49AF-B18E-750E7D4FA09A}"/>
    <cellStyle name="Calculation 12 2 3 6 2" xfId="9914" xr:uid="{40C1B2EE-9205-4F42-ACB4-0D11047AE4D5}"/>
    <cellStyle name="Calculation 12 2 3 6 3" xfId="16464" xr:uid="{F8BC8C39-1B10-4A88-A9A1-602FC963890F}"/>
    <cellStyle name="Calculation 12 2 3 6 4" xfId="21714" xr:uid="{D6FE54D5-7521-4555-B2BD-93A92C959140}"/>
    <cellStyle name="Calculation 12 2 3 6 5" xfId="26305" xr:uid="{BE45D335-041E-4A55-AF53-595A2C1BA659}"/>
    <cellStyle name="Calculation 12 2 3 6 6" xfId="31409" xr:uid="{87EEC4CA-D64E-4CEF-908F-97695A6E8312}"/>
    <cellStyle name="Calculation 12 2 3 7" xfId="409" xr:uid="{FC56719B-B9EE-4602-9C31-5EFBD21D8645}"/>
    <cellStyle name="Calculation 12 2 3 7 2" xfId="9604" xr:uid="{485C0114-2B14-4274-B34D-46B3144614FA}"/>
    <cellStyle name="Calculation 12 2 3 7 3" xfId="16179" xr:uid="{1910E905-CDA3-4E4D-8A2B-DD9B4448571A}"/>
    <cellStyle name="Calculation 12 2 3 7 4" xfId="21417" xr:uid="{D8450094-262C-4BC2-AB90-8728FCC38184}"/>
    <cellStyle name="Calculation 12 2 3 7 5" xfId="26023" xr:uid="{BABBA0F1-FD02-43F9-AD2D-FE0C78FAD180}"/>
    <cellStyle name="Calculation 12 2 3 7 6" xfId="31173" xr:uid="{3C2DCC03-F913-4014-8DF0-AC90A100B3F5}"/>
    <cellStyle name="Calculation 12 2 3 8" xfId="48" xr:uid="{89687DFA-EA78-4846-8559-686CED0F9282}"/>
    <cellStyle name="Calculation 12 2 3 8 2" xfId="9243" xr:uid="{B9933E66-7C33-4E85-B8A8-BA76FBBB1C07}"/>
    <cellStyle name="Calculation 12 2 3 8 3" xfId="15536" xr:uid="{BE610F67-B065-4838-96F3-5857BD56AB3E}"/>
    <cellStyle name="Calculation 12 2 3 8 4" xfId="16749" xr:uid="{B043E892-E152-4411-A351-A9E63DA4D19E}"/>
    <cellStyle name="Calculation 12 2 3 8 5" xfId="24519" xr:uid="{619596CA-E425-457D-9475-84BB6F787E43}"/>
    <cellStyle name="Calculation 12 2 3 8 6" xfId="30978" xr:uid="{00F5F7DD-0701-4A61-89BB-A1658135FC4D}"/>
    <cellStyle name="Calculation 12 2 3 9" xfId="14094" xr:uid="{7775653B-C3E1-44A8-BA37-77DEBFA950B2}"/>
    <cellStyle name="Calculation 12 2 4" xfId="4868" xr:uid="{ADD1CFC8-0029-4455-BF96-86A38D33EB1B}"/>
    <cellStyle name="Calculation 12 2 4 10" xfId="23933" xr:uid="{A33F9ADF-CEDB-4C7F-AAB0-2435012AABCC}"/>
    <cellStyle name="Calculation 12 2 4 11" xfId="29269" xr:uid="{2D42EA5C-506D-4B53-B269-F2AE66E6B34D}"/>
    <cellStyle name="Calculation 12 2 4 2" xfId="2363" xr:uid="{5309A704-2B60-4945-926B-1451948826CA}"/>
    <cellStyle name="Calculation 12 2 4 2 2" xfId="11558" xr:uid="{E8B1CF1A-D16C-482A-A9AD-6D2D6C3B3E9B}"/>
    <cellStyle name="Calculation 12 2 4 2 3" xfId="17151" xr:uid="{BF7F86F5-6133-4716-B2DF-EE574826BB0C}"/>
    <cellStyle name="Calculation 12 2 4 2 4" xfId="19710" xr:uid="{3D180921-A6FD-4261-8E70-EAA64B00AC38}"/>
    <cellStyle name="Calculation 12 2 4 2 5" xfId="27011" xr:uid="{4F8FC87B-EE27-49F0-96D6-973579859957}"/>
    <cellStyle name="Calculation 12 2 4 2 6" xfId="31789" xr:uid="{5EE31C7E-00B5-41D8-891C-367643EFBF17}"/>
    <cellStyle name="Calculation 12 2 4 3" xfId="1904" xr:uid="{EAC87EF2-DB7D-4877-8F4B-686B79838526}"/>
    <cellStyle name="Calculation 12 2 4 3 2" xfId="11099" xr:uid="{78B69146-0203-45AC-BCFF-EA7FECAB3166}"/>
    <cellStyle name="Calculation 12 2 4 3 3" xfId="14552" xr:uid="{05F4DE87-AEA3-4191-A620-D5EF5D3F52D6}"/>
    <cellStyle name="Calculation 12 2 4 3 4" xfId="22809" xr:uid="{C7F1A58F-DA55-4470-AFDB-6237F2B139C5}"/>
    <cellStyle name="Calculation 12 2 4 3 5" xfId="24411" xr:uid="{225A0AD0-CA01-48C6-8AEA-F700CFB41280}"/>
    <cellStyle name="Calculation 12 2 4 3 6" xfId="30913" xr:uid="{47417239-C9E9-472F-903B-B6D37E51D05A}"/>
    <cellStyle name="Calculation 12 2 4 4" xfId="1439" xr:uid="{73623430-2445-4C4A-BA98-0ECB6E507A84}"/>
    <cellStyle name="Calculation 12 2 4 4 2" xfId="10634" xr:uid="{38866BB7-0CE4-4703-9E9A-0753BCBCF6D3}"/>
    <cellStyle name="Calculation 12 2 4 4 3" xfId="20102" xr:uid="{170A579F-8C5D-476F-8794-9B275B85C575}"/>
    <cellStyle name="Calculation 12 2 4 4 4" xfId="27149" xr:uid="{8861C661-9293-4A56-9468-50A9989034BF}"/>
    <cellStyle name="Calculation 12 2 4 4 5" xfId="32131" xr:uid="{075693E6-DD69-4260-881F-62CADF58921B}"/>
    <cellStyle name="Calculation 12 2 4 5" xfId="986" xr:uid="{2DCF7A07-4D96-41B2-8E93-BF71C27EF75F}"/>
    <cellStyle name="Calculation 12 2 4 5 2" xfId="10181" xr:uid="{6ACA2EF2-6CE5-4C4E-BEEB-FBE9FBC59AA4}"/>
    <cellStyle name="Calculation 12 2 4 5 3" xfId="16731" xr:uid="{4255F902-6FDB-4DFF-8DEF-96FB33C63E75}"/>
    <cellStyle name="Calculation 12 2 4 5 4" xfId="21968" xr:uid="{F5BA8304-EF9C-4F10-B0E3-4EC1B7F260C0}"/>
    <cellStyle name="Calculation 12 2 4 5 5" xfId="26571" xr:uid="{8A73CF44-B5C9-47E6-B54A-EC3ECFEE726C}"/>
    <cellStyle name="Calculation 12 2 4 5 6" xfId="31639" xr:uid="{C30558D8-B5A9-437B-8371-870D66C70E66}"/>
    <cellStyle name="Calculation 12 2 4 6" xfId="689" xr:uid="{9B917920-37D5-406F-AA82-58ABE080A975}"/>
    <cellStyle name="Calculation 12 2 4 6 2" xfId="9884" xr:uid="{AD87AB9A-772F-4A50-AAB8-345F13500FAA}"/>
    <cellStyle name="Calculation 12 2 4 6 3" xfId="16434" xr:uid="{892F1977-410D-40FA-AEA0-6D8328F76B4E}"/>
    <cellStyle name="Calculation 12 2 4 6 4" xfId="21685" xr:uid="{5E59A13C-50EA-4DB1-B7BF-C2BD008C9FA5}"/>
    <cellStyle name="Calculation 12 2 4 6 5" xfId="26276" xr:uid="{45BE7298-AE75-4F3C-A09C-70BC8974A650}"/>
    <cellStyle name="Calculation 12 2 4 6 6" xfId="31382" xr:uid="{0305E35E-9213-4B0D-B946-477EFD398B30}"/>
    <cellStyle name="Calculation 12 2 4 7" xfId="378" xr:uid="{102BDBF9-A53D-4391-A3A6-36E727EB2D2C}"/>
    <cellStyle name="Calculation 12 2 4 7 2" xfId="9573" xr:uid="{C2D16BBF-3E9B-44CC-A40A-2D40BF1F7A31}"/>
    <cellStyle name="Calculation 12 2 4 7 3" xfId="16148" xr:uid="{C4BA23D1-B329-4C60-AE7D-EEC3F460120B}"/>
    <cellStyle name="Calculation 12 2 4 7 4" xfId="21386" xr:uid="{A266AB06-CF77-420E-8DA3-194DD4AB0728}"/>
    <cellStyle name="Calculation 12 2 4 7 5" xfId="25994" xr:uid="{C069D9DE-EAB8-4A67-BEB0-C4D5DEFEECBA}"/>
    <cellStyle name="Calculation 12 2 4 8" xfId="20" xr:uid="{85EBBB34-5D7E-42EF-8B36-965A645B620C}"/>
    <cellStyle name="Calculation 12 2 4 8 2" xfId="9215" xr:uid="{AA629211-A50D-4A14-8E91-3CD218A6BF64}"/>
    <cellStyle name="Calculation 12 2 4 8 3" xfId="15836" xr:uid="{E993AA8C-2E81-46DF-898A-0016116895C2}"/>
    <cellStyle name="Calculation 12 2 4 8 4" xfId="21249" xr:uid="{9756C9F3-942E-4562-9BFA-D025915F0B11}"/>
    <cellStyle name="Calculation 12 2 4 8 5" xfId="25702" xr:uid="{6812E7FD-E7F1-4C8B-A065-0CE5C9A2D8CA}"/>
    <cellStyle name="Calculation 12 2 4 9" xfId="14063" xr:uid="{26D35D48-610E-4A20-8F0E-76DEAF3DF26B}"/>
    <cellStyle name="Calculation 12 2 5" xfId="3036" xr:uid="{B4AEAC57-DDBD-409C-B316-0A3FF4169F65}"/>
    <cellStyle name="Calculation 12 2 5 2" xfId="12231" xr:uid="{6247981B-A14E-40CC-B1B3-EAEAA34FB55D}"/>
    <cellStyle name="Calculation 12 2 5 3" xfId="17890" xr:uid="{1F47BD2E-41A9-4149-953E-9822C18E9A14}"/>
    <cellStyle name="Calculation 12 2 5 4" xfId="22328" xr:uid="{397CAB54-B520-4AF9-8647-76B60F95CA15}"/>
    <cellStyle name="Calculation 12 2 5 5" xfId="24343" xr:uid="{92418FD5-8457-4C65-8DE3-643967300C8E}"/>
    <cellStyle name="Calculation 12 2 5 6" xfId="29681" xr:uid="{CC91AB3F-FDF0-455D-872D-B4A7A6BAD4E1}"/>
    <cellStyle name="Calculation 12 2 6" xfId="4750" xr:uid="{D6C37505-0A03-45A9-9749-FB47E943C257}"/>
    <cellStyle name="Calculation 12 2 6 2" xfId="13945" xr:uid="{085E82BF-0BD0-40CA-96AB-7BFEC6793FC2}"/>
    <cellStyle name="Calculation 12 2 6 3" xfId="19358" xr:uid="{6657F9B6-4343-44F0-86BB-ACA8B3DAC395}"/>
    <cellStyle name="Calculation 12 2 6 4" xfId="20494" xr:uid="{2FC925C8-593C-4AF5-96D9-DE38A1946E37}"/>
    <cellStyle name="Calculation 12 2 6 5" xfId="29155" xr:uid="{092236D6-FFDB-4FE9-8550-75E0B14A4951}"/>
    <cellStyle name="Calculation 12 2 6 6" xfId="34043" xr:uid="{4BA1C410-B51C-4449-8F35-BAB758B2C85C}"/>
    <cellStyle name="Calculation 12 2 7" xfId="2885" xr:uid="{E648CAB5-9B38-4B73-8772-F66EFB086660}"/>
    <cellStyle name="Calculation 12 2 7 2" xfId="12080" xr:uid="{8111B353-7BA6-44E1-AB38-1BE1C426E62D}"/>
    <cellStyle name="Calculation 12 2 7 3" xfId="15292" xr:uid="{041BEE3F-5053-4321-B96D-E59A69F9DE4F}"/>
    <cellStyle name="Calculation 12 2 7 4" xfId="18381" xr:uid="{EB387383-AB90-4F39-874A-655C12CC7732}"/>
    <cellStyle name="Calculation 12 2 7 5" xfId="24261" xr:uid="{8155F404-D2F0-46D6-A921-DB51FC4FA333}"/>
    <cellStyle name="Calculation 12 2 7 6" xfId="30035" xr:uid="{E86855DF-64C4-4E22-98FC-89DE6E6B3250}"/>
    <cellStyle name="Calculation 12 2 8" xfId="953" xr:uid="{8C393822-C822-4DE4-B925-DD3B8B76804B}"/>
    <cellStyle name="Calculation 12 2 8 2" xfId="10148" xr:uid="{5F0D24CB-0C11-44E0-88F3-DB8D0CBD722C}"/>
    <cellStyle name="Calculation 12 2 8 3" xfId="16698" xr:uid="{A6101D32-F7DE-4DD5-A59E-D21646AB043A}"/>
    <cellStyle name="Calculation 12 2 8 4" xfId="21935" xr:uid="{7B9EE595-C2C2-4878-8B4E-49821770310B}"/>
    <cellStyle name="Calculation 12 2 8 5" xfId="26538" xr:uid="{F784CFB1-75FA-463F-A081-8C31450F555B}"/>
    <cellStyle name="Calculation 12 2 8 6" xfId="31616" xr:uid="{65DA543B-3A8D-49E2-8678-75E874E63A9F}"/>
    <cellStyle name="Calculation 12 2 9" xfId="15442" xr:uid="{6E78EAA3-BE98-4EDF-B16C-6CEBDB903937}"/>
    <cellStyle name="Calculation 12 3" xfId="6557" xr:uid="{8597AB38-C039-4D51-AFC9-AB496F947A69}"/>
    <cellStyle name="Calculation 12 3 10" xfId="15752" xr:uid="{867404CC-A92C-43C1-8CCA-BE487C3D8D49}"/>
    <cellStyle name="Calculation 12 3 11" xfId="25618" xr:uid="{CA1515B9-2D44-4EA5-8BE6-413FF71E5077}"/>
    <cellStyle name="Calculation 12 3 12" xfId="30891" xr:uid="{C959EC03-24E1-4F24-991F-E2429D118A9E}"/>
    <cellStyle name="Calculation 12 3 2" xfId="5316" xr:uid="{3A61A685-126C-43C9-A4A5-2E66731A7CC4}"/>
    <cellStyle name="Calculation 12 3 2 10" xfId="29708" xr:uid="{F7444D06-9065-4104-B7A2-39AD9CA9CEE6}"/>
    <cellStyle name="Calculation 12 3 2 11" xfId="34299" xr:uid="{7A786CF1-35A5-4D53-9DE1-F9AB26E7E8A0}"/>
    <cellStyle name="Calculation 12 3 2 2" xfId="2732" xr:uid="{C432EE47-88F5-4D21-A020-CD5A7B05F018}"/>
    <cellStyle name="Calculation 12 3 2 2 2" xfId="11927" xr:uid="{E8029078-A684-49CA-9AED-35FABD84F880}"/>
    <cellStyle name="Calculation 12 3 2 2 3" xfId="14548" xr:uid="{3A5A52B9-B535-4C43-9563-54FB8993897E}"/>
    <cellStyle name="Calculation 12 3 2 2 4" xfId="17217" xr:uid="{62F49ED6-34D7-4188-87F6-2999783A84F4}"/>
    <cellStyle name="Calculation 12 3 2 2 5" xfId="24824" xr:uid="{45516F98-3248-48F5-8DFB-1AE1ABC27E86}"/>
    <cellStyle name="Calculation 12 3 2 2 6" xfId="31860" xr:uid="{160C5AE2-F8DC-4CB6-8D28-66C557FAF85C}"/>
    <cellStyle name="Calculation 12 3 2 3" xfId="2279" xr:uid="{A0D9DC14-1531-4814-8A0C-EC86D7F4D861}"/>
    <cellStyle name="Calculation 12 3 2 3 2" xfId="11474" xr:uid="{83F01A28-A684-4652-9C3B-B26BE6CD0179}"/>
    <cellStyle name="Calculation 12 3 2 3 3" xfId="17652" xr:uid="{0F616939-DA41-488A-B477-F6A7EFEDD46A}"/>
    <cellStyle name="Calculation 12 3 2 3 4" xfId="21032" xr:uid="{4CD72B2C-5FC8-470D-9D52-240A47C4113F}"/>
    <cellStyle name="Calculation 12 3 2 3 5" xfId="25114" xr:uid="{7DFC5908-4092-4525-BFDB-BA9FCCA694AD}"/>
    <cellStyle name="Calculation 12 3 2 3 6" xfId="32520" xr:uid="{3297DF4D-06D3-4D7F-B21F-FDB39241618F}"/>
    <cellStyle name="Calculation 12 3 2 4" xfId="1802" xr:uid="{765D2370-438A-47B1-AE15-B8682F49E3B3}"/>
    <cellStyle name="Calculation 12 3 2 4 2" xfId="10997" xr:uid="{C89E7F92-A483-40DF-8868-484DB9C9398C}"/>
    <cellStyle name="Calculation 12 3 2 4 3" xfId="15613" xr:uid="{5EC1F537-8BEA-4F29-966D-C44A682911A2}"/>
    <cellStyle name="Calculation 12 3 2 4 4" xfId="22771" xr:uid="{7EEEEF50-2B09-4F7F-AF84-8A3C35D9FD08}"/>
    <cellStyle name="Calculation 12 3 2 4 5" xfId="25090" xr:uid="{13DF6CF3-D931-463C-B363-6121E3874A8D}"/>
    <cellStyle name="Calculation 12 3 2 4 6" xfId="32315" xr:uid="{E495A678-1B16-4BF5-A41C-9F4190C2B6B2}"/>
    <cellStyle name="Calculation 12 3 2 5" xfId="1349" xr:uid="{1CDDE723-1698-4417-9EBD-E43A249D6E0C}"/>
    <cellStyle name="Calculation 12 3 2 5 2" xfId="10544" xr:uid="{5D33874A-0F74-4B36-AA62-D127F4527237}"/>
    <cellStyle name="Calculation 12 3 2 5 3" xfId="22641" xr:uid="{8A6CE91A-D503-4F26-9DA3-A6C0E874C7F4}"/>
    <cellStyle name="Calculation 12 3 2 5 4" xfId="26703" xr:uid="{13CAC9CB-FCF4-4127-B8DF-C464151F7E82}"/>
    <cellStyle name="Calculation 12 3 2 5 5" xfId="27367" xr:uid="{7833BF9E-F946-4F7B-990E-9372884DA55E}"/>
    <cellStyle name="Calculation 12 3 2 6" xfId="2693" xr:uid="{3B99E3FC-4CC7-4122-B20A-609089933CB6}"/>
    <cellStyle name="Calculation 12 3 2 6 2" xfId="11888" xr:uid="{77FA5F8C-F1D1-463D-A5E4-30FABF24E6E2}"/>
    <cellStyle name="Calculation 12 3 2 6 3" xfId="14320" xr:uid="{483D61E7-90E1-41FA-9584-D083436E9E9F}"/>
    <cellStyle name="Calculation 12 3 2 6 4" xfId="19900" xr:uid="{0DEEE459-4798-469D-B85A-4C81397176B9}"/>
    <cellStyle name="Calculation 12 3 2 6 5" xfId="24161" xr:uid="{D09FDA6A-9566-460A-9D52-16FDF68DAFCF}"/>
    <cellStyle name="Calculation 12 3 2 6 6" xfId="30959" xr:uid="{EECABA02-5122-467E-B8E0-B61FD1647666}"/>
    <cellStyle name="Calculation 12 3 2 7" xfId="350" xr:uid="{461FC32B-56D4-4049-BB65-89B39099293B}"/>
    <cellStyle name="Calculation 12 3 2 7 2" xfId="9545" xr:uid="{5EF2AA50-6100-4227-95A4-6750F5B098E9}"/>
    <cellStyle name="Calculation 12 3 2 7 3" xfId="16121" xr:uid="{9D4E8C80-B0B2-454C-AF79-B07CD4AD905A}"/>
    <cellStyle name="Calculation 12 3 2 7 4" xfId="21358" xr:uid="{D80ED015-C435-4ACD-8891-018B578569C2}"/>
    <cellStyle name="Calculation 12 3 2 7 5" xfId="25967" xr:uid="{D7C01EDF-68C9-42ED-9D3F-DA7DEED52D7D}"/>
    <cellStyle name="Calculation 12 3 2 7 6" xfId="31153" xr:uid="{87B22A54-7DD5-46A3-B0DD-1E55A46C48AB}"/>
    <cellStyle name="Calculation 12 3 2 8" xfId="14511" xr:uid="{8C9A71A1-A5D0-49E2-9323-624D2CA8E4F8}"/>
    <cellStyle name="Calculation 12 3 2 9" xfId="24381" xr:uid="{F1964F66-B60B-4FC6-9C38-BD566DBC71F7}"/>
    <cellStyle name="Calculation 12 3 3" xfId="5008" xr:uid="{627B59C5-45BC-47C4-8A67-5F2CA6D5C6B1}"/>
    <cellStyle name="Calculation 12 3 3 10" xfId="24073" xr:uid="{1B9E6932-A3AE-4726-8715-28AF9198E9BB}"/>
    <cellStyle name="Calculation 12 3 3 11" xfId="29408" xr:uid="{79C10216-7F0A-4F97-AE47-3874E16ADE3E}"/>
    <cellStyle name="Calculation 12 3 3 12" xfId="34206" xr:uid="{EABC2C19-BDC9-41A5-A8E3-31212D89906F}"/>
    <cellStyle name="Calculation 12 3 3 2" xfId="2499" xr:uid="{157A59E8-E40C-481D-819D-E04D3FAE4745}"/>
    <cellStyle name="Calculation 12 3 3 2 2" xfId="11694" xr:uid="{2BBFD8F7-514A-4CE2-9162-37BEBE40B650}"/>
    <cellStyle name="Calculation 12 3 3 2 3" xfId="14815" xr:uid="{9F9ABD5E-D0AB-4DFA-9B3B-F0AAC8A89783}"/>
    <cellStyle name="Calculation 12 3 3 2 4" xfId="22940" xr:uid="{1137FED2-5764-4FEB-9153-E245E08BB887}"/>
    <cellStyle name="Calculation 12 3 3 2 5" xfId="24676" xr:uid="{EBD91FA9-0698-4676-9C8D-13D6AB8343F4}"/>
    <cellStyle name="Calculation 12 3 3 2 6" xfId="29780" xr:uid="{05120F91-57EA-4E5E-AE4C-EAD3D92B7125}"/>
    <cellStyle name="Calculation 12 3 3 3" xfId="2043" xr:uid="{10D00D9F-899C-454F-BDF2-AD726ACBA6DF}"/>
    <cellStyle name="Calculation 12 3 3 3 2" xfId="11238" xr:uid="{51142408-ABFF-4342-AC9D-4843C42214AD}"/>
    <cellStyle name="Calculation 12 3 3 3 3" xfId="14055" xr:uid="{E0BF35BD-2E83-4E52-AF3E-35BBDFA6C281}"/>
    <cellStyle name="Calculation 12 3 3 3 4" xfId="20141" xr:uid="{C0CB6C98-5204-486F-A112-5F4DF4B82D21}"/>
    <cellStyle name="Calculation 12 3 3 3 5" xfId="24631" xr:uid="{26F7E51A-D949-474C-A92E-12F650A673C6}"/>
    <cellStyle name="Calculation 12 3 3 3 6" xfId="32365" xr:uid="{61ACAACB-A3B8-4B11-A0B7-2E4CDD8CBC88}"/>
    <cellStyle name="Calculation 12 3 3 4" xfId="1575" xr:uid="{AB5FADBC-217B-4074-A9E6-ABF5D7DA5258}"/>
    <cellStyle name="Calculation 12 3 3 4 2" xfId="10770" xr:uid="{9D6F52B2-C433-47AF-B49A-D8AC41179450}"/>
    <cellStyle name="Calculation 12 3 3 4 3" xfId="15593" xr:uid="{F72E04EB-0B27-47EE-B0F1-AE084E4F4CDE}"/>
    <cellStyle name="Calculation 12 3 3 4 4" xfId="17514" xr:uid="{3A9B277E-136C-4FC6-9BF3-51F978CDC072}"/>
    <cellStyle name="Calculation 12 3 3 4 5" xfId="24577" xr:uid="{0E1053E6-C1E3-4D10-AF72-A9BA5AC6622E}"/>
    <cellStyle name="Calculation 12 3 3 4 6" xfId="30732" xr:uid="{3006F3B6-8F71-4E14-B39B-21399B964C98}"/>
    <cellStyle name="Calculation 12 3 3 5" xfId="1125" xr:uid="{321F1DFF-96BC-4A40-B699-F0E66CEFD5E5}"/>
    <cellStyle name="Calculation 12 3 3 5 2" xfId="10320" xr:uid="{5827E440-E7E5-45AC-B300-D47FBA5FF767}"/>
    <cellStyle name="Calculation 12 3 3 5 3" xfId="22107" xr:uid="{26A5F4B0-FAC7-4A5C-88FF-8A1FFC687D62}"/>
    <cellStyle name="Calculation 12 3 3 5 4" xfId="24981" xr:uid="{D76E06C4-1E8A-44BA-AF40-729AF8723B2B}"/>
    <cellStyle name="Calculation 12 3 3 5 5" xfId="30701" xr:uid="{B6531891-C124-4D38-9998-014451CA37FD}"/>
    <cellStyle name="Calculation 12 3 3 6" xfId="806" xr:uid="{5041FB13-2C9F-489A-87B6-830C9F619374}"/>
    <cellStyle name="Calculation 12 3 3 6 2" xfId="10001" xr:uid="{788100F4-F423-44EE-BAF7-D9C25F0E49EB}"/>
    <cellStyle name="Calculation 12 3 3 6 3" xfId="16551" xr:uid="{7D61A5A2-9AA4-425E-B5B1-279D8508C4B7}"/>
    <cellStyle name="Calculation 12 3 3 6 4" xfId="21788" xr:uid="{1D37C4AC-30E6-4FC2-A67F-3383DE5323CA}"/>
    <cellStyle name="Calculation 12 3 3 6 5" xfId="26391" xr:uid="{588414EE-83B3-4C8E-ADFB-97D2F851F0B9}"/>
    <cellStyle name="Calculation 12 3 3 6 6" xfId="31494" xr:uid="{CC3BB67B-204C-49BE-89E1-B8F41350DA52}"/>
    <cellStyle name="Calculation 12 3 3 7" xfId="517" xr:uid="{803B5189-C97D-44CB-9F15-66F81BDF7431}"/>
    <cellStyle name="Calculation 12 3 3 7 2" xfId="9712" xr:uid="{6A8E35D6-EFC3-4F45-B7AB-5ACBD0ACAC60}"/>
    <cellStyle name="Calculation 12 3 3 7 3" xfId="16276" xr:uid="{FCA2C424-07BC-4159-8F43-C6489273AA9E}"/>
    <cellStyle name="Calculation 12 3 3 7 4" xfId="21525" xr:uid="{4628CECC-CFE5-4B5A-874B-52379E73C58D}"/>
    <cellStyle name="Calculation 12 3 3 7 5" xfId="26119" xr:uid="{3962D120-81B7-457A-B50B-5E8722D1BCE0}"/>
    <cellStyle name="Calculation 12 3 3 7 6" xfId="31262" xr:uid="{28087285-836E-4D39-94D1-0A0A2D441B51}"/>
    <cellStyle name="Calculation 12 3 3 8" xfId="154" xr:uid="{967B6DD4-051F-4DCD-A4D2-BDC11CF39624}"/>
    <cellStyle name="Calculation 12 3 3 8 2" xfId="9349" xr:uid="{20BBC751-5AFF-4C48-AB94-887DC2A29810}"/>
    <cellStyle name="Calculation 12 3 3 8 3" xfId="15925" xr:uid="{3B7A402A-BF9A-47A6-B868-B802F3CAB0C4}"/>
    <cellStyle name="Calculation 12 3 3 8 4" xfId="14374" xr:uid="{A5D70E5D-40DD-40F7-B525-3CBC5D29E6DF}"/>
    <cellStyle name="Calculation 12 3 3 8 5" xfId="25771" xr:uid="{FD3D43A4-1AF6-4C45-84E1-B1AAC82292E9}"/>
    <cellStyle name="Calculation 12 3 3 8 6" xfId="31057" xr:uid="{DEE589CA-F92D-479A-BCEA-7F5980FD9DB5}"/>
    <cellStyle name="Calculation 12 3 3 9" xfId="14203" xr:uid="{3A3611BA-FDBB-433B-B8D8-F57E4B76CE63}"/>
    <cellStyle name="Calculation 12 3 4" xfId="6175" xr:uid="{1FA3EF97-31B8-4C8F-AAC3-AB63443C731C}"/>
    <cellStyle name="Calculation 12 3 4 10" xfId="25239" xr:uid="{9BA4C96F-55AC-41C9-A097-E6456A4A5C52}"/>
    <cellStyle name="Calculation 12 3 4 11" xfId="30524" xr:uid="{BD5E51DE-1EF5-4FC9-ABA8-0AA5E7A32EC6}"/>
    <cellStyle name="Calculation 12 3 4 2" xfId="3267" xr:uid="{73B98458-CC18-427B-9679-9D22450CF955}"/>
    <cellStyle name="Calculation 12 3 4 2 2" xfId="12462" xr:uid="{DF54657E-37E0-415A-922F-735A562E4DB4}"/>
    <cellStyle name="Calculation 12 3 4 2 3" xfId="13297" xr:uid="{CCF010F2-6786-4D96-B4DE-8E537E7AD419}"/>
    <cellStyle name="Calculation 12 3 4 2 4" xfId="23227" xr:uid="{B0AA0029-D6D4-4471-8BB0-241894E27795}"/>
    <cellStyle name="Calculation 12 3 4 2 5" xfId="27807" xr:uid="{BFAA2A84-8005-4710-A67B-8B06750576E9}"/>
    <cellStyle name="Calculation 12 3 4 2 6" xfId="28293" xr:uid="{C8C9D817-E007-4570-A4A4-2D7BE93A8237}"/>
    <cellStyle name="Calculation 12 3 4 3" xfId="3436" xr:uid="{C088D316-187C-40CD-A980-EE4FB7A3362A}"/>
    <cellStyle name="Calculation 12 3 4 3 2" xfId="12631" xr:uid="{681EA3E4-9F3A-4B42-B277-82997E6D50D8}"/>
    <cellStyle name="Calculation 12 3 4 3 3" xfId="18102" xr:uid="{6DED498B-8133-46C6-B492-C8C396B72950}"/>
    <cellStyle name="Calculation 12 3 4 3 4" xfId="21238" xr:uid="{9DC64E67-79C8-41CA-B1E9-4711A8CDB922}"/>
    <cellStyle name="Calculation 12 3 4 3 5" xfId="27908" xr:uid="{FB068AAF-821A-4015-92A9-2AC8263D7372}"/>
    <cellStyle name="Calculation 12 3 4 3 6" xfId="32944" xr:uid="{63545056-04B6-4FC2-995C-4AC22EF47F20}"/>
    <cellStyle name="Calculation 12 3 4 4" xfId="3747" xr:uid="{52D05201-5BA8-4FDD-83C8-7CC8C4515A52}"/>
    <cellStyle name="Calculation 12 3 4 4 2" xfId="12942" xr:uid="{DDA701DE-0232-4BB4-AA1C-A94C9C86FB52}"/>
    <cellStyle name="Calculation 12 3 4 4 3" xfId="23306" xr:uid="{D036D7B7-EB98-45D3-B25B-8039F1CF5989}"/>
    <cellStyle name="Calculation 12 3 4 4 4" xfId="28178" xr:uid="{A4FA505F-2D46-4BD2-AF24-EBB4F297A7B8}"/>
    <cellStyle name="Calculation 12 3 4 4 5" xfId="33186" xr:uid="{E5513A0F-3528-4556-9A25-789A0BA80500}"/>
    <cellStyle name="Calculation 12 3 4 5" xfId="4332" xr:uid="{747A52C9-57C6-4FCD-91ED-7C94D04C3484}"/>
    <cellStyle name="Calculation 12 3 4 5 2" xfId="13527" xr:uid="{45B1CAEB-CB9F-427D-B9D7-B24369500437}"/>
    <cellStyle name="Calculation 12 3 4 5 3" xfId="18940" xr:uid="{7E71F7A2-CE74-45E7-A805-EEEB727762AB}"/>
    <cellStyle name="Calculation 12 3 4 5 4" xfId="23458" xr:uid="{FB93AA62-A7B1-4B45-8984-95CD8946B512}"/>
    <cellStyle name="Calculation 12 3 4 5 5" xfId="28737" xr:uid="{B3667EA7-BF0F-427B-B932-F71711DD8A8C}"/>
    <cellStyle name="Calculation 12 3 4 5 6" xfId="33656" xr:uid="{49351287-EC90-49D3-AF61-06BDCD88C0D6}"/>
    <cellStyle name="Calculation 12 3 4 6" xfId="1324" xr:uid="{3C73FBFE-4D7A-4328-8A25-46A4ABE949B0}"/>
    <cellStyle name="Calculation 12 3 4 6 2" xfId="10519" xr:uid="{DE4E1751-8918-44E5-852F-307072C847B0}"/>
    <cellStyle name="Calculation 12 3 4 6 3" xfId="14431" xr:uid="{9C79D009-C57C-46C7-9BBB-DCC89D37D3FF}"/>
    <cellStyle name="Calculation 12 3 4 6 4" xfId="20967" xr:uid="{B5E4278C-75D2-49C6-A1BC-3B2E33E36C06}"/>
    <cellStyle name="Calculation 12 3 4 6 5" xfId="26701" xr:uid="{A92AB324-C045-4A75-994B-D99FE4D710C3}"/>
    <cellStyle name="Calculation 12 3 4 6 6" xfId="30303" xr:uid="{CDC916AD-C2F0-4594-B091-2676961D4993}"/>
    <cellStyle name="Calculation 12 3 4 7" xfId="3423" xr:uid="{AC6718B2-3000-40DE-A063-48005E8AB19E}"/>
    <cellStyle name="Calculation 12 3 4 7 2" xfId="12618" xr:uid="{A4123908-BA79-46DA-A7EA-C5CEA3D75586}"/>
    <cellStyle name="Calculation 12 3 4 7 3" xfId="18090" xr:uid="{34039EC5-BA71-4921-9039-8E5E39D8B8AA}"/>
    <cellStyle name="Calculation 12 3 4 7 4" xfId="19874" xr:uid="{457176E6-CC5D-4848-8E7B-DE0F406DBBED}"/>
    <cellStyle name="Calculation 12 3 4 7 5" xfId="27898" xr:uid="{F72EA77F-1DAC-45CB-A15B-D11271DCFE3A}"/>
    <cellStyle name="Calculation 12 3 4 8" xfId="2663" xr:uid="{0258D7A8-5408-4933-ACE3-6F361BFA18C4}"/>
    <cellStyle name="Calculation 12 3 4 8 2" xfId="11858" xr:uid="{93F86A92-CF8C-403E-AD28-1D14AB58C0B9}"/>
    <cellStyle name="Calculation 12 3 4 8 3" xfId="14302" xr:uid="{DA6698D7-9935-4E38-9CA8-4A3530372C4C}"/>
    <cellStyle name="Calculation 12 3 4 8 4" xfId="15560" xr:uid="{DAA10AD9-1BEC-409E-878A-1EE52CBE3310}"/>
    <cellStyle name="Calculation 12 3 4 8 5" xfId="23876" xr:uid="{ECA5FFAF-6B84-4698-A413-45D4A4568005}"/>
    <cellStyle name="Calculation 12 3 4 9" xfId="15370" xr:uid="{097004E5-50BA-4E3B-B075-494C00D33B9C}"/>
    <cellStyle name="Calculation 12 3 5" xfId="4487" xr:uid="{26EF439C-704E-4DA2-A34B-5E2CE2DC1626}"/>
    <cellStyle name="Calculation 12 3 5 2" xfId="13682" xr:uid="{1A5C3F52-7E95-441D-A514-F42767EC43A9}"/>
    <cellStyle name="Calculation 12 3 5 3" xfId="19095" xr:uid="{300DA5C7-4A11-4524-A66A-4B659A1D76B0}"/>
    <cellStyle name="Calculation 12 3 5 4" xfId="23600" xr:uid="{83005FE2-52F8-4797-9174-1AE646F1F2B2}"/>
    <cellStyle name="Calculation 12 3 5 5" xfId="28892" xr:uid="{05249638-8A0B-4DF8-9F9A-3B6E2DDCB5AB}"/>
    <cellStyle name="Calculation 12 3 5 6" xfId="33799" xr:uid="{0BBC730D-AFC4-47B0-ADC7-22DDA5E40FB3}"/>
    <cellStyle name="Calculation 12 3 6" xfId="3337" xr:uid="{8CDA013D-8734-4C88-9D8E-96DC70950B56}"/>
    <cellStyle name="Calculation 12 3 6 2" xfId="12532" xr:uid="{E29C0674-9C10-412B-B334-49A821673C78}"/>
    <cellStyle name="Calculation 12 3 6 3" xfId="13357" xr:uid="{6FF99786-4880-453A-B1B9-0A6B9510A062}"/>
    <cellStyle name="Calculation 12 3 6 4" xfId="20768" xr:uid="{5A13E824-FC47-4709-9631-372FBD7C9E8E}"/>
    <cellStyle name="Calculation 12 3 6 5" xfId="27853" xr:uid="{467E3355-74EB-4EA7-B1A4-E0D12F5F16DC}"/>
    <cellStyle name="Calculation 12 3 6 6" xfId="32867" xr:uid="{4CD254C9-6A67-4477-96BF-E1077FA31A7A}"/>
    <cellStyle name="Calculation 12 3 7" xfId="4056" xr:uid="{3CE4BB75-1B4B-43A1-93E0-7BC885D219D5}"/>
    <cellStyle name="Calculation 12 3 7 2" xfId="13251" xr:uid="{1EC9DC64-E90A-4E9E-B0F0-9C1E34098E81}"/>
    <cellStyle name="Calculation 12 3 7 3" xfId="17005" xr:uid="{3EFD4865-5ACC-4873-9310-B7C5DCA15546}"/>
    <cellStyle name="Calculation 12 3 7 4" xfId="28463" xr:uid="{E21E275E-4D6C-4A7F-9AD7-04E7CF4724E9}"/>
    <cellStyle name="Calculation 12 3 7 5" xfId="33426" xr:uid="{227855E7-5844-4BD7-9951-9895DFA17712}"/>
    <cellStyle name="Calculation 12 3 8" xfId="4161" xr:uid="{0118CD14-15F6-49C0-B8B7-CBA2A60DF182}"/>
    <cellStyle name="Calculation 12 3 8 2" xfId="13356" xr:uid="{D8498B66-EF51-457A-8BAE-C6B04BF8E3C6}"/>
    <cellStyle name="Calculation 12 3 8 3" xfId="18769" xr:uid="{CC5AAA96-950A-43AA-930E-E77A49B1A64D}"/>
    <cellStyle name="Calculation 12 3 8 4" xfId="22497" xr:uid="{8B55F896-EE5F-403F-B68D-E09AD9482E9B}"/>
    <cellStyle name="Calculation 12 3 8 5" xfId="28566" xr:uid="{F33D31E6-B434-4ED5-B9D3-ACF998E404D5}"/>
    <cellStyle name="Calculation 12 3 8 6" xfId="33517" xr:uid="{27B3D316-D822-4160-8F5A-ABC0B5351A27}"/>
    <cellStyle name="Calculation 12 3 9" xfId="3809" xr:uid="{DC7A5F39-0B7A-46DF-A87F-7EE26741D839}"/>
    <cellStyle name="Calculation 12 3 9 2" xfId="13004" xr:uid="{71A4D5BA-DBE6-4CD0-8C35-889D52DFE4AA}"/>
    <cellStyle name="Calculation 12 3 9 3" xfId="18417" xr:uid="{1991D531-342A-4600-9178-53D55793C188}"/>
    <cellStyle name="Calculation 12 3 9 4" xfId="20306" xr:uid="{735FEDC9-83AB-421F-9A10-FFB52EEEA0F0}"/>
    <cellStyle name="Calculation 12 3 9 5" xfId="28236" xr:uid="{BCFBDBC0-7124-4AF8-AFBB-87CCE1DD2014}"/>
    <cellStyle name="Calculation 12 4" xfId="5716" xr:uid="{164E812E-38E8-4112-BF91-FD4294BA7EC1}"/>
    <cellStyle name="Calculation 12 4 10" xfId="24781" xr:uid="{54420FF8-C43D-49F3-BBAA-111B4D184A8D}"/>
    <cellStyle name="Calculation 12 4 11" xfId="30080" xr:uid="{889FCA71-9C43-4E85-AE9B-AD93058D21CB}"/>
    <cellStyle name="Calculation 12 4 2" xfId="5065" xr:uid="{755E55FE-5CA9-4DE5-B5DA-37A7C2885745}"/>
    <cellStyle name="Calculation 12 4 2 10" xfId="24130" xr:uid="{47AB8F20-0FA6-4327-AD60-20585805EDB6}"/>
    <cellStyle name="Calculation 12 4 2 11" xfId="29464" xr:uid="{5F8E3933-DC28-4A2F-A4D4-E4654F374783}"/>
    <cellStyle name="Calculation 12 4 2 12" xfId="34239" xr:uid="{D65A5564-9D4A-4CC0-8982-2BB0616CF179}"/>
    <cellStyle name="Calculation 12 4 2 2" xfId="2555" xr:uid="{E697135A-5178-485B-B624-6B52E4952C3A}"/>
    <cellStyle name="Calculation 12 4 2 2 2" xfId="11750" xr:uid="{547BB7A7-93BE-4B86-804B-592BB58A355F}"/>
    <cellStyle name="Calculation 12 4 2 2 3" xfId="14590" xr:uid="{0324AB64-40DF-40A9-B37C-BACFCAE2689F}"/>
    <cellStyle name="Calculation 12 4 2 2 4" xfId="21064" xr:uid="{02BC7114-9A6E-411C-A618-4E3DCABCE18B}"/>
    <cellStyle name="Calculation 12 4 2 2 5" xfId="25550" xr:uid="{717F2534-8ACB-43B5-B543-FE7C71F0C849}"/>
    <cellStyle name="Calculation 12 4 2 2 6" xfId="32637" xr:uid="{E43914AF-C54D-47D5-B43F-F9D2666D23CE}"/>
    <cellStyle name="Calculation 12 4 2 3" xfId="2099" xr:uid="{9D538FD8-9BA7-4F94-936B-B62789CD10C6}"/>
    <cellStyle name="Calculation 12 4 2 3 2" xfId="11294" xr:uid="{55E97348-7C4E-4580-8D5C-A538291F4ED9}"/>
    <cellStyle name="Calculation 12 4 2 3 3" xfId="15648" xr:uid="{A4C4544A-5690-4E06-A4EE-C40B1AC69163}"/>
    <cellStyle name="Calculation 12 4 2 3 4" xfId="20522" xr:uid="{32B30EA1-637D-4985-A03E-F1CC94563A03}"/>
    <cellStyle name="Calculation 12 4 2 3 5" xfId="24407" xr:uid="{F28890EB-9C7F-45C6-8D32-230BB6A71FA9}"/>
    <cellStyle name="Calculation 12 4 2 3 6" xfId="29492" xr:uid="{916221DD-4E52-4228-BBAE-4525B46C3ADD}"/>
    <cellStyle name="Calculation 12 4 2 4" xfId="1630" xr:uid="{6BC5D06C-4677-4268-BD59-3C6FF22688DD}"/>
    <cellStyle name="Calculation 12 4 2 4 2" xfId="10825" xr:uid="{25D8D7F6-0096-4680-98D5-72EEAA159F6C}"/>
    <cellStyle name="Calculation 12 4 2 4 3" xfId="17405" xr:uid="{0FF03FB5-0C0E-4F15-B7E0-090BBC1FE034}"/>
    <cellStyle name="Calculation 12 4 2 4 4" xfId="17578" xr:uid="{1482781E-BCA7-4F8A-B86F-1059AA58077C}"/>
    <cellStyle name="Calculation 12 4 2 4 5" xfId="24590" xr:uid="{DB20A09C-1C27-4E84-A53E-A3419BCE7669}"/>
    <cellStyle name="Calculation 12 4 2 4 6" xfId="32239" xr:uid="{362417AA-4595-4D43-9984-D1AA31D896C2}"/>
    <cellStyle name="Calculation 12 4 2 5" xfId="1181" xr:uid="{EF4A987C-7F81-44C0-95C7-0ED46883BAFA}"/>
    <cellStyle name="Calculation 12 4 2 5 2" xfId="10376" xr:uid="{59B9932D-E62A-4647-AE10-ABD96F6D208B}"/>
    <cellStyle name="Calculation 12 4 2 5 3" xfId="22163" xr:uid="{8FC956AE-1333-4E37-B8ED-7365293677F8}"/>
    <cellStyle name="Calculation 12 4 2 5 4" xfId="25426" xr:uid="{5B0BDF71-0AF1-42F6-B38A-521F9B6F4B60}"/>
    <cellStyle name="Calculation 12 4 2 5 5" xfId="30711" xr:uid="{951A0F3A-D25B-44C5-A9BA-546715B998BD}"/>
    <cellStyle name="Calculation 12 4 2 6" xfId="848" xr:uid="{452DEB96-94B5-4A8D-A04B-E6220DFB5344}"/>
    <cellStyle name="Calculation 12 4 2 6 2" xfId="10043" xr:uid="{583D47F1-00D8-4141-9661-CB684E6816F3}"/>
    <cellStyle name="Calculation 12 4 2 6 3" xfId="16593" xr:uid="{F62BF6AF-3E83-440C-9413-60EA984A658D}"/>
    <cellStyle name="Calculation 12 4 2 6 4" xfId="21830" xr:uid="{36F3A6AB-3CB9-4591-AE36-FD4194D149CD}"/>
    <cellStyle name="Calculation 12 4 2 6 5" xfId="26433" xr:uid="{13DFA6EB-0825-46E1-A9B0-06C5DB0A633B}"/>
    <cellStyle name="Calculation 12 4 2 6 6" xfId="31535" xr:uid="{0F8CBFD2-D739-4717-BEC6-D0319CCDEB2B}"/>
    <cellStyle name="Calculation 12 4 2 7" xfId="573" xr:uid="{06896F6A-B2BD-4BD9-865F-88589ACA8F4A}"/>
    <cellStyle name="Calculation 12 4 2 7 2" xfId="9768" xr:uid="{BC9EEFC6-7200-4099-B004-8A5FA34451F2}"/>
    <cellStyle name="Calculation 12 4 2 7 3" xfId="16318" xr:uid="{1FF1E6B9-6010-4EEB-82C8-2EFB443003A7}"/>
    <cellStyle name="Calculation 12 4 2 7 4" xfId="21580" xr:uid="{6AE9FA9A-5682-4887-96EA-BF011DE80AB9}"/>
    <cellStyle name="Calculation 12 4 2 7 5" xfId="26173" xr:uid="{53D62C6D-37E1-402E-B22B-142A94093B32}"/>
    <cellStyle name="Calculation 12 4 2 7 6" xfId="31296" xr:uid="{1CBF7FED-1B97-414C-9322-77950576A270}"/>
    <cellStyle name="Calculation 12 4 2 8" xfId="209" xr:uid="{1EF06ECB-E0B2-4A9A-92A3-D1516B0DA25B}"/>
    <cellStyle name="Calculation 12 4 2 8 2" xfId="9404" xr:uid="{321E4102-B3BC-468D-9C5F-125553133ED2}"/>
    <cellStyle name="Calculation 12 4 2 8 3" xfId="15980" xr:uid="{7C5F43F0-86C4-442C-B5C9-CED09D34D55E}"/>
    <cellStyle name="Calculation 12 4 2 8 4" xfId="19502" xr:uid="{1F865B01-4C12-46D4-B427-C41CF3AB260E}"/>
    <cellStyle name="Calculation 12 4 2 8 5" xfId="25826" xr:uid="{1202DE0D-C097-490B-96AB-97F1B4350BDA}"/>
    <cellStyle name="Calculation 12 4 2 8 6" xfId="31086" xr:uid="{EC0B421A-1A6D-453E-B97D-8CDC7EB7A85F}"/>
    <cellStyle name="Calculation 12 4 2 9" xfId="14260" xr:uid="{846CC702-9DE9-4147-BF63-BA6F7B33CEF9}"/>
    <cellStyle name="Calculation 12 4 3" xfId="5779" xr:uid="{715CFAB6-95E2-40D4-9F26-C99A85E6961E}"/>
    <cellStyle name="Calculation 12 4 3 10" xfId="24844" xr:uid="{71A31B1A-9B42-4AEB-A13D-EFDD45CCFFC8}"/>
    <cellStyle name="Calculation 12 4 3 11" xfId="30139" xr:uid="{4476EBA4-D166-415C-846E-F0F5FC415ED3}"/>
    <cellStyle name="Calculation 12 4 3 2" xfId="2967" xr:uid="{C66CC16D-9D60-49C3-86CE-AAF34B710F5E}"/>
    <cellStyle name="Calculation 12 4 3 2 2" xfId="12162" xr:uid="{934F436B-EFA9-4CD4-A9A5-088EFCA1C1A8}"/>
    <cellStyle name="Calculation 12 4 3 2 3" xfId="14866" xr:uid="{C16DECDA-5DB5-4C63-BC7D-43508ED1A044}"/>
    <cellStyle name="Calculation 12 4 3 2 4" xfId="23067" xr:uid="{63E6B311-8485-4A6F-9F4A-FCD0139FB735}"/>
    <cellStyle name="Calculation 12 4 3 2 5" xfId="24728" xr:uid="{17A1D588-47AE-4A06-AF8E-8E9842EDD034}"/>
    <cellStyle name="Calculation 12 4 3 2 6" xfId="29676" xr:uid="{0B06E792-2213-4A6E-AC5F-97FE32046158}"/>
    <cellStyle name="Calculation 12 4 3 3" xfId="4711" xr:uid="{A12AC759-B2C1-41BC-856C-558B601451BF}"/>
    <cellStyle name="Calculation 12 4 3 3 2" xfId="13906" xr:uid="{47BD65C9-81CD-494C-A29A-2A150B75F725}"/>
    <cellStyle name="Calculation 12 4 3 3 3" xfId="19319" xr:uid="{0C1FDC6D-6B59-4ED7-8351-08073DDBC007}"/>
    <cellStyle name="Calculation 12 4 3 3 4" xfId="23793" xr:uid="{14F48215-A209-4C4E-B573-7239FCD33929}"/>
    <cellStyle name="Calculation 12 4 3 3 5" xfId="29116" xr:uid="{F5DAA5E5-9C52-4F8E-9BB6-98F842C77BAE}"/>
    <cellStyle name="Calculation 12 4 3 3 6" xfId="34007" xr:uid="{2C599294-0506-4A13-AB1E-510E9698784E}"/>
    <cellStyle name="Calculation 12 4 3 4" xfId="3534" xr:uid="{15C37DC0-E5E3-42CF-BD78-D1C5C1E32411}"/>
    <cellStyle name="Calculation 12 4 3 4 2" xfId="12729" xr:uid="{3DF2A7D0-723F-4B43-9D22-FB22CCC0F8B4}"/>
    <cellStyle name="Calculation 12 4 3 4 3" xfId="20038" xr:uid="{2920086E-AAE0-497D-86B0-20F1F48189D8}"/>
    <cellStyle name="Calculation 12 4 3 4 4" xfId="28000" xr:uid="{E85F5856-62EE-4AB3-8C09-1CC06A3F0394}"/>
    <cellStyle name="Calculation 12 4 3 4 5" xfId="33016" xr:uid="{2249D439-A5DD-41A9-BFED-40D7DF4FD2EE}"/>
    <cellStyle name="Calculation 12 4 3 5" xfId="2766" xr:uid="{9844FC55-3C57-4A4E-9C60-6B007646A262}"/>
    <cellStyle name="Calculation 12 4 3 5 2" xfId="11961" xr:uid="{96D8A50D-7A1D-4FFD-9185-29DB1101D777}"/>
    <cellStyle name="Calculation 12 4 3 5 3" xfId="14613" xr:uid="{456DBB31-E12B-4ADF-93AF-5680C9B20B46}"/>
    <cellStyle name="Calculation 12 4 3 5 4" xfId="15519" xr:uid="{95733A9E-FF78-4F13-BB51-D36D3AA5336D}"/>
    <cellStyle name="Calculation 12 4 3 5 5" xfId="25149" xr:uid="{8027EABE-AF2C-453B-A4A2-CCFD315FF1D4}"/>
    <cellStyle name="Calculation 12 4 3 5 6" xfId="29717" xr:uid="{FB8F8A31-E79C-4933-BE4B-416924E3888D}"/>
    <cellStyle name="Calculation 12 4 3 6" xfId="2210" xr:uid="{697EE7F2-037C-4813-BDA9-1AC4A255999C}"/>
    <cellStyle name="Calculation 12 4 3 6 2" xfId="11405" xr:uid="{78E6A67D-61E7-4D05-AD4F-88007BF32D58}"/>
    <cellStyle name="Calculation 12 4 3 6 3" xfId="17607" xr:uid="{E35849F7-3ACB-4CD1-807A-C7325DC0D3AA}"/>
    <cellStyle name="Calculation 12 4 3 6 4" xfId="19548" xr:uid="{FD0C077D-D45E-4FE3-BD00-D4844DCC5F3C}"/>
    <cellStyle name="Calculation 12 4 3 6 5" xfId="27438" xr:uid="{150B0F48-46F7-440F-9122-B96218859013}"/>
    <cellStyle name="Calculation 12 4 3 6 6" xfId="32472" xr:uid="{7A3FC413-BEA5-4904-B9BB-6AA268676548}"/>
    <cellStyle name="Calculation 12 4 3 7" xfId="878" xr:uid="{B83E18C0-BF0C-41B6-BF54-C166EC89420E}"/>
    <cellStyle name="Calculation 12 4 3 7 2" xfId="10073" xr:uid="{EF9B52E7-3FC4-4572-B546-273C048ECB8F}"/>
    <cellStyle name="Calculation 12 4 3 7 3" xfId="16623" xr:uid="{E652B49F-0336-46DF-AE77-2173533F0A18}"/>
    <cellStyle name="Calculation 12 4 3 7 4" xfId="21860" xr:uid="{CE22BA53-1EF6-47B7-AFCD-CBFF23B4585F}"/>
    <cellStyle name="Calculation 12 4 3 7 5" xfId="26463" xr:uid="{ECE0AECA-4D67-4529-AEAE-CBB1B732CA60}"/>
    <cellStyle name="Calculation 12 4 3 8" xfId="1311" xr:uid="{3152B9CB-B86A-4873-8064-025F81D6A66C}"/>
    <cellStyle name="Calculation 12 4 3 8 2" xfId="10506" xr:uid="{F0D72BB1-82A0-4596-A61A-AE7F40DF5863}"/>
    <cellStyle name="Calculation 12 4 3 8 3" xfId="15577" xr:uid="{ADF4A41A-8DFB-4877-A407-B0D1171A9263}"/>
    <cellStyle name="Calculation 12 4 3 8 4" xfId="20527" xr:uid="{B28F9BCF-9D36-43F0-B9D7-E4A9BD80B758}"/>
    <cellStyle name="Calculation 12 4 3 8 5" xfId="24438" xr:uid="{08F716ED-469E-4540-BDBE-C43529C43F59}"/>
    <cellStyle name="Calculation 12 4 3 9" xfId="14974" xr:uid="{B032EA4D-D3E1-4804-8D97-3A9AA61D058E}"/>
    <cellStyle name="Calculation 12 4 4" xfId="4740" xr:uid="{4F2C822D-9D1C-4AAD-B07D-BB43440650C5}"/>
    <cellStyle name="Calculation 12 4 4 2" xfId="13935" xr:uid="{D6DB07A7-506B-4680-8981-FB4B9EE7605F}"/>
    <cellStyle name="Calculation 12 4 4 3" xfId="19348" xr:uid="{D5023202-E3EE-4947-976D-6495369FB45E}"/>
    <cellStyle name="Calculation 12 4 4 4" xfId="23813" xr:uid="{9211FB1B-A89B-4890-B31E-711CF34630E2}"/>
    <cellStyle name="Calculation 12 4 4 5" xfId="29145" xr:uid="{7AEEC108-A4FB-4728-B39B-564AC93BD292}"/>
    <cellStyle name="Calculation 12 4 4 6" xfId="34034" xr:uid="{23712586-1373-461F-951D-C06C48A75250}"/>
    <cellStyle name="Calculation 12 4 5" xfId="3510" xr:uid="{0E1510C8-AD46-4A82-940F-A863F2191709}"/>
    <cellStyle name="Calculation 12 4 5 2" xfId="12705" xr:uid="{5F14F9FD-FE77-4358-AD7F-2387B5101DE2}"/>
    <cellStyle name="Calculation 12 4 5 3" xfId="18169" xr:uid="{9F2F05A3-36CF-447C-A40D-C3232694D973}"/>
    <cellStyle name="Calculation 12 4 5 4" xfId="20699" xr:uid="{A1E6C9D0-1134-4692-A0A2-6E5E178555D5}"/>
    <cellStyle name="Calculation 12 4 5 5" xfId="27977" xr:uid="{EB5025EE-02A7-44D6-BD3C-284595594157}"/>
    <cellStyle name="Calculation 12 4 5 6" xfId="32997" xr:uid="{44F8ACD7-92A7-4FE4-A634-EF9AF203C12F}"/>
    <cellStyle name="Calculation 12 4 6" xfId="2739" xr:uid="{BABE3D25-DD78-4454-B879-4D37915E3FB4}"/>
    <cellStyle name="Calculation 12 4 6 2" xfId="11934" xr:uid="{047D7B59-5EA2-4116-9BAE-0E1B274451E4}"/>
    <cellStyle name="Calculation 12 4 6 3" xfId="16784" xr:uid="{67F6EC37-8CD3-46F9-B14F-A562C7144B70}"/>
    <cellStyle name="Calculation 12 4 6 4" xfId="24811" xr:uid="{EFF20F88-4A39-4D3C-91CE-96E078CD5DFD}"/>
    <cellStyle name="Calculation 12 4 6 5" xfId="30633" xr:uid="{0CA33532-A5B3-477A-AA16-5698DDEF28DB}"/>
    <cellStyle name="Calculation 12 4 7" xfId="2845" xr:uid="{8E314110-CAB5-4AE5-BE27-7648441B1F15}"/>
    <cellStyle name="Calculation 12 4 7 2" xfId="12040" xr:uid="{F81728A7-F253-4CB8-B867-09EA9B26EA3A}"/>
    <cellStyle name="Calculation 12 4 7 3" xfId="15513" xr:uid="{D7CF2FD1-7AEE-47A5-AAF2-019EFFC8D3D1}"/>
    <cellStyle name="Calculation 12 4 7 4" xfId="17218" xr:uid="{00447F1A-C401-47CD-AD4B-4B67EE97F896}"/>
    <cellStyle name="Calculation 12 4 7 5" xfId="27699" xr:uid="{E88FD2AF-B779-4779-9DF1-5F3EE839599A}"/>
    <cellStyle name="Calculation 12 4 7 6" xfId="29665" xr:uid="{A5D33631-E006-4BC5-83AA-54B5E189494A}"/>
    <cellStyle name="Calculation 12 4 8" xfId="884" xr:uid="{26FD8B69-C106-4925-B475-30673D4566F3}"/>
    <cellStyle name="Calculation 12 4 8 2" xfId="10079" xr:uid="{22257A47-BAC6-4DA6-9F9C-0757EE591F84}"/>
    <cellStyle name="Calculation 12 4 8 3" xfId="16629" xr:uid="{E43D17BB-A753-48DF-AB2E-29E52C5C6D1B}"/>
    <cellStyle name="Calculation 12 4 8 4" xfId="21866" xr:uid="{A864F7F2-31A1-4675-9AE7-899F7B4F31F6}"/>
    <cellStyle name="Calculation 12 4 8 5" xfId="26469" xr:uid="{0A67E78B-EC6F-418B-8E3B-16C3FC91ADC0}"/>
    <cellStyle name="Calculation 12 4 8 6" xfId="31564" xr:uid="{E3EE0414-BE03-41D0-BD0E-FF07E4719918}"/>
    <cellStyle name="Calculation 12 4 9" xfId="14911" xr:uid="{C579157A-A432-48A7-A03F-014F4E28F19F}"/>
    <cellStyle name="Calculation 12 5" xfId="6154" xr:uid="{915AC42D-5927-44BC-ADA3-428CB40F4E88}"/>
    <cellStyle name="Calculation 12 5 10" xfId="20762" xr:uid="{B071A9D9-EBC3-4BCB-8738-3C5E0D0377F6}"/>
    <cellStyle name="Calculation 12 5 11" xfId="30503" xr:uid="{61671154-24B4-4C8A-A7FC-58E4363B1D1A}"/>
    <cellStyle name="Calculation 12 5 12" xfId="34395" xr:uid="{9163987B-0B5C-4537-9BC7-556189AD2E0E}"/>
    <cellStyle name="Calculation 12 5 2" xfId="3246" xr:uid="{BBBA3CA6-BAEA-4ECF-8854-4E78A5BA0C4D}"/>
    <cellStyle name="Calculation 12 5 2 2" xfId="12441" xr:uid="{BC87EE7E-25FE-4259-A50D-2AA372FBD131}"/>
    <cellStyle name="Calculation 12 5 2 3" xfId="17973" xr:uid="{E2248CCC-AD4A-42A6-B669-6205B02F9E58}"/>
    <cellStyle name="Calculation 12 5 2 4" xfId="22345" xr:uid="{97A6F308-8D9A-4DAA-8222-40144DDE8D8D}"/>
    <cellStyle name="Calculation 12 5 2 5" xfId="27801" xr:uid="{F78DEF5A-025E-4E9E-BBBD-30E34B73C1C7}"/>
    <cellStyle name="Calculation 12 5 2 6" xfId="28553" xr:uid="{E30ED57B-00D4-41B4-8921-1266F5012774}"/>
    <cellStyle name="Calculation 12 5 3" xfId="2912" xr:uid="{6F73186F-B39B-461B-91B8-E1A9FE46C6B2}"/>
    <cellStyle name="Calculation 12 5 3 2" xfId="12107" xr:uid="{02E2C3FE-EB2B-429C-9C12-39214281C6FF}"/>
    <cellStyle name="Calculation 12 5 3 3" xfId="15706" xr:uid="{19A51B20-106C-4C85-8B99-88E8523B01C8}"/>
    <cellStyle name="Calculation 12 5 3 4" xfId="21151" xr:uid="{FF636995-78A9-4BD9-9F0E-1D0637D1A009}"/>
    <cellStyle name="Calculation 12 5 3 5" xfId="24916" xr:uid="{A2C9D1A8-167E-459B-85D9-8326DDC13119}"/>
    <cellStyle name="Calculation 12 5 3 6" xfId="32680" xr:uid="{E3184306-B0F4-4B92-9999-570E27E34997}"/>
    <cellStyle name="Calculation 12 5 4" xfId="3737" xr:uid="{AC09F361-2155-40E3-8DED-21F3F25B42C7}"/>
    <cellStyle name="Calculation 12 5 4 2" xfId="12932" xr:uid="{385D35F4-E6A3-433A-B3D9-9426A89B0E38}"/>
    <cellStyle name="Calculation 12 5 4 3" xfId="18362" xr:uid="{02B209CF-50D2-4747-95D3-273FB91D7264}"/>
    <cellStyle name="Calculation 12 5 4 4" xfId="20034" xr:uid="{336A839F-73BF-4C58-A47E-0285F055BBD7}"/>
    <cellStyle name="Calculation 12 5 4 5" xfId="28171" xr:uid="{3307194F-636C-4048-AF8A-0017CBFA941E}"/>
    <cellStyle name="Calculation 12 5 4 6" xfId="33176" xr:uid="{B9DE6393-1184-46C9-89EA-F524E1203509}"/>
    <cellStyle name="Calculation 12 5 5" xfId="4051" xr:uid="{297063B2-E592-49F7-AE9D-29F42719DA85}"/>
    <cellStyle name="Calculation 12 5 5 2" xfId="13246" xr:uid="{EA06AD78-B652-4264-9604-1E0D7ECACD07}"/>
    <cellStyle name="Calculation 12 5 5 3" xfId="18659" xr:uid="{B96917A3-64C1-49F3-AAD7-7DDD55C058E9}"/>
    <cellStyle name="Calculation 12 5 5 4" xfId="14998" xr:uid="{A1CECEA5-90F7-4521-9D86-EB13006757AE}"/>
    <cellStyle name="Calculation 12 5 5 5" xfId="28458" xr:uid="{C45743D7-AD4A-43A1-B079-3BF399ADE71A}"/>
    <cellStyle name="Calculation 12 5 5 6" xfId="33422" xr:uid="{D07C818F-00E1-4512-BE0F-6DB3531BFC41}"/>
    <cellStyle name="Calculation 12 5 6" xfId="4155" xr:uid="{23A0986B-3ED9-4115-92D4-27C1763A4A58}"/>
    <cellStyle name="Calculation 12 5 6 2" xfId="13350" xr:uid="{DA01DF7D-B741-409A-AD37-61BA2D7D371C}"/>
    <cellStyle name="Calculation 12 5 6 3" xfId="18763" xr:uid="{5B50FF5B-EA8C-4E75-98A8-27592A67E826}"/>
    <cellStyle name="Calculation 12 5 6 4" xfId="16760" xr:uid="{2584CE89-36BF-400A-BD49-F54D95AC6503}"/>
    <cellStyle name="Calculation 12 5 6 5" xfId="28560" xr:uid="{3150EC09-5852-4277-9910-688B17F6B328}"/>
    <cellStyle name="Calculation 12 5 6 6" xfId="33511" xr:uid="{9260ACD0-4F8B-47BB-8A11-E821EAD33617}"/>
    <cellStyle name="Calculation 12 5 7" xfId="2820" xr:uid="{9E9CCCF2-B4A1-40F6-B7ED-953E3FC18CC6}"/>
    <cellStyle name="Calculation 12 5 7 2" xfId="12015" xr:uid="{3CC08488-D1CD-442C-9B21-1173BE158D75}"/>
    <cellStyle name="Calculation 12 5 7 3" xfId="15763" xr:uid="{0472CEE8-96E1-450E-A683-7FFC9B7928F3}"/>
    <cellStyle name="Calculation 12 5 7 4" xfId="19598" xr:uid="{76190AF9-7D2F-4E7C-9C47-0CD5CF4448BD}"/>
    <cellStyle name="Calculation 12 5 7 5" xfId="23923" xr:uid="{8845ADE5-580B-4AED-8A3E-12F60AFE7477}"/>
    <cellStyle name="Calculation 12 5 7 6" xfId="31819" xr:uid="{B7D5DBDD-96DE-4CAA-8B54-3A130A2C1533}"/>
    <cellStyle name="Calculation 12 5 8" xfId="2781" xr:uid="{424FE5D1-996B-4120-80C6-1D56DBCD53BF}"/>
    <cellStyle name="Calculation 12 5 8 2" xfId="11976" xr:uid="{8154F3A1-8204-4B52-97B8-5F2FC50D7649}"/>
    <cellStyle name="Calculation 12 5 8 3" xfId="14615" xr:uid="{3099C570-D262-4D07-B64F-4B73D1ACCFCC}"/>
    <cellStyle name="Calculation 12 5 8 4" xfId="16782" xr:uid="{BD9F8BDC-1538-4187-8A1F-7B75AF5CB733}"/>
    <cellStyle name="Calculation 12 5 8 5" xfId="25691" xr:uid="{BB2FCA01-1C5D-4DA4-8423-FF5796D30455}"/>
    <cellStyle name="Calculation 12 5 8 6" xfId="29590" xr:uid="{BB60BC3F-C260-4C83-908C-76D103097026}"/>
    <cellStyle name="Calculation 12 5 9" xfId="15349" xr:uid="{DC2D14A8-3A78-4820-BDAD-B1BD05B7CA8E}"/>
    <cellStyle name="Calculation 12 6" xfId="23360" xr:uid="{2371BFE3-F731-41CA-85BE-2F0340505EEF}"/>
    <cellStyle name="Calculation 12 7" xfId="32752" xr:uid="{58C896CA-B1C0-48F6-9FE4-215359AB2555}"/>
    <cellStyle name="Calculation 13" xfId="8750" xr:uid="{79756859-883B-4C42-AB5B-9B83C11BCE9C}"/>
    <cellStyle name="Calculation 13 2" xfId="6248" xr:uid="{E2A095AE-D9FC-459E-A699-4BB1D0E2EF02}"/>
    <cellStyle name="Calculation 13 2 10" xfId="25310" xr:uid="{75650F5F-514F-48E3-AA01-1DE68F8C8E9F}"/>
    <cellStyle name="Calculation 13 2 11" xfId="30590" xr:uid="{96A9F05D-0CCD-42B0-9A7C-78549E869B88}"/>
    <cellStyle name="Calculation 13 2 2" xfId="5129" xr:uid="{C4847765-3C3A-4D90-9FAE-924BD9A4DA5B}"/>
    <cellStyle name="Calculation 13 2 2 10" xfId="29526" xr:uid="{74065B8F-A435-42D4-9BF5-CAD3111BF4EF}"/>
    <cellStyle name="Calculation 13 2 2 11" xfId="34245" xr:uid="{896E53FB-5C1A-4C20-871F-BC88481E79DE}"/>
    <cellStyle name="Calculation 13 2 2 2" xfId="2597" xr:uid="{3E78CE03-64CE-4253-BB6B-70B7F2D48D91}"/>
    <cellStyle name="Calculation 13 2 2 2 2" xfId="11792" xr:uid="{A2BBF6DB-DAAF-4A60-8DDD-80052DAE52E6}"/>
    <cellStyle name="Calculation 13 2 2 2 3" xfId="15272" xr:uid="{62C783C8-C43C-4FC6-A988-D89D79206D20}"/>
    <cellStyle name="Calculation 13 2 2 2 4" xfId="22985" xr:uid="{D4C7BF57-E3EA-4EA4-9607-86CC8B685ABA}"/>
    <cellStyle name="Calculation 13 2 2 2 5" xfId="26792" xr:uid="{3256E77A-7E07-4CB5-B659-157C72DFC820}"/>
    <cellStyle name="Calculation 13 2 2 2 6" xfId="30437" xr:uid="{5B84E06E-960A-4736-A640-3F9A806DD928}"/>
    <cellStyle name="Calculation 13 2 2 3" xfId="2136" xr:uid="{E476567F-B211-4BFC-995D-EF0E67DB568A}"/>
    <cellStyle name="Calculation 13 2 2 3 2" xfId="11331" xr:uid="{7DF9103F-246F-4FE1-92B7-CC934E646AB4}"/>
    <cellStyle name="Calculation 13 2 2 3 3" xfId="14025" xr:uid="{7F2E7531-16E6-402A-B5DA-013D229DBD99}"/>
    <cellStyle name="Calculation 13 2 2 3 4" xfId="18921" xr:uid="{D1645413-3A23-4ACE-9B42-03AB0F9D2838}"/>
    <cellStyle name="Calculation 13 2 2 3 5" xfId="25514" xr:uid="{FCDC64B6-5EED-49AA-ABC3-088694F8A51C}"/>
    <cellStyle name="Calculation 13 2 2 3 6" xfId="32416" xr:uid="{CAF730F7-E719-4EE8-BB37-BF1F9417B358}"/>
    <cellStyle name="Calculation 13 2 2 4" xfId="1667" xr:uid="{FEDFADF9-0515-460B-8B52-8C34C0CCFFEE}"/>
    <cellStyle name="Calculation 13 2 2 4 2" xfId="10862" xr:uid="{D75857A5-0D20-4099-A1E2-2DB9C6D58765}"/>
    <cellStyle name="Calculation 13 2 2 4 3" xfId="14047" xr:uid="{344834B9-F44F-47D0-A4FE-F4B6DD2EF987}"/>
    <cellStyle name="Calculation 13 2 2 4 4" xfId="19620" xr:uid="{48DF5C76-CBD7-4E2A-AE8F-63CFDCF3AB5A}"/>
    <cellStyle name="Calculation 13 2 2 4 5" xfId="25471" xr:uid="{348AC67C-D051-43A8-AF0F-8FFDE190B9A4}"/>
    <cellStyle name="Calculation 13 2 2 4 6" xfId="29774" xr:uid="{A2E6F022-8C40-4E56-BD2D-716FDE6EFB40}"/>
    <cellStyle name="Calculation 13 2 2 5" xfId="1219" xr:uid="{7899F41D-A913-4847-9BB6-D59F3CF8D2A8}"/>
    <cellStyle name="Calculation 13 2 2 5 2" xfId="10414" xr:uid="{571ECBE1-FAE7-4613-B5E5-C62867367B1A}"/>
    <cellStyle name="Calculation 13 2 2 5 3" xfId="22201" xr:uid="{081CA492-C300-4A3A-95FD-48F82AD9985B}"/>
    <cellStyle name="Calculation 13 2 2 5 4" xfId="25000" xr:uid="{E498908D-5DAE-4DDF-98DC-7E064100F894}"/>
    <cellStyle name="Calculation 13 2 2 5 5" xfId="31703" xr:uid="{933AF7B3-50A0-40E3-BC25-1FB9DCDF2707}"/>
    <cellStyle name="Calculation 13 2 2 6" xfId="609" xr:uid="{6A921D11-70D4-452A-AF3D-AC4A36ADA5B5}"/>
    <cellStyle name="Calculation 13 2 2 6 2" xfId="9804" xr:uid="{0AEFF2D6-D81F-40E7-A8F6-CAC06D0A05FB}"/>
    <cellStyle name="Calculation 13 2 2 6 3" xfId="16354" xr:uid="{5A077340-3B0D-43C0-9EF2-B278428BC68D}"/>
    <cellStyle name="Calculation 13 2 2 6 4" xfId="21616" xr:uid="{6A543B5A-5D84-4C17-A625-BCC78A85BE6F}"/>
    <cellStyle name="Calculation 13 2 2 6 5" xfId="26197" xr:uid="{D1750815-2F77-40F7-8EC5-851BC25105D2}"/>
    <cellStyle name="Calculation 13 2 2 6 6" xfId="31313" xr:uid="{D100DFB1-B777-4A7F-B781-E3B94D1EC99B}"/>
    <cellStyle name="Calculation 13 2 2 7" xfId="241" xr:uid="{023518DA-2B6A-4B5E-B04C-33CAB54999A3}"/>
    <cellStyle name="Calculation 13 2 2 7 2" xfId="9436" xr:uid="{1970D7F5-3C4D-4529-BAE4-BE86A72B7C2C}"/>
    <cellStyle name="Calculation 13 2 2 7 3" xfId="16012" xr:uid="{66FFD6A5-EB73-434C-A441-B1232B6C7738}"/>
    <cellStyle name="Calculation 13 2 2 7 4" xfId="19846" xr:uid="{1332633D-309B-448F-9386-A69E17559A84}"/>
    <cellStyle name="Calculation 13 2 2 7 5" xfId="25858" xr:uid="{FA4023DF-35F6-435C-8B75-86964B95DE79}"/>
    <cellStyle name="Calculation 13 2 2 7 6" xfId="31093" xr:uid="{E2B36055-5A53-482A-AD43-A61D4E15EBF3}"/>
    <cellStyle name="Calculation 13 2 2 8" xfId="14324" xr:uid="{7CD1E90A-973B-4586-AA92-39CE667E82C4}"/>
    <cellStyle name="Calculation 13 2 2 9" xfId="24194" xr:uid="{1F9A314B-9D85-4EE5-BB0D-F566FD774D06}"/>
    <cellStyle name="Calculation 13 2 3" xfId="4900" xr:uid="{C2E43EB7-708F-4282-AD52-3F6F6FDDE13D}"/>
    <cellStyle name="Calculation 13 2 3 10" xfId="23965" xr:uid="{D6AB8FB3-EB6C-4EC4-B658-C981F298B6BE}"/>
    <cellStyle name="Calculation 13 2 3 11" xfId="29301" xr:uid="{92A53C10-6F03-4E3B-B600-3A72EFF02CDF}"/>
    <cellStyle name="Calculation 13 2 3 12" xfId="34117" xr:uid="{4A6ECDBE-F2F2-4CF7-85D5-FEAD3D2EC8B5}"/>
    <cellStyle name="Calculation 13 2 3 2" xfId="2393" xr:uid="{0A6F4B8C-46E9-4C53-9ACF-94DFEDC1D62C}"/>
    <cellStyle name="Calculation 13 2 3 2 2" xfId="11588" xr:uid="{060F1C2C-6FC2-4BD8-86E1-6242BAAB9229}"/>
    <cellStyle name="Calculation 13 2 3 2 3" xfId="17753" xr:uid="{3327E99D-012F-4E58-B422-B69F4A506EF1}"/>
    <cellStyle name="Calculation 13 2 3 2 4" xfId="20849" xr:uid="{322A404D-74B3-4A4B-8FCF-8A2A0A656EDC}"/>
    <cellStyle name="Calculation 13 2 3 2 5" xfId="26773" xr:uid="{574EC126-1D55-4E78-A327-04009A2C6D33}"/>
    <cellStyle name="Calculation 13 2 3 2 6" xfId="29982" xr:uid="{57D175E5-0C87-4C32-AF94-9FF4EBBD60DC}"/>
    <cellStyle name="Calculation 13 2 3 3" xfId="1936" xr:uid="{8F4E06D7-FB77-4F97-B427-B9459538727F}"/>
    <cellStyle name="Calculation 13 2 3 3 2" xfId="11131" xr:uid="{5036DB5F-400B-4C29-9322-3C6598F73D1D}"/>
    <cellStyle name="Calculation 13 2 3 3 3" xfId="17505" xr:uid="{B08CE8FC-2AF5-48C4-AF20-6B85C31FD617}"/>
    <cellStyle name="Calculation 13 2 3 3 4" xfId="20891" xr:uid="{BC6D5BD9-A8E7-4868-A18C-0CAAE3D54C85}"/>
    <cellStyle name="Calculation 13 2 3 3 5" xfId="25684" xr:uid="{3997445D-DB67-4A65-AAF1-E9A542E7113D}"/>
    <cellStyle name="Calculation 13 2 3 3 6" xfId="29735" xr:uid="{8C42FBD6-D35D-4C6D-9844-A3C6214D1A59}"/>
    <cellStyle name="Calculation 13 2 3 4" xfId="1469" xr:uid="{3B8B08A4-509E-4FA4-ADC1-2914FD90B675}"/>
    <cellStyle name="Calculation 13 2 3 4 2" xfId="10664" xr:uid="{33F2F04A-3E4D-4124-91EA-60C85ACEF513}"/>
    <cellStyle name="Calculation 13 2 3 4 3" xfId="17321" xr:uid="{409B1E3D-89BF-4A54-9584-047059E3E977}"/>
    <cellStyle name="Calculation 13 2 3 4 4" xfId="20550" xr:uid="{5E9F1033-CB2D-4B1B-A9AF-8C0F3F5B85FE}"/>
    <cellStyle name="Calculation 13 2 3 4 5" xfId="27160" xr:uid="{E703E54C-F64A-4F9E-9F31-14BC9689AAED}"/>
    <cellStyle name="Calculation 13 2 3 4 6" xfId="32142" xr:uid="{4E08DEDA-F1A4-4493-BDD6-0D75B2765C62}"/>
    <cellStyle name="Calculation 13 2 3 5" xfId="1018" xr:uid="{DDC9A0E2-C741-4BD4-B4E5-EBEB5ED0B769}"/>
    <cellStyle name="Calculation 13 2 3 5 2" xfId="10213" xr:uid="{A8BC18FF-8417-4A5D-A761-EE47AC4CD395}"/>
    <cellStyle name="Calculation 13 2 3 5 3" xfId="22000" xr:uid="{81A6DBF7-2653-4DCC-8D7C-BDDC952787AA}"/>
    <cellStyle name="Calculation 13 2 3 5 4" xfId="26602" xr:uid="{DEA63396-2669-44AB-9D58-E294F7B04700}"/>
    <cellStyle name="Calculation 13 2 3 5 5" xfId="31668" xr:uid="{7C97948D-96E9-4A37-9F48-D62E37CBA209}"/>
    <cellStyle name="Calculation 13 2 3 6" xfId="720" xr:uid="{D5E10F1C-6916-44A8-8692-0DC4B8B63E86}"/>
    <cellStyle name="Calculation 13 2 3 6 2" xfId="9915" xr:uid="{96848F23-8F7A-4FEE-B4E3-3CA765833E37}"/>
    <cellStyle name="Calculation 13 2 3 6 3" xfId="16465" xr:uid="{A4BC6C2B-6EF9-4AB1-812F-E58BB83B449D}"/>
    <cellStyle name="Calculation 13 2 3 6 4" xfId="22610" xr:uid="{63BBE730-4E96-4707-BC1A-126AF1D785B1}"/>
    <cellStyle name="Calculation 13 2 3 6 5" xfId="26306" xr:uid="{CD0476DC-0874-425F-AD9B-1C8E509B3CEF}"/>
    <cellStyle name="Calculation 13 2 3 6 6" xfId="31410" xr:uid="{8AD10392-B2DB-452B-A6B0-F17C83AB74A4}"/>
    <cellStyle name="Calculation 13 2 3 7" xfId="410" xr:uid="{6A33C7B7-58EE-4A98-92E9-D5EA0A65CFC7}"/>
    <cellStyle name="Calculation 13 2 3 7 2" xfId="9605" xr:uid="{468DC5AB-35D4-4AAB-B367-08AEB9704686}"/>
    <cellStyle name="Calculation 13 2 3 7 3" xfId="16180" xr:uid="{F2246A58-819D-44D2-98BA-7E28850F32C0}"/>
    <cellStyle name="Calculation 13 2 3 7 4" xfId="21418" xr:uid="{5A45FA1C-D46B-4E38-A516-3314BA4BA081}"/>
    <cellStyle name="Calculation 13 2 3 7 5" xfId="26024" xr:uid="{73AF8EA2-C594-4A5C-8EFC-75E0EAA9E680}"/>
    <cellStyle name="Calculation 13 2 3 7 6" xfId="31174" xr:uid="{9B12CF38-336E-401E-8E58-7E30D5A3396D}"/>
    <cellStyle name="Calculation 13 2 3 8" xfId="49" xr:uid="{DE95E0E4-8917-4F73-9A44-52A0969387C5}"/>
    <cellStyle name="Calculation 13 2 3 8 2" xfId="9244" xr:uid="{AFEDE8E4-D271-48ED-A6C3-315292A1E9D3}"/>
    <cellStyle name="Calculation 13 2 3 8 3" xfId="17169" xr:uid="{739538BD-D1B6-43D6-A336-70A8C6623D07}"/>
    <cellStyle name="Calculation 13 2 3 8 4" xfId="19494" xr:uid="{AFE468AC-F875-4B3F-BF89-1CB7A69EDC6E}"/>
    <cellStyle name="Calculation 13 2 3 8 5" xfId="24267" xr:uid="{AA78BCB0-0C74-47BB-9DB3-B4DB4E72DB8A}"/>
    <cellStyle name="Calculation 13 2 3 8 6" xfId="30979" xr:uid="{EAEB5023-6C11-4C83-9709-1AD865D30CA1}"/>
    <cellStyle name="Calculation 13 2 3 9" xfId="14095" xr:uid="{11B23000-B8BB-456D-BCFE-51F53C1628C8}"/>
    <cellStyle name="Calculation 13 2 4" xfId="4869" xr:uid="{7F45F492-B390-4D0B-ABDB-E4E40FCAFFEC}"/>
    <cellStyle name="Calculation 13 2 4 10" xfId="23934" xr:uid="{8D344F8E-009C-4CA5-8B86-D6BAFCAA58A1}"/>
    <cellStyle name="Calculation 13 2 4 11" xfId="29270" xr:uid="{98AF24AF-8D8C-4615-A1AD-900C0C483085}"/>
    <cellStyle name="Calculation 13 2 4 2" xfId="2364" xr:uid="{1E750B4E-3B29-4B6A-A76F-6BFDBE7B47F2}"/>
    <cellStyle name="Calculation 13 2 4 2 2" xfId="11559" xr:uid="{B38B1B4F-EECC-4929-9794-87C47462545B}"/>
    <cellStyle name="Calculation 13 2 4 2 3" xfId="17728" xr:uid="{44488AA4-479D-4009-998D-9C3DAB1EBAC5}"/>
    <cellStyle name="Calculation 13 2 4 2 4" xfId="20819" xr:uid="{A27C4333-8E9B-488F-AF95-BC8C81EFF8FC}"/>
    <cellStyle name="Calculation 13 2 4 2 5" xfId="27550" xr:uid="{F2D466CD-348D-4F2C-BCA0-C03708620DD9}"/>
    <cellStyle name="Calculation 13 2 4 2 6" xfId="31790" xr:uid="{3C0DD41D-49D4-4D19-9A1A-7CA1B02A6798}"/>
    <cellStyle name="Calculation 13 2 4 3" xfId="1905" xr:uid="{869F886A-8C1F-4594-A464-89417CDD0B03}"/>
    <cellStyle name="Calculation 13 2 4 3 2" xfId="11100" xr:uid="{9D56BAF4-7AD8-458A-A008-6C9FBD0356C4}"/>
    <cellStyle name="Calculation 13 2 4 3 3" xfId="15434" xr:uid="{66DB909A-F307-4DBE-AAAA-D63A816E2562}"/>
    <cellStyle name="Calculation 13 2 4 3 4" xfId="20133" xr:uid="{B25DACBF-FCE6-401B-B948-F8E6DEE446E1}"/>
    <cellStyle name="Calculation 13 2 4 3 5" xfId="25293" xr:uid="{746B4942-3CAC-4E56-A266-07CC17CD0B57}"/>
    <cellStyle name="Calculation 13 2 4 3 6" xfId="30918" xr:uid="{ED4570EE-23A5-48C4-8574-0B9BB5C8FD60}"/>
    <cellStyle name="Calculation 13 2 4 4" xfId="1440" xr:uid="{02BE99F1-5CED-4BE7-A679-27E2F1A39AF1}"/>
    <cellStyle name="Calculation 13 2 4 4 2" xfId="10635" xr:uid="{DFEF7203-9C97-4C87-81D6-8CDC1AE0BD9D}"/>
    <cellStyle name="Calculation 13 2 4 4 3" xfId="19837" xr:uid="{D61BD339-4A74-492F-A4FD-F2F086A89AB5}"/>
    <cellStyle name="Calculation 13 2 4 4 4" xfId="27150" xr:uid="{307B8262-D161-4507-B444-0E0DF442C605}"/>
    <cellStyle name="Calculation 13 2 4 4 5" xfId="32009" xr:uid="{849E7FFE-3A87-4AFC-91E5-78B332605B68}"/>
    <cellStyle name="Calculation 13 2 4 5" xfId="987" xr:uid="{DC39ACA9-19A5-43A3-9151-C18C99344624}"/>
    <cellStyle name="Calculation 13 2 4 5 2" xfId="10182" xr:uid="{04D7552B-89A8-4680-8585-F371DDB2D2C8}"/>
    <cellStyle name="Calculation 13 2 4 5 3" xfId="16732" xr:uid="{7FE18FA7-BE58-45E8-8C32-E02F18EF49D0}"/>
    <cellStyle name="Calculation 13 2 4 5 4" xfId="21969" xr:uid="{2F21EAEF-D98C-4867-8138-FC3CF64D0B4E}"/>
    <cellStyle name="Calculation 13 2 4 5 5" xfId="26572" xr:uid="{DB41C014-1B6A-46FA-B0BE-C112D57E2E78}"/>
    <cellStyle name="Calculation 13 2 4 5 6" xfId="31640" xr:uid="{947AAE7A-9580-4D36-AF58-0D761E8850EC}"/>
    <cellStyle name="Calculation 13 2 4 6" xfId="690" xr:uid="{AE9BEE5D-13D5-4FE7-ADF5-7B149A17A244}"/>
    <cellStyle name="Calculation 13 2 4 6 2" xfId="9885" xr:uid="{B881CBF7-E0AF-4189-90FC-B52F032F5B40}"/>
    <cellStyle name="Calculation 13 2 4 6 3" xfId="16435" xr:uid="{6C3B37A7-08F9-4135-B6E3-A348D3ED9837}"/>
    <cellStyle name="Calculation 13 2 4 6 4" xfId="21686" xr:uid="{5E3368D4-B6EA-4BEC-847A-FEEA444932A6}"/>
    <cellStyle name="Calculation 13 2 4 6 5" xfId="26277" xr:uid="{AFE73AEA-A4FF-4023-86DB-5648724E2ED6}"/>
    <cellStyle name="Calculation 13 2 4 6 6" xfId="31383" xr:uid="{C482D1FA-024A-4B8A-9511-1AFBA50B8028}"/>
    <cellStyle name="Calculation 13 2 4 7" xfId="379" xr:uid="{1AD135F1-448D-4203-A872-17DD092EA38A}"/>
    <cellStyle name="Calculation 13 2 4 7 2" xfId="9574" xr:uid="{D3D4DF18-DEC2-49B1-912E-1A5AF6B4DA8B}"/>
    <cellStyle name="Calculation 13 2 4 7 3" xfId="16149" xr:uid="{985CE587-F2E3-4632-9E30-C32B73B71DDD}"/>
    <cellStyle name="Calculation 13 2 4 7 4" xfId="21387" xr:uid="{9B9C76CC-2251-4BE6-9942-D1DCAA51E7EB}"/>
    <cellStyle name="Calculation 13 2 4 7 5" xfId="25995" xr:uid="{49FDAC1B-8231-407C-BAFF-56C1A4A9DFED}"/>
    <cellStyle name="Calculation 13 2 4 8" xfId="21" xr:uid="{A899F287-F775-4FCC-9651-5349AE5B3A9D}"/>
    <cellStyle name="Calculation 13 2 4 8 2" xfId="9216" xr:uid="{8D3C473E-B32A-4D03-A235-659ACA509C22}"/>
    <cellStyle name="Calculation 13 2 4 8 3" xfId="17012" xr:uid="{A60F6624-CA27-4D60-BA31-7B6F5C15D725}"/>
    <cellStyle name="Calculation 13 2 4 8 4" xfId="22425" xr:uid="{53329F8E-C13E-4317-8A7A-8A85720BF56B}"/>
    <cellStyle name="Calculation 13 2 4 8 5" xfId="26870" xr:uid="{313718F4-1D4F-4AE8-9DDC-D103E2A551D7}"/>
    <cellStyle name="Calculation 13 2 4 9" xfId="14064" xr:uid="{09A5F206-9DF0-4130-BF5A-E52BB3EFA7EA}"/>
    <cellStyle name="Calculation 13 2 5" xfId="4036" xr:uid="{6CF9D141-7F73-4D77-883D-A8A55B50FB50}"/>
    <cellStyle name="Calculation 13 2 5 2" xfId="13231" xr:uid="{2E129E9B-6D42-4A54-B5A8-A661A9EAA2F0}"/>
    <cellStyle name="Calculation 13 2 5 3" xfId="18644" xr:uid="{D1006750-9636-4A48-AEA4-7D447AA9EB87}"/>
    <cellStyle name="Calculation 13 2 5 4" xfId="15127" xr:uid="{244A1CBF-1375-4305-967A-9873FCC27E31}"/>
    <cellStyle name="Calculation 13 2 5 5" xfId="28444" xr:uid="{F15B6677-F17E-416A-94C5-63EADE4EC97E}"/>
    <cellStyle name="Calculation 13 2 5 6" xfId="33413" xr:uid="{43537F37-5F0B-4B88-83F5-D9C629F6286A}"/>
    <cellStyle name="Calculation 13 2 6" xfId="2914" xr:uid="{A80A218E-5457-4F32-93FE-942B74A7F1B5}"/>
    <cellStyle name="Calculation 13 2 6 2" xfId="12109" xr:uid="{841551A4-931E-4523-A708-17AC275654DD}"/>
    <cellStyle name="Calculation 13 2 6 3" xfId="15297" xr:uid="{8A2BE5C2-CD03-4EEA-AFED-D3230CE12FFA}"/>
    <cellStyle name="Calculation 13 2 6 4" xfId="20505" xr:uid="{09A4DF96-DA46-40DD-B40D-C606732AA507}"/>
    <cellStyle name="Calculation 13 2 6 5" xfId="26805" xr:uid="{4ECEA750-1DA2-47C7-A971-A62414393620}"/>
    <cellStyle name="Calculation 13 2 6 6" xfId="30039" xr:uid="{5E86752E-53F1-41B0-8964-CB5780DAAB21}"/>
    <cellStyle name="Calculation 13 2 7" xfId="3713" xr:uid="{ED13DFA4-C4D4-4B6D-B354-8226F24E790B}"/>
    <cellStyle name="Calculation 13 2 7 2" xfId="12908" xr:uid="{E23EE0A8-A61C-47D9-917C-9D249AC88DD7}"/>
    <cellStyle name="Calculation 13 2 7 3" xfId="18339" xr:uid="{E964A602-8D0E-4E29-8E60-FFB99E354B9B}"/>
    <cellStyle name="Calculation 13 2 7 4" xfId="23300" xr:uid="{D28B9C88-723F-46BB-9806-45CA0DDB8B35}"/>
    <cellStyle name="Calculation 13 2 7 5" xfId="28150" xr:uid="{6691DD3B-EEC5-4E46-AE11-70A1984251EC}"/>
    <cellStyle name="Calculation 13 2 7 6" xfId="31955" xr:uid="{1A6E3007-11BF-44B8-9DF5-2BD598A17AC3}"/>
    <cellStyle name="Calculation 13 2 8" xfId="4784" xr:uid="{4661C667-0B0E-4C84-A6FA-C821CC0003FD}"/>
    <cellStyle name="Calculation 13 2 8 2" xfId="13979" xr:uid="{25AE2C71-D20D-40D6-BAF2-F0BAD45DE9C4}"/>
    <cellStyle name="Calculation 13 2 8 3" xfId="19392" xr:uid="{0867F97E-8292-4CB7-991B-26D68550273F}"/>
    <cellStyle name="Calculation 13 2 8 4" xfId="23849" xr:uid="{D033DBEF-A972-4A69-8466-55C0CFC51887}"/>
    <cellStyle name="Calculation 13 2 8 5" xfId="29189" xr:uid="{917D1B92-54C4-421E-B3E8-51D368F5338D}"/>
    <cellStyle name="Calculation 13 2 8 6" xfId="34074" xr:uid="{E2D903B7-8D5B-428D-8337-E364DEAD8651}"/>
    <cellStyle name="Calculation 13 2 9" xfId="15443" xr:uid="{98E34201-B8CA-4D80-BBBA-B1C658474D90}"/>
    <cellStyle name="Calculation 13 3" xfId="6556" xr:uid="{121C7146-726F-4D85-B7F4-289180DC8318}"/>
    <cellStyle name="Calculation 13 3 10" xfId="15751" xr:uid="{ADD788AB-1B0F-4DC6-BCB5-355D60E059F7}"/>
    <cellStyle name="Calculation 13 3 11" xfId="25617" xr:uid="{787F5FFD-1A78-4791-B95D-092344547CE1}"/>
    <cellStyle name="Calculation 13 3 12" xfId="30890" xr:uid="{B3D9AFDC-DE48-41EC-86E0-B404123ADCC3}"/>
    <cellStyle name="Calculation 13 3 2" xfId="5315" xr:uid="{ADEDB7F7-11C7-4ABA-925A-75EBFF729BD9}"/>
    <cellStyle name="Calculation 13 3 2 10" xfId="29707" xr:uid="{0C9CD56E-0E70-4C02-913C-1635BA0A30A5}"/>
    <cellStyle name="Calculation 13 3 2 11" xfId="34298" xr:uid="{9BF8E321-DA36-4FCE-9452-A9A3620DB91E}"/>
    <cellStyle name="Calculation 13 3 2 2" xfId="2731" xr:uid="{095A08E9-288A-41E0-8539-AD4998B23AB4}"/>
    <cellStyle name="Calculation 13 3 2 2 2" xfId="11926" xr:uid="{25082F8F-9C01-463E-AD23-D69EF1B1724C}"/>
    <cellStyle name="Calculation 13 3 2 2 3" xfId="14949" xr:uid="{640CA29E-C09D-4AB9-87FC-A3CC2B748F47}"/>
    <cellStyle name="Calculation 13 3 2 2 4" xfId="20800" xr:uid="{1093B7F2-57C0-4991-9DB2-FEF1897046B0}"/>
    <cellStyle name="Calculation 13 3 2 2 5" xfId="23911" xr:uid="{DE26B324-10E6-44FA-89A9-9BA3C9412C57}"/>
    <cellStyle name="Calculation 13 3 2 2 6" xfId="30965" xr:uid="{B189C010-1C34-4B1D-B077-90D162983676}"/>
    <cellStyle name="Calculation 13 3 2 3" xfId="2278" xr:uid="{C109A6EB-9595-4FC6-8EB2-96AF1CED0896}"/>
    <cellStyle name="Calculation 13 3 2 3 2" xfId="11473" xr:uid="{78622C5D-EE02-4EE1-A09D-07C0B2D8549C}"/>
    <cellStyle name="Calculation 13 3 2 3 3" xfId="17651" xr:uid="{4316ACFC-D57D-471C-ADF3-9F0717CA1EC0}"/>
    <cellStyle name="Calculation 13 3 2 3 4" xfId="20160" xr:uid="{9EF4F067-163D-4A80-91FB-7B2A3F4296A5}"/>
    <cellStyle name="Calculation 13 3 2 3 5" xfId="16820" xr:uid="{01341F0F-4E55-4AD2-BB5B-277E815C84CA}"/>
    <cellStyle name="Calculation 13 3 2 3 6" xfId="32519" xr:uid="{0C22C9FC-272E-4BBF-8AFB-2D53D8FF75F0}"/>
    <cellStyle name="Calculation 13 3 2 4" xfId="1801" xr:uid="{8D62ADD2-71B2-45F0-9AA7-526D722FE0F3}"/>
    <cellStyle name="Calculation 13 3 2 4 2" xfId="10996" xr:uid="{DC580CDF-218C-4525-BEEB-846CC13E28BD}"/>
    <cellStyle name="Calculation 13 3 2 4 3" xfId="14741" xr:uid="{2AD3D585-12F5-4CF9-B26B-3CE1585CE83F}"/>
    <cellStyle name="Calculation 13 3 2 4 4" xfId="22770" xr:uid="{DF732DC5-3B79-417C-8662-7BB68E6742AF}"/>
    <cellStyle name="Calculation 13 3 2 4 5" xfId="27317" xr:uid="{71F5243E-A279-4C8B-8C5B-C0F2402DA5B3}"/>
    <cellStyle name="Calculation 13 3 2 4 6" xfId="30759" xr:uid="{268BA443-32F9-40A1-BE63-8B47572840D3}"/>
    <cellStyle name="Calculation 13 3 2 5" xfId="1348" xr:uid="{5C6FBD48-9327-4333-90CD-A3C4ECA36399}"/>
    <cellStyle name="Calculation 13 3 2 5 2" xfId="10543" xr:uid="{3F559821-EF2C-4869-AB0B-B795DF99BC54}"/>
    <cellStyle name="Calculation 13 3 2 5 3" xfId="22640" xr:uid="{90953651-6C5F-4301-8233-E6BA8187D22F}"/>
    <cellStyle name="Calculation 13 3 2 5 4" xfId="27112" xr:uid="{E79D4D2B-8D7A-4F7B-A5CA-1CBD25A6DA43}"/>
    <cellStyle name="Calculation 13 3 2 5 5" xfId="26655" xr:uid="{FFB0EE27-F881-431F-931D-69A791761396}"/>
    <cellStyle name="Calculation 13 3 2 6" xfId="3566" xr:uid="{F38EDD00-DE53-4722-BA59-816877624F33}"/>
    <cellStyle name="Calculation 13 3 2 6 2" xfId="12761" xr:uid="{3A2EE197-E2AF-4F6A-94EA-224CF059121E}"/>
    <cellStyle name="Calculation 13 3 2 6 3" xfId="18216" xr:uid="{218AF370-BCDC-410C-8E91-707F1896DF29}"/>
    <cellStyle name="Calculation 13 3 2 6 4" xfId="22359" xr:uid="{E0BD36D5-77D2-4EB6-84F9-F2FB9D28210D}"/>
    <cellStyle name="Calculation 13 3 2 6 5" xfId="28027" xr:uid="{D91CDADE-D2C7-4F5F-A453-8D8B4F144BCB}"/>
    <cellStyle name="Calculation 13 3 2 6 6" xfId="33043" xr:uid="{BFD538F4-990C-4E24-B25A-903AB40732B7}"/>
    <cellStyle name="Calculation 13 3 2 7" xfId="349" xr:uid="{909CCF0A-F463-44CC-AECB-35E86CCF7411}"/>
    <cellStyle name="Calculation 13 3 2 7 2" xfId="9544" xr:uid="{01AF49EB-039D-45AC-9818-25A1D7BEBA6F}"/>
    <cellStyle name="Calculation 13 3 2 7 3" xfId="16120" xr:uid="{D8068297-D8FF-4D76-84B2-CB13CACE3965}"/>
    <cellStyle name="Calculation 13 3 2 7 4" xfId="21357" xr:uid="{F1D54329-A7F4-4229-812B-CE87B8FB9DBC}"/>
    <cellStyle name="Calculation 13 3 2 7 5" xfId="25966" xr:uid="{09C42C9A-DE67-41B9-A24B-EC742D9B513B}"/>
    <cellStyle name="Calculation 13 3 2 7 6" xfId="32034" xr:uid="{DBAADC76-93F8-4D6D-BB3A-A297CB9EB5B7}"/>
    <cellStyle name="Calculation 13 3 2 8" xfId="14510" xr:uid="{55FC03F2-FFB9-4002-9607-EFD153A745DC}"/>
    <cellStyle name="Calculation 13 3 2 9" xfId="24380" xr:uid="{85CB72D2-770F-40D7-BB1C-2D4CB77BB4ED}"/>
    <cellStyle name="Calculation 13 3 3" xfId="5007" xr:uid="{3E90B4FF-5CE4-4EAB-9AE3-10045B17458F}"/>
    <cellStyle name="Calculation 13 3 3 10" xfId="24072" xr:uid="{EDC1B75A-8AC3-4294-ADCC-1DE3EEEE2744}"/>
    <cellStyle name="Calculation 13 3 3 11" xfId="29407" xr:uid="{3838EB6D-A5D9-4150-BE1B-8B7AA87A72ED}"/>
    <cellStyle name="Calculation 13 3 3 12" xfId="34205" xr:uid="{F425BC32-6878-4E70-AC2E-D5C29B25196D}"/>
    <cellStyle name="Calculation 13 3 3 2" xfId="2498" xr:uid="{1DA18CFF-54CA-497B-ACB6-EB33E7A549F6}"/>
    <cellStyle name="Calculation 13 3 3 2 2" xfId="11693" xr:uid="{23C92FFE-E2EC-468D-B4BB-647552011B50}"/>
    <cellStyle name="Calculation 13 3 3 2 3" xfId="17796" xr:uid="{4B4C1E31-47F3-40A4-B9B6-301E37A41FE7}"/>
    <cellStyle name="Calculation 13 3 3 2 4" xfId="21203" xr:uid="{164A6BC8-E37F-4A6C-A636-EC970725AC76}"/>
    <cellStyle name="Calculation 13 3 3 2 5" xfId="25539" xr:uid="{E062125F-6A36-493C-BD99-3551FC0C2E48}"/>
    <cellStyle name="Calculation 13 3 3 2 6" xfId="30201" xr:uid="{936EB28D-B67C-480D-B1DB-8546D11F272C}"/>
    <cellStyle name="Calculation 13 3 3 3" xfId="2042" xr:uid="{1F6CB4B7-3AE0-4D3B-8B7C-1A52B3CA7F12}"/>
    <cellStyle name="Calculation 13 3 3 3 2" xfId="11237" xr:uid="{C0FE00B5-C9CD-4FCC-88C7-3269B2C5C240}"/>
    <cellStyle name="Calculation 13 3 3 3 3" xfId="17526" xr:uid="{67CFC1DA-E64D-4716-9993-1398D345F2FB}"/>
    <cellStyle name="Calculation 13 3 3 3 4" xfId="20618" xr:uid="{F9FD6E21-3070-4389-9470-E834E7BB2A56}"/>
    <cellStyle name="Calculation 13 3 3 3 5" xfId="27377" xr:uid="{7F184191-A0C2-47FC-9E75-B47D53448D31}"/>
    <cellStyle name="Calculation 13 3 3 3 6" xfId="30787" xr:uid="{124D9D30-9D06-43C5-978D-3EF90222DF67}"/>
    <cellStyle name="Calculation 13 3 3 4" xfId="1574" xr:uid="{AA533ECA-7AED-4098-B551-D15AC62931AD}"/>
    <cellStyle name="Calculation 13 3 3 4 2" xfId="10769" xr:uid="{D7F71196-62C1-4495-9C93-F614BA28F766}"/>
    <cellStyle name="Calculation 13 3 3 4 3" xfId="14711" xr:uid="{361C76F5-C2FD-460B-881B-CD0DA94AC4E1}"/>
    <cellStyle name="Calculation 13 3 3 4 4" xfId="17173" xr:uid="{A57A170E-FFE8-46E2-A051-AB1A629CDB35}"/>
    <cellStyle name="Calculation 13 3 3 4 5" xfId="23885" xr:uid="{3BEE2B43-D24E-46C8-A9CC-95CFB139C73C}"/>
    <cellStyle name="Calculation 13 3 3 4 6" xfId="29890" xr:uid="{2C714D76-EF34-44A5-A0A6-22533E50C695}"/>
    <cellStyle name="Calculation 13 3 3 5" xfId="1124" xr:uid="{AF42C376-8261-4E8C-B921-7369F155738B}"/>
    <cellStyle name="Calculation 13 3 3 5 2" xfId="10319" xr:uid="{67A56753-667E-4DEF-B67C-5D23590455A9}"/>
    <cellStyle name="Calculation 13 3 3 5 3" xfId="22106" xr:uid="{52C19FE5-FBEA-4191-8C93-34350F5748A3}"/>
    <cellStyle name="Calculation 13 3 3 5 4" xfId="27074" xr:uid="{67A5D0FD-F275-4015-BC79-FCA97C005540}"/>
    <cellStyle name="Calculation 13 3 3 5 5" xfId="29613" xr:uid="{EFF7A4B7-E8C3-404E-BA11-DEDBD9F3E991}"/>
    <cellStyle name="Calculation 13 3 3 6" xfId="805" xr:uid="{B5C245EF-4646-4552-B183-AF552F691BB5}"/>
    <cellStyle name="Calculation 13 3 3 6 2" xfId="10000" xr:uid="{9AFD57AE-9CFC-4156-8F6A-D353BA944B54}"/>
    <cellStyle name="Calculation 13 3 3 6 3" xfId="16550" xr:uid="{8828182B-B436-4AE6-B941-063161DAC9DD}"/>
    <cellStyle name="Calculation 13 3 3 6 4" xfId="21787" xr:uid="{2E872109-83A7-44F3-A6A9-DD86BE021143}"/>
    <cellStyle name="Calculation 13 3 3 6 5" xfId="26390" xr:uid="{843EF47F-04BA-4592-B5B0-1D2DD91D1CC3}"/>
    <cellStyle name="Calculation 13 3 3 6 6" xfId="31493" xr:uid="{608CA3C8-2BDC-4375-95EF-3DB558FD0AAB}"/>
    <cellStyle name="Calculation 13 3 3 7" xfId="516" xr:uid="{67BA711C-E112-4C06-9C76-12BA8DAFB737}"/>
    <cellStyle name="Calculation 13 3 3 7 2" xfId="9711" xr:uid="{797E6935-E57D-402E-BF08-B1256703DBB2}"/>
    <cellStyle name="Calculation 13 3 3 7 3" xfId="16275" xr:uid="{58C2AF39-8F98-4FA5-BC5A-3A152F966DDA}"/>
    <cellStyle name="Calculation 13 3 3 7 4" xfId="21524" xr:uid="{595CAFB7-4E74-407F-BB5D-C845AB15774A}"/>
    <cellStyle name="Calculation 13 3 3 7 5" xfId="26118" xr:uid="{33DD7E0A-6BFF-459C-9A8F-860A3A0AB87E}"/>
    <cellStyle name="Calculation 13 3 3 7 6" xfId="32041" xr:uid="{AA98F495-CC94-4D38-89E1-D1C5A7DEBEF2}"/>
    <cellStyle name="Calculation 13 3 3 8" xfId="153" xr:uid="{27672C70-174E-4603-A69A-9ACAC13677B8}"/>
    <cellStyle name="Calculation 13 3 3 8 2" xfId="9348" xr:uid="{971B34A3-3BB9-4559-ABC6-A348C1F23F4B}"/>
    <cellStyle name="Calculation 13 3 3 8 3" xfId="15924" xr:uid="{230A1D93-D0FC-44AD-B390-ADCF4B852EF4}"/>
    <cellStyle name="Calculation 13 3 3 8 4" xfId="19645" xr:uid="{F470644F-2F23-4502-826E-EDCF0AB86742}"/>
    <cellStyle name="Calculation 13 3 3 8 5" xfId="25770" xr:uid="{FC8F640A-658D-4364-AF57-E40AD42F9AD2}"/>
    <cellStyle name="Calculation 13 3 3 8 6" xfId="31056" xr:uid="{07B29D3C-A28F-4AFB-8CF1-309ABC5032F2}"/>
    <cellStyle name="Calculation 13 3 3 9" xfId="14202" xr:uid="{57DC763F-1D3A-4537-BADA-2E9B9F337571}"/>
    <cellStyle name="Calculation 13 3 4" xfId="6176" xr:uid="{08DD9B92-BF21-4995-9232-06929D77AF5B}"/>
    <cellStyle name="Calculation 13 3 4 10" xfId="25240" xr:uid="{C16150E7-3B7B-4C9A-83FA-193FFD0099FF}"/>
    <cellStyle name="Calculation 13 3 4 11" xfId="30525" xr:uid="{9470A3D9-29E2-491B-9A70-B11ABE2427A2}"/>
    <cellStyle name="Calculation 13 3 4 2" xfId="3268" xr:uid="{38803B0D-653D-4882-99C3-0124A338BDF3}"/>
    <cellStyle name="Calculation 13 3 4 2 2" xfId="12463" xr:uid="{77B46CE6-F84A-4D3E-BD26-C1D6CF107C21}"/>
    <cellStyle name="Calculation 13 3 4 2 3" xfId="17124" xr:uid="{CB69273A-430D-481F-99FB-6B0710A37F2B}"/>
    <cellStyle name="Calculation 13 3 4 2 4" xfId="23228" xr:uid="{A3688562-4FAC-4A89-BE73-97465694E4DB}"/>
    <cellStyle name="Calculation 13 3 4 2 5" xfId="27808" xr:uid="{685DE768-F82C-476F-90BA-6927771C0D19}"/>
    <cellStyle name="Calculation 13 3 4 2 6" xfId="24493" xr:uid="{B3C7CEB3-344B-4C39-BEA1-D9F9BD8AAAD9}"/>
    <cellStyle name="Calculation 13 3 4 3" xfId="2707" xr:uid="{767FF984-FC5C-4E91-92D3-F3516549E4BF}"/>
    <cellStyle name="Calculation 13 3 4 3 2" xfId="11902" xr:uid="{635FF3A4-9E76-4C84-BDDF-2457B36E2468}"/>
    <cellStyle name="Calculation 13 3 4 3 3" xfId="14943" xr:uid="{72B17E28-5D9D-4287-B935-E1BFDC94084C}"/>
    <cellStyle name="Calculation 13 3 4 3 4" xfId="20194" xr:uid="{0816FD85-044D-4AE3-B779-91D72F69782D}"/>
    <cellStyle name="Calculation 13 3 4 3 5" xfId="24384" xr:uid="{48A6348F-1AF1-4F26-A175-2B3A32E334C5}"/>
    <cellStyle name="Calculation 13 3 4 3 6" xfId="29800" xr:uid="{42D849A4-46B5-409F-8462-43B7D0A4A80C}"/>
    <cellStyle name="Calculation 13 3 4 4" xfId="3748" xr:uid="{C62BCA5B-1655-40FF-BF74-FE70FE59C16F}"/>
    <cellStyle name="Calculation 13 3 4 4 2" xfId="12943" xr:uid="{F6E792F0-DF13-4DE9-ADF0-052A4A3501BF}"/>
    <cellStyle name="Calculation 13 3 4 4 3" xfId="20736" xr:uid="{04E604EC-0F50-4752-9F40-577A71C233F0}"/>
    <cellStyle name="Calculation 13 3 4 4 4" xfId="28179" xr:uid="{5C635549-910F-4FC1-B952-A96CDC2D629C}"/>
    <cellStyle name="Calculation 13 3 4 4 5" xfId="33187" xr:uid="{180CA424-2F59-44CA-A799-AE274DDE5590}"/>
    <cellStyle name="Calculation 13 3 4 5" xfId="2848" xr:uid="{4A2E4ED9-AEBE-4682-85CB-AAA1C26EE951}"/>
    <cellStyle name="Calculation 13 3 4 5 2" xfId="12043" xr:uid="{33F9FE68-732C-4CE0-A3E5-D705EFF1BD17}"/>
    <cellStyle name="Calculation 13 3 4 5 3" xfId="14845" xr:uid="{B3880B7F-0819-4B1F-B519-A3F96E4446CE}"/>
    <cellStyle name="Calculation 13 3 4 5 4" xfId="19907" xr:uid="{0F216153-6753-49D9-984D-7882AAA79C36}"/>
    <cellStyle name="Calculation 13 3 4 5 5" xfId="27702" xr:uid="{9FA4D67D-BC40-4985-B759-7D384D7F5746}"/>
    <cellStyle name="Calculation 13 3 4 5 6" xfId="30449" xr:uid="{4F0A225C-D809-4C6D-AC50-396674D69AE6}"/>
    <cellStyle name="Calculation 13 3 4 6" xfId="3419" xr:uid="{4A96D601-D9D5-4A76-A69D-E9D5B12CA857}"/>
    <cellStyle name="Calculation 13 3 4 6 2" xfId="12614" xr:uid="{7F66B03F-68AC-43CE-A0C3-F16582D1F0E0}"/>
    <cellStyle name="Calculation 13 3 4 6 3" xfId="18086" xr:uid="{93CD491F-6A5A-4EE8-BB0D-9F39B57D5C17}"/>
    <cellStyle name="Calculation 13 3 4 6 4" xfId="20008" xr:uid="{11E4F63C-F306-4094-838C-385C538D2573}"/>
    <cellStyle name="Calculation 13 3 4 6 5" xfId="27894" xr:uid="{269B43F4-2946-4FFE-9F8B-DE4DB6867EAD}"/>
    <cellStyle name="Calculation 13 3 4 6 6" xfId="32931" xr:uid="{CAD91D5A-E90A-4B91-B0E1-F34AB03A44EB}"/>
    <cellStyle name="Calculation 13 3 4 7" xfId="4465" xr:uid="{A8AE72C2-AB65-4DC4-BC66-356734C01A88}"/>
    <cellStyle name="Calculation 13 3 4 7 2" xfId="13660" xr:uid="{BAD4B651-DABA-4651-B61C-F5DF9A0F35FC}"/>
    <cellStyle name="Calculation 13 3 4 7 3" xfId="19073" xr:uid="{03DCC1AD-1136-4900-BDFD-BC1595C75CF8}"/>
    <cellStyle name="Calculation 13 3 4 7 4" xfId="23581" xr:uid="{314EB75B-FDB3-4E3F-82B2-F551E52A059B}"/>
    <cellStyle name="Calculation 13 3 4 7 5" xfId="28870" xr:uid="{63E1D48A-B0C9-45CE-850F-C350279EDCE2}"/>
    <cellStyle name="Calculation 13 3 4 8" xfId="601" xr:uid="{178E78F2-2FA4-4D8E-B264-2C0562218773}"/>
    <cellStyle name="Calculation 13 3 4 8 2" xfId="9796" xr:uid="{06107397-F141-4748-B1CD-D354A2175C0C}"/>
    <cellStyle name="Calculation 13 3 4 8 3" xfId="16346" xr:uid="{4629B5B7-5ED2-4A9E-9095-0B912659DCD0}"/>
    <cellStyle name="Calculation 13 3 4 8 4" xfId="21608" xr:uid="{CA33D60E-5E20-4A2C-9772-484589AC3FD2}"/>
    <cellStyle name="Calculation 13 3 4 8 5" xfId="26189" xr:uid="{D96E601F-81CC-446D-9EB0-AC2614230546}"/>
    <cellStyle name="Calculation 13 3 4 9" xfId="15371" xr:uid="{B0C69ADB-3FF1-4746-B0BC-835A5AAF158C}"/>
    <cellStyle name="Calculation 13 3 5" xfId="2943" xr:uid="{70009135-3EDA-45F9-863D-5F9E2BFEBC0F}"/>
    <cellStyle name="Calculation 13 3 5 2" xfId="12138" xr:uid="{3C7D5844-715C-45F0-880E-5911108BEE0E}"/>
    <cellStyle name="Calculation 13 3 5 3" xfId="17870" xr:uid="{4535803E-6A5A-43BA-9818-3DA74D510045}"/>
    <cellStyle name="Calculation 13 3 5 4" xfId="23044" xr:uid="{829C6814-C4E2-4B70-B1E3-C67E685F0860}"/>
    <cellStyle name="Calculation 13 3 5 5" xfId="24722" xr:uid="{E04BBD69-D8D6-4972-93FF-F9DF44B82855}"/>
    <cellStyle name="Calculation 13 3 5 6" xfId="30850" xr:uid="{0AA64ACE-2973-4D18-96AF-14A9AD8C2179}"/>
    <cellStyle name="Calculation 13 3 6" xfId="3794" xr:uid="{3902CA8B-D28E-4CED-B93E-985110D8A959}"/>
    <cellStyle name="Calculation 13 3 6 2" xfId="12989" xr:uid="{54159E64-456D-47AB-A44D-2511D4BD9E30}"/>
    <cellStyle name="Calculation 13 3 6 3" xfId="15081" xr:uid="{044AFA7F-B70F-48EE-8F2C-CBDB66086068}"/>
    <cellStyle name="Calculation 13 3 6 4" xfId="20745" xr:uid="{9059687F-1C1C-445C-8C73-37D2FBA9A85F}"/>
    <cellStyle name="Calculation 13 3 6 5" xfId="28221" xr:uid="{4A908466-C479-4C18-8DA4-F34196F7A94C}"/>
    <cellStyle name="Calculation 13 3 6 6" xfId="33231" xr:uid="{2D465EFA-6AF8-412E-9D6A-1E24CEE6D56A}"/>
    <cellStyle name="Calculation 13 3 7" xfId="3715" xr:uid="{583BA8C1-1596-4DA4-B4FE-768B0848B3F9}"/>
    <cellStyle name="Calculation 13 3 7 2" xfId="12910" xr:uid="{5EFFAF81-44E4-4076-8BC7-60763002295E}"/>
    <cellStyle name="Calculation 13 3 7 3" xfId="20291" xr:uid="{2CC175D6-37A2-404F-9F98-9F0260002B51}"/>
    <cellStyle name="Calculation 13 3 7 4" xfId="28152" xr:uid="{EB716307-63B5-42DA-A520-44D74844313F}"/>
    <cellStyle name="Calculation 13 3 7 5" xfId="33164" xr:uid="{6D699A5F-4C37-4A86-9070-BFA34F23F99C}"/>
    <cellStyle name="Calculation 13 3 8" xfId="3218" xr:uid="{B33BDAF6-697B-46D2-B713-21C2A296D1DC}"/>
    <cellStyle name="Calculation 13 3 8 2" xfId="12413" xr:uid="{2C08CBBB-7A25-49E8-AC41-7C619CB5EA29}"/>
    <cellStyle name="Calculation 13 3 8 3" xfId="17955" xr:uid="{F3DB0C82-4E21-44D8-A1BF-6C8489C7A7B9}"/>
    <cellStyle name="Calculation 13 3 8 4" xfId="20235" xr:uid="{6B6F016B-A15F-413E-8B0E-26A5A3F36E79}"/>
    <cellStyle name="Calculation 13 3 8 5" xfId="27783" xr:uid="{923A9864-B937-4F81-9524-A06EE2261756}"/>
    <cellStyle name="Calculation 13 3 8 6" xfId="27884" xr:uid="{303478B9-125B-4578-B48E-CB6F30858073}"/>
    <cellStyle name="Calculation 13 3 9" xfId="4737" xr:uid="{11887FB4-0AB5-425F-8041-B5D4EF198498}"/>
    <cellStyle name="Calculation 13 3 9 2" xfId="13932" xr:uid="{803D2A8F-C40C-4209-8321-196D5396C92F}"/>
    <cellStyle name="Calculation 13 3 9 3" xfId="19345" xr:uid="{4BFC9F22-52F2-43D2-A686-F522F6AF354C}"/>
    <cellStyle name="Calculation 13 3 9 4" xfId="23810" xr:uid="{F418A8AC-31CC-4431-8B45-7EC12FCA5E99}"/>
    <cellStyle name="Calculation 13 3 9 5" xfId="29142" xr:uid="{47CAEA8B-4106-45AD-8DD1-86E3E2BECE18}"/>
    <cellStyle name="Calculation 13 4" xfId="5715" xr:uid="{E1F8FE09-D270-4AFF-AF5D-93A5AF949B24}"/>
    <cellStyle name="Calculation 13 4 10" xfId="24780" xr:uid="{82E54164-0941-415F-A90D-E194B01CFEE4}"/>
    <cellStyle name="Calculation 13 4 11" xfId="30079" xr:uid="{C5BDCCFF-714B-4458-B421-4CB67FA158A9}"/>
    <cellStyle name="Calculation 13 4 2" xfId="5064" xr:uid="{7B6BFC2D-0581-4076-9A00-AFB98E1557E1}"/>
    <cellStyle name="Calculation 13 4 2 10" xfId="24129" xr:uid="{AD675A08-4862-4F09-B295-2AFD26B002F6}"/>
    <cellStyle name="Calculation 13 4 2 11" xfId="29463" xr:uid="{8AE76F2E-7FDC-4D99-B44F-408F32AC904B}"/>
    <cellStyle name="Calculation 13 4 2 12" xfId="34238" xr:uid="{32DD7695-DB11-462C-98D4-780F17877DD8}"/>
    <cellStyle name="Calculation 13 4 2 2" xfId="2554" xr:uid="{AD2ECDC9-0456-48B5-BA89-941EDF6092C1}"/>
    <cellStyle name="Calculation 13 4 2 2 2" xfId="11749" xr:uid="{2A48640F-E049-497C-9703-3FABDC295D4A}"/>
    <cellStyle name="Calculation 13 4 2 2 3" xfId="15038" xr:uid="{1EE5CE77-A6CC-4B5D-BD5B-F79FE371AC93}"/>
    <cellStyle name="Calculation 13 4 2 2 4" xfId="20189" xr:uid="{62801103-8F51-4F03-8EF2-B106C9EF5424}"/>
    <cellStyle name="Calculation 13 4 2 2 5" xfId="24689" xr:uid="{4626E2CC-16E6-4559-BB33-18BB1705BECC}"/>
    <cellStyle name="Calculation 13 4 2 2 6" xfId="32636" xr:uid="{D753E47D-B451-4A5F-8F95-A3CB796E91F4}"/>
    <cellStyle name="Calculation 13 4 2 3" xfId="2098" xr:uid="{B4053884-0032-4C67-8E09-C5BD26E41774}"/>
    <cellStyle name="Calculation 13 4 2 3 2" xfId="11293" xr:uid="{18B2C706-DC11-474E-A810-AEA05EE518FA}"/>
    <cellStyle name="Calculation 13 4 2 3 3" xfId="14773" xr:uid="{4693607A-F453-4EDF-9025-6B805731C869}"/>
    <cellStyle name="Calculation 13 4 2 3 4" xfId="18601" xr:uid="{0C0B3B35-B21B-4435-97B6-EC01C8FD1247}"/>
    <cellStyle name="Calculation 13 4 2 3 5" xfId="24809" xr:uid="{D207D01D-AC89-462B-9B4E-BB1019B7938C}"/>
    <cellStyle name="Calculation 13 4 2 3 6" xfId="30557" xr:uid="{0A793788-5F5B-4A18-9796-390C0CC22F04}"/>
    <cellStyle name="Calculation 13 4 2 4" xfId="1629" xr:uid="{E9BCA9F7-6BA5-4ED5-B344-AB58E2367C65}"/>
    <cellStyle name="Calculation 13 4 2 4 2" xfId="10824" xr:uid="{88E96024-C233-4BA4-8C6F-D2031835C8E7}"/>
    <cellStyle name="Calculation 13 4 2 4 3" xfId="17404" xr:uid="{B9B1B649-DDA6-4555-872F-419BECC54579}"/>
    <cellStyle name="Calculation 13 4 2 4 4" xfId="16829" xr:uid="{BB859177-D3FC-4FAE-83D8-8A642A19EC64}"/>
    <cellStyle name="Calculation 13 4 2 4 5" xfId="27253" xr:uid="{19C9C260-BA9D-4B50-8941-E981634E94ED}"/>
    <cellStyle name="Calculation 13 4 2 4 6" xfId="31757" xr:uid="{EF5E2F62-1DA4-4F5E-B570-93572C83BB42}"/>
    <cellStyle name="Calculation 13 4 2 5" xfId="1180" xr:uid="{874809DC-94A6-40C9-BEEB-7D1E87526F6F}"/>
    <cellStyle name="Calculation 13 4 2 5 2" xfId="10375" xr:uid="{85A29441-DC80-4C92-BA6B-F724AE2747AC}"/>
    <cellStyle name="Calculation 13 4 2 5 3" xfId="22162" xr:uid="{25C85E8E-4B03-49C0-9DB4-4B890E5943EC}"/>
    <cellStyle name="Calculation 13 4 2 5 4" xfId="24282" xr:uid="{4DC11964-12A6-4DA2-8A0A-212940217361}"/>
    <cellStyle name="Calculation 13 4 2 5 5" xfId="29623" xr:uid="{E91E805A-EFE7-4405-A987-1B912519E54C}"/>
    <cellStyle name="Calculation 13 4 2 6" xfId="847" xr:uid="{81639C02-265F-461B-A354-D7743630A718}"/>
    <cellStyle name="Calculation 13 4 2 6 2" xfId="10042" xr:uid="{1751450C-B254-44F0-9F47-6BD0B6296F42}"/>
    <cellStyle name="Calculation 13 4 2 6 3" xfId="16592" xr:uid="{314186B5-6335-4B8F-B51B-9559B300FFC9}"/>
    <cellStyle name="Calculation 13 4 2 6 4" xfId="21829" xr:uid="{5ED785F7-BA8C-4547-AAB7-59415007747D}"/>
    <cellStyle name="Calculation 13 4 2 6 5" xfId="26432" xr:uid="{533DBC0B-0FC6-4275-A152-9AD35BC95C09}"/>
    <cellStyle name="Calculation 13 4 2 6 6" xfId="31534" xr:uid="{45EE3B0A-5390-4716-B5CA-50FE0C5377E8}"/>
    <cellStyle name="Calculation 13 4 2 7" xfId="572" xr:uid="{5B78CAD5-AD43-4D51-A1E8-87C3146B412C}"/>
    <cellStyle name="Calculation 13 4 2 7 2" xfId="9767" xr:uid="{491BF75F-897C-4EA4-88CF-4A5DE8387096}"/>
    <cellStyle name="Calculation 13 4 2 7 3" xfId="16317" xr:uid="{70E1E3CB-5FB4-44E7-971E-48606B7C283C}"/>
    <cellStyle name="Calculation 13 4 2 7 4" xfId="21579" xr:uid="{F694F32A-957A-4B42-9392-0039C35B78D7}"/>
    <cellStyle name="Calculation 13 4 2 7 5" xfId="26172" xr:uid="{8847BD77-8F9A-4E46-B50A-614AA17E968B}"/>
    <cellStyle name="Calculation 13 4 2 7 6" xfId="31295" xr:uid="{63A1FF8F-0CC6-4E42-971E-5DE6ACAE61D2}"/>
    <cellStyle name="Calculation 13 4 2 8" xfId="208" xr:uid="{12FD10B3-EC43-459B-B7E6-8BDA80DA8461}"/>
    <cellStyle name="Calculation 13 4 2 8 2" xfId="9403" xr:uid="{A3CCD82D-11B2-4116-8C93-8B66C32B35C5}"/>
    <cellStyle name="Calculation 13 4 2 8 3" xfId="15979" xr:uid="{3D0E9054-0BFC-4F4C-B91A-13631444D9B3}"/>
    <cellStyle name="Calculation 13 4 2 8 4" xfId="16757" xr:uid="{D748A642-91A0-4515-874F-9B093398B118}"/>
    <cellStyle name="Calculation 13 4 2 8 5" xfId="25825" xr:uid="{17696DFA-A0A6-4F75-BEA7-8F890B3BBCA0}"/>
    <cellStyle name="Calculation 13 4 2 8 6" xfId="31085" xr:uid="{4117591E-FE6E-49EC-8D2D-B72B462F3420}"/>
    <cellStyle name="Calculation 13 4 2 9" xfId="14259" xr:uid="{2134D1E4-AE85-4A61-85C4-E670BFEC67C3}"/>
    <cellStyle name="Calculation 13 4 3" xfId="4953" xr:uid="{037EC133-5BBF-4FC3-A0E1-E0D6D84BE434}"/>
    <cellStyle name="Calculation 13 4 3 10" xfId="24018" xr:uid="{7F254732-3C38-46E7-A7D2-4EF29D1002A6}"/>
    <cellStyle name="Calculation 13 4 3 11" xfId="29353" xr:uid="{8B2B1AD7-4835-4B00-9062-03CC95BB539B}"/>
    <cellStyle name="Calculation 13 4 3 2" xfId="2445" xr:uid="{BFF900BF-402C-4AAD-89DE-044F7154CD76}"/>
    <cellStyle name="Calculation 13 4 3 2 2" xfId="11640" xr:uid="{BB370F29-8720-4C83-9DEB-90FD821FBA5F}"/>
    <cellStyle name="Calculation 13 4 3 2 3" xfId="17773" xr:uid="{2D931099-4A22-4631-9C7A-78FD5BDFAA3E}"/>
    <cellStyle name="Calculation 13 4 3 2 4" xfId="19450" xr:uid="{7D50A359-D4C8-4A52-8055-A1340F0A4DDE}"/>
    <cellStyle name="Calculation 13 4 3 2 5" xfId="27621" xr:uid="{9CE953B5-75BE-4D1A-B3C4-11F9D6F6CB47}"/>
    <cellStyle name="Calculation 13 4 3 2 6" xfId="32609" xr:uid="{00A8FED4-5BD6-428E-A48D-A7AE5A9463D6}"/>
    <cellStyle name="Calculation 13 4 3 3" xfId="1989" xr:uid="{1108DCF9-5755-47D4-9E59-84B72A3CF94D}"/>
    <cellStyle name="Calculation 13 4 3 3 2" xfId="11184" xr:uid="{D62777C9-010D-43FD-84F6-C4A176F5B569}"/>
    <cellStyle name="Calculation 13 4 3 3 3" xfId="17513" xr:uid="{B48AD683-10CF-450A-AED0-607CB3DD18A3}"/>
    <cellStyle name="Calculation 13 4 3 3 4" xfId="22837" xr:uid="{3420AA7A-7500-4132-BE5F-4A6380EB3431}"/>
    <cellStyle name="Calculation 13 4 3 3 5" xfId="25494" xr:uid="{F5C41039-2189-4820-863E-7B1FE657399E}"/>
    <cellStyle name="Calculation 13 4 3 3 6" xfId="32356" xr:uid="{19BA784D-F3B3-43A3-9CBC-452D75D01C6D}"/>
    <cellStyle name="Calculation 13 4 3 4" xfId="1522" xr:uid="{81206DFC-88F7-4E7E-A904-B15A3345D662}"/>
    <cellStyle name="Calculation 13 4 3 4 2" xfId="10717" xr:uid="{E9638DE6-D07A-48FB-8E2F-06A6A5DCA086}"/>
    <cellStyle name="Calculation 13 4 3 4 3" xfId="20993" xr:uid="{E06E80D8-F5E3-4193-906C-29D6FB80066E}"/>
    <cellStyle name="Calculation 13 4 3 4 4" xfId="27212" xr:uid="{A7ABB43F-9504-4A5F-BB20-9A23DB7C70EF}"/>
    <cellStyle name="Calculation 13 4 3 4 5" xfId="32193" xr:uid="{1C1D7613-0041-4751-94A4-11907ED84AE0}"/>
    <cellStyle name="Calculation 13 4 3 5" xfId="1071" xr:uid="{8865E988-D068-4056-8A9F-7EE809CFB4DE}"/>
    <cellStyle name="Calculation 13 4 3 5 2" xfId="10266" xr:uid="{3283F5D2-B72D-453F-B462-50983F63ADE8}"/>
    <cellStyle name="Calculation 13 4 3 5 3" xfId="15105" xr:uid="{F53FADDA-9437-4925-ADA5-596082B94131}"/>
    <cellStyle name="Calculation 13 4 3 5 4" xfId="22053" xr:uid="{0EB1A6A1-39D4-4954-802E-3FF8C475B374}"/>
    <cellStyle name="Calculation 13 4 3 5 5" xfId="26654" xr:uid="{B64843CF-A795-480A-8A7F-44EF961BE148}"/>
    <cellStyle name="Calculation 13 4 3 5 6" xfId="32059" xr:uid="{32492BC0-A03A-401F-B619-264ADFE1BC99}"/>
    <cellStyle name="Calculation 13 4 3 6" xfId="769" xr:uid="{2655A972-5C11-4C1E-AC38-F8A3BC882A84}"/>
    <cellStyle name="Calculation 13 4 3 6 2" xfId="9964" xr:uid="{F6C8E1DE-5300-4FB7-9F05-DD0649489FF1}"/>
    <cellStyle name="Calculation 13 4 3 6 3" xfId="16514" xr:uid="{BA63B9CF-2FC2-4751-877E-CB98290F6B3F}"/>
    <cellStyle name="Calculation 13 4 3 6 4" xfId="21751" xr:uid="{62846D5F-1ADC-4575-B4BC-EFBE301B0E28}"/>
    <cellStyle name="Calculation 13 4 3 6 5" xfId="26354" xr:uid="{C3C9EDB4-C489-497B-906B-AFFC3C4558B2}"/>
    <cellStyle name="Calculation 13 4 3 6 6" xfId="31458" xr:uid="{958D18FB-17A0-49C6-BF8B-A8D002CA0F13}"/>
    <cellStyle name="Calculation 13 4 3 7" xfId="463" xr:uid="{58648FA9-4C9D-4D18-B430-32C02529B5BB}"/>
    <cellStyle name="Calculation 13 4 3 7 2" xfId="9658" xr:uid="{799A948A-E395-407E-84D0-42B04E818258}"/>
    <cellStyle name="Calculation 13 4 3 7 3" xfId="16225" xr:uid="{E0F75FD9-C9F3-4154-99AE-EA7C7CBBA280}"/>
    <cellStyle name="Calculation 13 4 3 7 4" xfId="21471" xr:uid="{91037143-A4A0-4ADE-AF68-81DE1143E506}"/>
    <cellStyle name="Calculation 13 4 3 7 5" xfId="26076" xr:uid="{521E58BD-6893-410C-8051-811D98396787}"/>
    <cellStyle name="Calculation 13 4 3 8" xfId="101" xr:uid="{4940AF15-E13C-4CBF-BC4E-082E6E208D4A}"/>
    <cellStyle name="Calculation 13 4 3 8 2" xfId="9296" xr:uid="{14C34BB1-D955-43B4-B430-B48B6FC853DC}"/>
    <cellStyle name="Calculation 13 4 3 8 3" xfId="15872" xr:uid="{27D54D96-DE93-4174-836B-737A2AA45A2D}"/>
    <cellStyle name="Calculation 13 4 3 8 4" xfId="16793" xr:uid="{2952CB37-423A-4EDC-9357-2CBF0A8B9066}"/>
    <cellStyle name="Calculation 13 4 3 8 5" xfId="25718" xr:uid="{93D16632-5AA4-4D5A-BA82-46281A3AA3CB}"/>
    <cellStyle name="Calculation 13 4 3 9" xfId="14148" xr:uid="{BD74A677-4181-490B-9324-0E8990AD1762}"/>
    <cellStyle name="Calculation 13 4 4" xfId="4741" xr:uid="{9EA9DD3E-9A05-4778-8778-D3FA1CE83EC4}"/>
    <cellStyle name="Calculation 13 4 4 2" xfId="13936" xr:uid="{7F41B59B-DF73-4131-947B-CA5F4DFE33F9}"/>
    <cellStyle name="Calculation 13 4 4 3" xfId="19349" xr:uid="{36BC4AB4-C8AD-44B1-A840-CE720D469A11}"/>
    <cellStyle name="Calculation 13 4 4 4" xfId="23814" xr:uid="{A1F70061-62E1-4944-BDBC-23F54354FFCC}"/>
    <cellStyle name="Calculation 13 4 4 5" xfId="29146" xr:uid="{9ACA640E-24F5-4468-B87F-67DCEB3789DA}"/>
    <cellStyle name="Calculation 13 4 4 6" xfId="34035" xr:uid="{0829D2EB-966F-4D2C-92DE-95BFA44E555D}"/>
    <cellStyle name="Calculation 13 4 5" xfId="3509" xr:uid="{541BC77A-46AA-4896-9C33-5CB058CEE55E}"/>
    <cellStyle name="Calculation 13 4 5 2" xfId="12704" xr:uid="{482BB3DA-D2C0-4B6C-90C0-B5B35CCBE6B0}"/>
    <cellStyle name="Calculation 13 4 5 3" xfId="18168" xr:uid="{86D42ACF-187C-4A39-A5BC-31C1E613B53D}"/>
    <cellStyle name="Calculation 13 4 5 4" xfId="23260" xr:uid="{5B02486F-EA1E-4EA8-8C80-70179AD7A5E0}"/>
    <cellStyle name="Calculation 13 4 5 5" xfId="26986" xr:uid="{9CAB1531-0791-457E-AC08-13C4E49A98E7}"/>
    <cellStyle name="Calculation 13 4 5 6" xfId="32996" xr:uid="{75765645-AE93-4D50-824C-8D77DCA27D7F}"/>
    <cellStyle name="Calculation 13 4 6" xfId="2928" xr:uid="{62464733-78C1-409D-966E-B91BBD5FCDF6}"/>
    <cellStyle name="Calculation 13 4 6 2" xfId="12123" xr:uid="{183F4F55-DA23-4212-AB9B-1A47A71462EF}"/>
    <cellStyle name="Calculation 13 4 6 3" xfId="20793" xr:uid="{22733779-C50C-4A9F-B756-C5DCBEC1D081}"/>
    <cellStyle name="Calculation 13 4 6 4" xfId="24336" xr:uid="{2FC36B18-5141-43CC-9E82-B30CD3D1B86F}"/>
    <cellStyle name="Calculation 13 4 6 5" xfId="32686" xr:uid="{D64D9B78-3F70-40EB-94A4-F789CE8E3C5B}"/>
    <cellStyle name="Calculation 13 4 7" xfId="3394" xr:uid="{6D4A418A-DC53-4A74-8FEB-EDB621EC7591}"/>
    <cellStyle name="Calculation 13 4 7 2" xfId="12589" xr:uid="{B5C670AB-129E-4324-A2A7-0A4BA94D05AA}"/>
    <cellStyle name="Calculation 13 4 7 3" xfId="18063" xr:uid="{249A36CC-F33B-4A28-8AAA-2669A52743D2}"/>
    <cellStyle name="Calculation 13 4 7 4" xfId="20354" xr:uid="{ABC3EAA2-4735-4397-BDF6-0256484CAE2C}"/>
    <cellStyle name="Calculation 13 4 7 5" xfId="26993" xr:uid="{1422CED9-ADE4-4806-B8A0-FE5FA0C8546B}"/>
    <cellStyle name="Calculation 13 4 7 6" xfId="32911" xr:uid="{26D42A40-4ABD-4028-B0C2-87BE4146AD98}"/>
    <cellStyle name="Calculation 13 4 8" xfId="966" xr:uid="{DA3B61DA-661F-4D4A-85A7-795765107131}"/>
    <cellStyle name="Calculation 13 4 8 2" xfId="10161" xr:uid="{36724F0A-786F-4A36-8248-FB3FA760158A}"/>
    <cellStyle name="Calculation 13 4 8 3" xfId="16711" xr:uid="{350CB57A-40BE-4F53-A649-8C0C8497B447}"/>
    <cellStyle name="Calculation 13 4 8 4" xfId="21948" xr:uid="{E5C749AA-4636-4A3B-B412-560A4CC53EAE}"/>
    <cellStyle name="Calculation 13 4 8 5" xfId="26551" xr:uid="{66DB89F1-1EC1-4F44-9D19-81EC7BC19F7F}"/>
    <cellStyle name="Calculation 13 4 8 6" xfId="31625" xr:uid="{FED5A5A9-4C7B-46ED-A17E-EC93E0CF596E}"/>
    <cellStyle name="Calculation 13 4 9" xfId="14910" xr:uid="{3B9B6735-4B95-40C7-ACD0-FC20894F64E1}"/>
    <cellStyle name="Calculation 13 5" xfId="6153" xr:uid="{BB6CF67F-4B3C-4A21-8702-6B3B60D30E4F}"/>
    <cellStyle name="Calculation 13 5 10" xfId="20761" xr:uid="{543CFD66-FCA1-467C-80B1-E4C8077F9DFB}"/>
    <cellStyle name="Calculation 13 5 11" xfId="30502" xr:uid="{28553869-6F3F-4F5E-9CC5-6A024C9D1B53}"/>
    <cellStyle name="Calculation 13 5 12" xfId="34394" xr:uid="{3B853977-E289-44B5-9D01-A0C3B5B69045}"/>
    <cellStyle name="Calculation 13 5 2" xfId="3245" xr:uid="{B368B809-D642-40D5-BF57-6DA901677836}"/>
    <cellStyle name="Calculation 13 5 2 2" xfId="12440" xr:uid="{B714883A-E424-4527-8DAD-C2FBFA513297}"/>
    <cellStyle name="Calculation 13 5 2 3" xfId="17972" xr:uid="{8218DDF8-CB56-4D55-9DC1-ED140CB17CA3}"/>
    <cellStyle name="Calculation 13 5 2 4" xfId="22344" xr:uid="{9AAD4573-8C69-44D1-AC8E-E18A53FAE803}"/>
    <cellStyle name="Calculation 13 5 2 5" xfId="25215" xr:uid="{7323AA9B-BF89-4BB5-90BE-3E42C8F2A68B}"/>
    <cellStyle name="Calculation 13 5 2 6" xfId="32811" xr:uid="{4C32C2CB-1AD4-4B0E-9E1B-547171499845}"/>
    <cellStyle name="Calculation 13 5 3" xfId="3438" xr:uid="{778B9745-00F4-4123-8E78-D132C1E52C4F}"/>
    <cellStyle name="Calculation 13 5 3 2" xfId="12633" xr:uid="{EF21A1CB-7B57-499B-9EF6-15FDD6C58619}"/>
    <cellStyle name="Calculation 13 5 3 3" xfId="18104" xr:uid="{16961042-41A0-4147-90F0-E2851166E9A1}"/>
    <cellStyle name="Calculation 13 5 3 4" xfId="20365" xr:uid="{DE799DB9-1532-4F4E-AD08-45212AD44F4A}"/>
    <cellStyle name="Calculation 13 5 3 5" xfId="27910" xr:uid="{29FCC386-05B0-4807-8A85-BFE601FEC7F6}"/>
    <cellStyle name="Calculation 13 5 3 6" xfId="29818" xr:uid="{5633CAB7-B6A7-4068-ACEE-D149A95129EF}"/>
    <cellStyle name="Calculation 13 5 4" xfId="3736" xr:uid="{8291FAD0-84CD-43CD-B8E1-90E10969BF84}"/>
    <cellStyle name="Calculation 13 5 4 2" xfId="12931" xr:uid="{D1CC7489-CA8B-4BEA-B509-7CDBAA290325}"/>
    <cellStyle name="Calculation 13 5 4 3" xfId="18361" xr:uid="{BE095EDD-8970-4AEB-B488-E0BEA4D392F0}"/>
    <cellStyle name="Calculation 13 5 4 4" xfId="20492" xr:uid="{F396BDDE-690E-4CAC-8F88-900509AED9FF}"/>
    <cellStyle name="Calculation 13 5 4 5" xfId="28170" xr:uid="{939ED27F-F3E1-4BF8-AD1B-3E822E89254A}"/>
    <cellStyle name="Calculation 13 5 4 6" xfId="33175" xr:uid="{AE1A37F7-8085-4273-924F-B0BEF7556825}"/>
    <cellStyle name="Calculation 13 5 5" xfId="2667" xr:uid="{7F12304A-20DF-421D-BC33-3459D9EC8AEE}"/>
    <cellStyle name="Calculation 13 5 5 2" xfId="11862" xr:uid="{3C1D79E5-77C2-4208-8F68-017B2B4066FA}"/>
    <cellStyle name="Calculation 13 5 5 3" xfId="15757" xr:uid="{991312BF-B0B0-4E47-915D-836C14E05E5F}"/>
    <cellStyle name="Calculation 13 5 5 4" xfId="13126" xr:uid="{8EB32724-929E-4B3B-839C-6FA63AC61B1C}"/>
    <cellStyle name="Calculation 13 5 5 5" xfId="24705" xr:uid="{70C8C84B-D7FD-4284-88DF-7759BB40CE8F}"/>
    <cellStyle name="Calculation 13 5 5 6" xfId="29714" xr:uid="{523A3D55-49E7-46E6-BD2B-4953DDE9EDE4}"/>
    <cellStyle name="Calculation 13 5 6" xfId="3202" xr:uid="{AA92A9BF-B390-4618-989C-96FB93234E32}"/>
    <cellStyle name="Calculation 13 5 6 2" xfId="12397" xr:uid="{499491F3-2372-4C43-97AE-54D25801712C}"/>
    <cellStyle name="Calculation 13 5 6 3" xfId="17948" xr:uid="{158C2186-26A7-48BA-BACA-3D306C29EF44}"/>
    <cellStyle name="Calculation 13 5 6 4" xfId="23211" xr:uid="{30B18CBE-24CD-4708-9F08-FFA83B2AFE31}"/>
    <cellStyle name="Calculation 13 5 6 5" xfId="27770" xr:uid="{FDB8194B-3D9B-4E35-8DF8-F4E163F8D50B}"/>
    <cellStyle name="Calculation 13 5 6 6" xfId="31979" xr:uid="{1E5D4692-E406-4325-966C-B8CDE6DA63CA}"/>
    <cellStyle name="Calculation 13 5 7" xfId="1816" xr:uid="{5CF28B5A-AC48-45AC-95EA-B1EDD5CC5218}"/>
    <cellStyle name="Calculation 13 5 7 2" xfId="11011" xr:uid="{9455B87E-6F35-4145-BE61-3BD0C0A85D7C}"/>
    <cellStyle name="Calculation 13 5 7 3" xfId="17475" xr:uid="{F97841BC-5D91-439A-822A-93355EF85262}"/>
    <cellStyle name="Calculation 13 5 7 4" xfId="22785" xr:uid="{3CE2C5E2-CFD0-4633-9207-88DE8262DFFB}"/>
    <cellStyle name="Calculation 13 5 7 5" xfId="25094" xr:uid="{4EED2548-196E-407C-B659-38C81714A4FD}"/>
    <cellStyle name="Calculation 13 5 7 6" xfId="32318" xr:uid="{F0260633-34F7-4114-9D2F-A392D0E7782D}"/>
    <cellStyle name="Calculation 13 5 8" xfId="3925" xr:uid="{B2D3349A-3B0D-440B-9945-6E25A0DBA0A3}"/>
    <cellStyle name="Calculation 13 5 8 2" xfId="13120" xr:uid="{0EE49041-5394-4A7B-A67F-107ACADB9D6B}"/>
    <cellStyle name="Calculation 13 5 8 3" xfId="18533" xr:uid="{5794F4E3-D08B-4CBC-B70A-06DB0E11ED97}"/>
    <cellStyle name="Calculation 13 5 8 4" xfId="15000" xr:uid="{70499533-9F4A-4463-A66C-B091CD02889A}"/>
    <cellStyle name="Calculation 13 5 8 5" xfId="28334" xr:uid="{074A682E-BEF1-429F-A221-795DBFEECAD0}"/>
    <cellStyle name="Calculation 13 5 8 6" xfId="33324" xr:uid="{ADBF0512-3685-43D8-B8BA-9428473BF116}"/>
    <cellStyle name="Calculation 13 5 9" xfId="15348" xr:uid="{7E5F444E-2AF5-4C4A-81C0-E56971382D0D}"/>
    <cellStyle name="Calculation 13 6" xfId="23359" xr:uid="{4FCCC03A-D174-4225-A297-97ECB2CF2618}"/>
    <cellStyle name="Calculation 13 7" xfId="32751" xr:uid="{54620BAE-D3D7-429A-AC8A-3557203F9382}"/>
    <cellStyle name="Calculation 14" xfId="8749" xr:uid="{48408C65-7C17-4E0E-9D16-DD3A97E697D6}"/>
    <cellStyle name="Calculation 14 2" xfId="6249" xr:uid="{24A499C0-7A7F-4DF9-8DF9-C756D3DE14DC}"/>
    <cellStyle name="Calculation 14 2 10" xfId="25311" xr:uid="{84D530B6-DB19-411F-B5DD-2FC45EE3BCD5}"/>
    <cellStyle name="Calculation 14 2 11" xfId="30591" xr:uid="{8FE903E1-F7FA-4B1F-8184-4056D83D7BE8}"/>
    <cellStyle name="Calculation 14 2 2" xfId="5130" xr:uid="{3BF057E2-98D4-49D2-8376-D75FE4B3C4FE}"/>
    <cellStyle name="Calculation 14 2 2 10" xfId="29527" xr:uid="{8075B4FD-0FA7-4254-A2FC-37B7E805D3F9}"/>
    <cellStyle name="Calculation 14 2 2 11" xfId="34246" xr:uid="{8D183AA8-4450-4D23-8DB5-E4D595AF7751}"/>
    <cellStyle name="Calculation 14 2 2 2" xfId="2598" xr:uid="{5283D8AB-FEE4-48FA-AA4D-7CBA86DB19A5}"/>
    <cellStyle name="Calculation 14 2 2 2 2" xfId="11793" xr:uid="{1868319D-323E-47E9-8902-57C53F6D1035}"/>
    <cellStyle name="Calculation 14 2 2 2 3" xfId="14828" xr:uid="{EE7D9986-AFEE-4AC6-A45B-1FE780D1F158}"/>
    <cellStyle name="Calculation 14 2 2 2 4" xfId="22986" xr:uid="{F23FB0B0-629A-44CF-8B09-8B99CB7D3B4B}"/>
    <cellStyle name="Calculation 14 2 2 2 5" xfId="24909" xr:uid="{5C526058-B35A-42EA-9EB8-6E74FAE40F3C}"/>
    <cellStyle name="Calculation 14 2 2 2 6" xfId="30016" xr:uid="{830F9A6C-7151-46E0-960B-D290302F0A9D}"/>
    <cellStyle name="Calculation 14 2 2 3" xfId="2137" xr:uid="{EB98B23A-A11A-46CE-90A4-DDA6BB4BF65A}"/>
    <cellStyle name="Calculation 14 2 2 3 2" xfId="11332" xr:uid="{025DAA3F-0280-4D32-BF78-F4664BB8FFDB}"/>
    <cellStyle name="Calculation 14 2 2 3 3" xfId="14924" xr:uid="{D2F12635-76BC-4A00-B8DA-40ADFC1B2B51}"/>
    <cellStyle name="Calculation 14 2 2 3 4" xfId="14582" xr:uid="{C2270CD8-C7BD-489E-A77E-B799609E5277}"/>
    <cellStyle name="Calculation 14 2 2 3 5" xfId="27401" xr:uid="{FF184CE2-F7C7-49B0-8FAE-86F314270121}"/>
    <cellStyle name="Calculation 14 2 2 3 6" xfId="32417" xr:uid="{C863D8A7-ABA4-494A-8DBB-D95ACEFB5530}"/>
    <cellStyle name="Calculation 14 2 2 4" xfId="1668" xr:uid="{F23B2808-4A18-4A36-A550-5BC809A832E9}"/>
    <cellStyle name="Calculation 14 2 2 4 2" xfId="10863" xr:uid="{863DE8EE-F760-44D8-A27F-B2A81C1E0B4E}"/>
    <cellStyle name="Calculation 14 2 2 4 3" xfId="15055" xr:uid="{284EAA59-47EE-4DF0-876B-70C5C82868EA}"/>
    <cellStyle name="Calculation 14 2 2 4 4" xfId="20585" xr:uid="{B6AD29D5-B43E-4CD1-B498-974BEFBDA880}"/>
    <cellStyle name="Calculation 14 2 2 4 5" xfId="27263" xr:uid="{CE837771-4F98-4980-A6CD-4C09DA2CF4A0}"/>
    <cellStyle name="Calculation 14 2 2 4 6" xfId="30625" xr:uid="{AA20A614-022C-4164-95EA-94B50F953D79}"/>
    <cellStyle name="Calculation 14 2 2 5" xfId="1220" xr:uid="{0AE3D21D-BD4F-4B95-A288-D515EA5FB701}"/>
    <cellStyle name="Calculation 14 2 2 5 2" xfId="10415" xr:uid="{380C7EDE-FAA0-4D9A-9CA7-541C7B39C17C}"/>
    <cellStyle name="Calculation 14 2 2 5 3" xfId="22202" xr:uid="{DFFEFEF2-81D9-4C02-B1BD-3C03ED2BDEF4}"/>
    <cellStyle name="Calculation 14 2 2 5 4" xfId="24555" xr:uid="{66132147-8BB3-492C-870A-DD57152B55E5}"/>
    <cellStyle name="Calculation 14 2 2 5 5" xfId="31704" xr:uid="{E9F7045B-0457-4055-A7C9-BB0B5FFBCCDD}"/>
    <cellStyle name="Calculation 14 2 2 6" xfId="610" xr:uid="{21B9E6A1-C221-406C-A0DA-0998652B8DC2}"/>
    <cellStyle name="Calculation 14 2 2 6 2" xfId="9805" xr:uid="{FC115130-C07D-452F-9E31-3DA6125D5DB9}"/>
    <cellStyle name="Calculation 14 2 2 6 3" xfId="16355" xr:uid="{216DEDC9-E5BE-4C68-A5FA-8CF733F65131}"/>
    <cellStyle name="Calculation 14 2 2 6 4" xfId="21617" xr:uid="{FA2ECF7B-1B1C-4E73-95B2-E249D49A6708}"/>
    <cellStyle name="Calculation 14 2 2 6 5" xfId="26198" xr:uid="{AC2A68E5-394C-4600-B977-7698676C7A96}"/>
    <cellStyle name="Calculation 14 2 2 6 6" xfId="31314" xr:uid="{56259C6F-D692-4199-9835-0D2F623E175A}"/>
    <cellStyle name="Calculation 14 2 2 7" xfId="242" xr:uid="{AD1DA85D-50C5-4F0C-A156-D2F02C05DF41}"/>
    <cellStyle name="Calculation 14 2 2 7 2" xfId="9437" xr:uid="{EB13A14C-95E5-4DC0-9FBB-08DA2D46AE89}"/>
    <cellStyle name="Calculation 14 2 2 7 3" xfId="16013" xr:uid="{8EE54B7D-C2D0-4921-B7E5-7C354DC70CE1}"/>
    <cellStyle name="Calculation 14 2 2 7 4" xfId="20995" xr:uid="{BD2372FA-2ED9-4D18-95C8-D9B98123F6BA}"/>
    <cellStyle name="Calculation 14 2 2 7 5" xfId="25859" xr:uid="{162B87E1-ACE0-4E1E-9F39-B101A6073A41}"/>
    <cellStyle name="Calculation 14 2 2 7 6" xfId="31094" xr:uid="{ABA05A85-9FE3-4E6B-B723-5575E78B8160}"/>
    <cellStyle name="Calculation 14 2 2 8" xfId="14325" xr:uid="{0A061DF8-B407-40E5-850A-9A17F3B9D975}"/>
    <cellStyle name="Calculation 14 2 2 9" xfId="24195" xr:uid="{A11F598B-7DBC-43F1-A45C-AD4BCD1871B7}"/>
    <cellStyle name="Calculation 14 2 3" xfId="4901" xr:uid="{260FE455-E90D-429C-90F5-DFDAE470BFB2}"/>
    <cellStyle name="Calculation 14 2 3 10" xfId="23966" xr:uid="{82173C8D-FCBB-40A4-AA8D-FFAA445B2938}"/>
    <cellStyle name="Calculation 14 2 3 11" xfId="29302" xr:uid="{18C09E1B-A4BA-4D20-8AEF-9F2EBF678327}"/>
    <cellStyle name="Calculation 14 2 3 12" xfId="34118" xr:uid="{BF479A02-83EE-4E73-9786-0B6442A3A378}"/>
    <cellStyle name="Calculation 14 2 3 2" xfId="2394" xr:uid="{C4E25328-DF58-4AA1-8D96-95DD0D8BE135}"/>
    <cellStyle name="Calculation 14 2 3 2 2" xfId="11589" xr:uid="{2927F7E1-2372-4195-BE41-55FFB0F54AE0}"/>
    <cellStyle name="Calculation 14 2 3 2 3" xfId="17754" xr:uid="{7A332864-3F97-4887-AF6D-08F29EFBE27F}"/>
    <cellStyle name="Calculation 14 2 3 2 4" xfId="21239" xr:uid="{35DE490C-CC75-4B1F-B9B1-706D4D8E8301}"/>
    <cellStyle name="Calculation 14 2 3 2 5" xfId="26774" xr:uid="{D0843A5C-B67A-49C4-9EA2-B7BD6011CAC1}"/>
    <cellStyle name="Calculation 14 2 3 2 6" xfId="30807" xr:uid="{A8AFEA30-7478-44D9-BEB0-D95F86A04220}"/>
    <cellStyle name="Calculation 14 2 3 3" xfId="1937" xr:uid="{1A9989FC-13B9-4E1F-A01B-ABC1AD61BDB5}"/>
    <cellStyle name="Calculation 14 2 3 3 2" xfId="11132" xr:uid="{A9553665-8BFD-4550-A3A8-73C0A3785463}"/>
    <cellStyle name="Calculation 14 2 3 3 3" xfId="17506" xr:uid="{5276D835-87C6-4DD2-AD54-4FE06C16BAFD}"/>
    <cellStyle name="Calculation 14 2 3 3 4" xfId="22297" xr:uid="{57B64BB3-6A6F-4656-A882-95142B93DB3E}"/>
    <cellStyle name="Calculation 14 2 3 3 5" xfId="24421" xr:uid="{F6581556-0236-4C04-B5D6-88E7EF026D16}"/>
    <cellStyle name="Calculation 14 2 3 3 6" xfId="29512" xr:uid="{5BFE49A4-5BA9-4172-91C9-2C30EBCCCE95}"/>
    <cellStyle name="Calculation 14 2 3 4" xfId="1470" xr:uid="{0AEC45AF-06E3-4D22-AD03-B9E6762B9CB5}"/>
    <cellStyle name="Calculation 14 2 3 4 2" xfId="10665" xr:uid="{55C5D6E2-63DD-46EC-89A6-4BA78E422ECC}"/>
    <cellStyle name="Calculation 14 2 3 4 3" xfId="17322" xr:uid="{065AAAB5-65F6-41D4-9180-EBD52DE8C0DA}"/>
    <cellStyle name="Calculation 14 2 3 4 4" xfId="20104" xr:uid="{201C9579-C687-4FA0-B2D8-861772B43EA9}"/>
    <cellStyle name="Calculation 14 2 3 4 5" xfId="27161" xr:uid="{FD556433-B4A8-4387-ABED-79CF8BDA7EEA}"/>
    <cellStyle name="Calculation 14 2 3 4 6" xfId="32143" xr:uid="{3508D948-DF58-498E-BED0-9C7D70933D1C}"/>
    <cellStyle name="Calculation 14 2 3 5" xfId="1019" xr:uid="{5E8C97E0-787C-4205-9CB4-D5D54C63177E}"/>
    <cellStyle name="Calculation 14 2 3 5 2" xfId="10214" xr:uid="{29AB0CB2-039E-4078-8AD4-131670F4948C}"/>
    <cellStyle name="Calculation 14 2 3 5 3" xfId="22001" xr:uid="{B568D64E-AC72-4E57-A66B-AA92637A9B78}"/>
    <cellStyle name="Calculation 14 2 3 5 4" xfId="26603" xr:uid="{99FD8742-E44F-4A24-991D-7F5A0C2E2962}"/>
    <cellStyle name="Calculation 14 2 3 5 5" xfId="31669" xr:uid="{2374AD0C-3455-4CB0-A1F7-76CD6C41EF0D}"/>
    <cellStyle name="Calculation 14 2 3 6" xfId="721" xr:uid="{70876B7D-E0DD-416F-ACB7-A3B7C7A0E8FA}"/>
    <cellStyle name="Calculation 14 2 3 6 2" xfId="9916" xr:uid="{108BAFF4-FA70-4118-BA1B-B84BD7E67C3B}"/>
    <cellStyle name="Calculation 14 2 3 6 3" xfId="16466" xr:uid="{6C451C73-CF32-405A-A33B-D096E1D75B56}"/>
    <cellStyle name="Calculation 14 2 3 6 4" xfId="21715" xr:uid="{1C3ACAB3-AD45-425C-AC0A-1522D84F7CEB}"/>
    <cellStyle name="Calculation 14 2 3 6 5" xfId="26307" xr:uid="{30ABF878-CCE1-44B4-950D-B85DB66AF625}"/>
    <cellStyle name="Calculation 14 2 3 6 6" xfId="31411" xr:uid="{B4143D88-9D55-4F67-8A08-2BC1C91DCE4A}"/>
    <cellStyle name="Calculation 14 2 3 7" xfId="411" xr:uid="{71D91160-9360-4DD9-B024-FB5BC7E30154}"/>
    <cellStyle name="Calculation 14 2 3 7 2" xfId="9606" xr:uid="{E1CB11D8-E8F5-4C3F-AC0F-5EC2F492AC2F}"/>
    <cellStyle name="Calculation 14 2 3 7 3" xfId="16181" xr:uid="{C5C377A7-0D3B-4B39-B6B2-9939DC4405C4}"/>
    <cellStyle name="Calculation 14 2 3 7 4" xfId="21419" xr:uid="{BCB56F9D-2597-4C43-A7A1-7705969864EF}"/>
    <cellStyle name="Calculation 14 2 3 7 5" xfId="26025" xr:uid="{425B2E0B-03C1-4644-9513-03EBD3A53376}"/>
    <cellStyle name="Calculation 14 2 3 7 6" xfId="31175" xr:uid="{088D8DA5-E84F-4045-A6E2-A9A7CD1599CA}"/>
    <cellStyle name="Calculation 14 2 3 8" xfId="50" xr:uid="{6D2013B4-BB50-4A94-A6D4-9C9D6F68C3B7}"/>
    <cellStyle name="Calculation 14 2 3 8 2" xfId="9245" xr:uid="{17CC1A04-DE4F-4263-86C3-059D4BCF7CCF}"/>
    <cellStyle name="Calculation 14 2 3 8 3" xfId="14652" xr:uid="{E0DFA957-336F-48F0-B6C8-5B5651E7ED84}"/>
    <cellStyle name="Calculation 14 2 3 8 4" xfId="17181" xr:uid="{CEDFE48A-CB88-40ED-BCCB-A1415A3C60B6}"/>
    <cellStyle name="Calculation 14 2 3 8 5" xfId="25401" xr:uid="{A68E66B7-BF81-4DEB-BE52-2DEC155F7F61}"/>
    <cellStyle name="Calculation 14 2 3 8 6" xfId="30980" xr:uid="{C5A3620D-0F81-47B3-8D2E-45430B16191A}"/>
    <cellStyle name="Calculation 14 2 3 9" xfId="14096" xr:uid="{EE5165CF-C967-4CBD-8DF4-B1B88A9378E6}"/>
    <cellStyle name="Calculation 14 2 4" xfId="4870" xr:uid="{4844D49D-C049-484C-8F42-1C3436E9DA01}"/>
    <cellStyle name="Calculation 14 2 4 10" xfId="23935" xr:uid="{B5547BD0-8EA0-4A18-BF8F-E4198E3B4818}"/>
    <cellStyle name="Calculation 14 2 4 11" xfId="29271" xr:uid="{AAE8B2A1-B805-44FE-8A88-14948AAC46BC}"/>
    <cellStyle name="Calculation 14 2 4 2" xfId="2365" xr:uid="{EF568054-0E9B-492B-9C6C-CFAFDD4F8D89}"/>
    <cellStyle name="Calculation 14 2 4 2 2" xfId="11560" xr:uid="{DB74A28B-DF5F-46EC-818A-ED7DE6736AB5}"/>
    <cellStyle name="Calculation 14 2 4 2 3" xfId="17729" xr:uid="{07697CFD-A28D-4533-9530-775D25CA0F50}"/>
    <cellStyle name="Calculation 14 2 4 2 4" xfId="21185" xr:uid="{00992896-DC47-4184-900E-D911EE57A575}"/>
    <cellStyle name="Calculation 14 2 4 2 5" xfId="27551" xr:uid="{8F14E442-7A65-42C7-8DF5-A06B516B0AAD}"/>
    <cellStyle name="Calculation 14 2 4 2 6" xfId="31791" xr:uid="{3AB30D3C-EC5C-464A-963E-89F754D85E73}"/>
    <cellStyle name="Calculation 14 2 4 3" xfId="1906" xr:uid="{8588C36A-1127-4919-93D3-80C766BFA9AA}"/>
    <cellStyle name="Calculation 14 2 4 3 2" xfId="11101" xr:uid="{097E5A9A-AD6F-4613-91E1-9F27C503EB76}"/>
    <cellStyle name="Calculation 14 2 4 3 3" xfId="15824" xr:uid="{7492CF7F-73AF-455E-8CF1-B04B0F4D822C}"/>
    <cellStyle name="Calculation 14 2 4 3 4" xfId="21015" xr:uid="{7B7DB7C7-01C5-4C47-B46F-D228D859A6A3}"/>
    <cellStyle name="Calculation 14 2 4 3 5" xfId="25666" xr:uid="{4A576B8A-F391-4799-8C21-C54DB4EFAFAF}"/>
    <cellStyle name="Calculation 14 2 4 3 6" xfId="30933" xr:uid="{E952C860-8294-4DE5-90A5-176BF1C237DB}"/>
    <cellStyle name="Calculation 14 2 4 4" xfId="1441" xr:uid="{5C7680E9-473E-4163-BEA1-3303548228C2}"/>
    <cellStyle name="Calculation 14 2 4 4 2" xfId="10636" xr:uid="{906083D5-5836-417A-B2C3-A77E1E135D23}"/>
    <cellStyle name="Calculation 14 2 4 4 3" xfId="20984" xr:uid="{32C02A59-8340-4771-ABE3-86D42FAE74D6}"/>
    <cellStyle name="Calculation 14 2 4 4 4" xfId="27013" xr:uid="{74294E22-B9F1-47DA-8C8D-C6C0AEF834A6}"/>
    <cellStyle name="Calculation 14 2 4 4 5" xfId="32132" xr:uid="{7736100D-0CE6-4CA9-AD17-707F919262FA}"/>
    <cellStyle name="Calculation 14 2 4 5" xfId="988" xr:uid="{CA1B70A2-4A5E-402E-AF0B-86BD2D26B0EF}"/>
    <cellStyle name="Calculation 14 2 4 5 2" xfId="10183" xr:uid="{0B9A2D6B-A79D-4BF0-ADBD-2FBDFB15233F}"/>
    <cellStyle name="Calculation 14 2 4 5 3" xfId="16733" xr:uid="{5C533BE0-DC6A-459B-B6C2-2506B0640C08}"/>
    <cellStyle name="Calculation 14 2 4 5 4" xfId="21970" xr:uid="{9A6899D4-91C0-4385-9230-015D85DA1C11}"/>
    <cellStyle name="Calculation 14 2 4 5 5" xfId="26573" xr:uid="{3CE1DE3E-027E-487A-9070-CC3D8EC4BC83}"/>
    <cellStyle name="Calculation 14 2 4 5 6" xfId="31641" xr:uid="{52517EC6-4762-4C23-A436-C7DAB35593F3}"/>
    <cellStyle name="Calculation 14 2 4 6" xfId="691" xr:uid="{8364C7A1-4681-473D-B125-80C17608FB86}"/>
    <cellStyle name="Calculation 14 2 4 6 2" xfId="9886" xr:uid="{8AA18BBD-B451-4455-876A-30F9E49DB2E1}"/>
    <cellStyle name="Calculation 14 2 4 6 3" xfId="16436" xr:uid="{DEBFDBCA-62B7-4599-863C-7CE5BD30D613}"/>
    <cellStyle name="Calculation 14 2 4 6 4" xfId="21687" xr:uid="{34980D59-FE3E-4E84-B961-3C5ECDF3FE00}"/>
    <cellStyle name="Calculation 14 2 4 6 5" xfId="26278" xr:uid="{17D4A23C-FB3F-4AA4-849F-4FAE40F62574}"/>
    <cellStyle name="Calculation 14 2 4 6 6" xfId="31384" xr:uid="{5DBD9E8F-20F8-4A31-BF63-C952B98F7CD8}"/>
    <cellStyle name="Calculation 14 2 4 7" xfId="380" xr:uid="{73E750BC-8876-4DCB-9587-2048FC424AD9}"/>
    <cellStyle name="Calculation 14 2 4 7 2" xfId="9575" xr:uid="{C756AD31-1119-4A4B-BD0E-BCBE150C3249}"/>
    <cellStyle name="Calculation 14 2 4 7 3" xfId="16150" xr:uid="{F4672C7F-5C9F-4F04-84B7-7D008924123E}"/>
    <cellStyle name="Calculation 14 2 4 7 4" xfId="21388" xr:uid="{2D2DFA1E-10CC-483E-83EF-8429B631E116}"/>
    <cellStyle name="Calculation 14 2 4 7 5" xfId="25996" xr:uid="{602D904E-14B5-480A-B1E0-E80138512E26}"/>
    <cellStyle name="Calculation 14 2 4 8" xfId="22" xr:uid="{9F95D300-DDF9-4F16-B6D2-CF5CA676112F}"/>
    <cellStyle name="Calculation 14 2 4 8 2" xfId="9217" xr:uid="{3F44C37F-1B5B-4EDF-8DCD-FF5B0C207DA4}"/>
    <cellStyle name="Calculation 14 2 4 8 3" xfId="17013" xr:uid="{0898F365-6BCD-4865-B86D-3E7CE5263D2D}"/>
    <cellStyle name="Calculation 14 2 4 8 4" xfId="22426" xr:uid="{F7A2A1ED-AEC3-4173-948B-2D383DA60133}"/>
    <cellStyle name="Calculation 14 2 4 8 5" xfId="26871" xr:uid="{D6F7DFC9-F42E-4C89-95D5-1493C3FC4228}"/>
    <cellStyle name="Calculation 14 2 4 9" xfId="14065" xr:uid="{39FD72D6-7687-46BB-BCF4-3549CEF03D1A}"/>
    <cellStyle name="Calculation 14 2 5" xfId="3489" xr:uid="{8E1353B5-EA8F-4B50-83F9-E53ABB854029}"/>
    <cellStyle name="Calculation 14 2 5 2" xfId="12684" xr:uid="{D7FEC9DF-B418-4F54-86AA-241C0FED38A8}"/>
    <cellStyle name="Calculation 14 2 5 3" xfId="18151" xr:uid="{531CF33B-4858-4DCF-853A-1A00A76F43D5}"/>
    <cellStyle name="Calculation 14 2 5 4" xfId="22356" xr:uid="{083D33D7-1EC9-4020-B418-03E0D486DCA9}"/>
    <cellStyle name="Calculation 14 2 5 5" xfId="27958" xr:uid="{4EEF0F21-EB06-4C68-84DD-F0C52AEA1FDD}"/>
    <cellStyle name="Calculation 14 2 5 6" xfId="32980" xr:uid="{1F00C7D4-4A92-4BD7-AB4D-A6010F255A8A}"/>
    <cellStyle name="Calculation 14 2 6" xfId="4749" xr:uid="{038520AC-50D3-46D3-AA38-E03AEB2C5028}"/>
    <cellStyle name="Calculation 14 2 6 2" xfId="13944" xr:uid="{4A77931F-A30C-4337-821B-6B5D9BE96570}"/>
    <cellStyle name="Calculation 14 2 6 3" xfId="19357" xr:uid="{E609917E-B9EB-497C-9A83-C846D1869CF9}"/>
    <cellStyle name="Calculation 14 2 6 4" xfId="22514" xr:uid="{10C4F5DA-0CFC-4581-A234-2E3FD8FA42C5}"/>
    <cellStyle name="Calculation 14 2 6 5" xfId="29154" xr:uid="{48CB037C-85AC-4F37-BAC7-9BBFB3F655FB}"/>
    <cellStyle name="Calculation 14 2 6 6" xfId="34042" xr:uid="{829AFC5B-328E-48E9-BF25-46239E1D6915}"/>
    <cellStyle name="Calculation 14 2 7" xfId="3880" xr:uid="{5F916A49-7C82-4A2B-B9A4-A7D59E11E779}"/>
    <cellStyle name="Calculation 14 2 7 2" xfId="13075" xr:uid="{6E5B3DC0-7BBF-40C7-BDCD-1FF2645411D1}"/>
    <cellStyle name="Calculation 14 2 7 3" xfId="18488" xr:uid="{B9822434-E4A6-4692-A303-DA67C1B40925}"/>
    <cellStyle name="Calculation 14 2 7 4" xfId="23345" xr:uid="{472CB226-839C-4149-B515-37B50ED4B715}"/>
    <cellStyle name="Calculation 14 2 7 5" xfId="28289" xr:uid="{052D5AC8-A101-40B9-A6B8-E4DB80CD501D}"/>
    <cellStyle name="Calculation 14 2 7 6" xfId="33297" xr:uid="{7A128281-D243-430C-8ED9-B7FE53561170}"/>
    <cellStyle name="Calculation 14 2 8" xfId="682" xr:uid="{C2D213BD-7CFB-4DE8-BDC2-DB354E324DBB}"/>
    <cellStyle name="Calculation 14 2 8 2" xfId="9877" xr:uid="{FA325D2A-3497-4F45-ABE8-CA94991F1330}"/>
    <cellStyle name="Calculation 14 2 8 3" xfId="16427" xr:uid="{8D29CA76-3686-4682-9055-FB2CCC66E6A4}"/>
    <cellStyle name="Calculation 14 2 8 4" xfId="21678" xr:uid="{4B3C1894-B05D-4B76-B641-ECD3C53B970F}"/>
    <cellStyle name="Calculation 14 2 8 5" xfId="26269" xr:uid="{D427AC65-7C11-4F76-893A-8AA1B6FAFE25}"/>
    <cellStyle name="Calculation 14 2 8 6" xfId="31377" xr:uid="{F8378BB6-1885-4C22-8FF0-C87EC753BDAA}"/>
    <cellStyle name="Calculation 14 2 9" xfId="15444" xr:uid="{4E9204AC-D728-473F-A497-1E528DD4AF21}"/>
    <cellStyle name="Calculation 14 3" xfId="6555" xr:uid="{44FF140F-C322-493B-9BE3-E7E52D6B91A4}"/>
    <cellStyle name="Calculation 14 3 10" xfId="15750" xr:uid="{868715E7-810F-4AEB-B334-9DA17823F8CE}"/>
    <cellStyle name="Calculation 14 3 11" xfId="25616" xr:uid="{75F7BD0A-C016-45C1-A1FB-F8FEE329B262}"/>
    <cellStyle name="Calculation 14 3 12" xfId="30889" xr:uid="{B8FFAC8E-EA4C-473C-863B-9FE63BE7C24B}"/>
    <cellStyle name="Calculation 14 3 2" xfId="5314" xr:uid="{61658418-23C1-44CF-A133-D9BFEDE00C04}"/>
    <cellStyle name="Calculation 14 3 2 10" xfId="29706" xr:uid="{A8071D62-3067-4236-9CD4-57C39F46690F}"/>
    <cellStyle name="Calculation 14 3 2 11" xfId="34297" xr:uid="{AADFD18E-AED7-499D-AAFC-BCE6DE2C8DED}"/>
    <cellStyle name="Calculation 14 3 2 2" xfId="2730" xr:uid="{6BF681FD-64AE-452F-98BE-C482F5B22F21}"/>
    <cellStyle name="Calculation 14 3 2 2 2" xfId="11925" xr:uid="{0D6D844B-A7C8-4AF5-937A-838AF1008D61}"/>
    <cellStyle name="Calculation 14 3 2 2 3" xfId="17837" xr:uid="{8FD8301D-D49D-477F-A744-573A86C25907}"/>
    <cellStyle name="Calculation 14 3 2 2 4" xfId="18387" xr:uid="{BE49B300-EFF5-4ED1-8360-92D505266757}"/>
    <cellStyle name="Calculation 14 3 2 2 5" xfId="25356" xr:uid="{92DA9E99-9DDA-4E66-BB8E-0D2BF3CCB496}"/>
    <cellStyle name="Calculation 14 3 2 2 6" xfId="30642" xr:uid="{0BFD78A0-CE21-48FF-A608-B51AE76DDA15}"/>
    <cellStyle name="Calculation 14 3 2 3" xfId="2277" xr:uid="{D1985C74-8A7A-4A9A-BA14-5293A17248E3}"/>
    <cellStyle name="Calculation 14 3 2 3 2" xfId="11472" xr:uid="{8E8F9E61-352C-4921-9796-5F57D4636241}"/>
    <cellStyle name="Calculation 14 3 2 3 3" xfId="17650" xr:uid="{BF1AAB54-21F9-444A-8BE0-DDFC57F923C5}"/>
    <cellStyle name="Calculation 14 3 2 3 4" xfId="22893" xr:uid="{2074C246-880D-47D1-97E6-DFD9B39D92A0}"/>
    <cellStyle name="Calculation 14 3 2 3 5" xfId="21949" xr:uid="{891D8342-0DAE-47AE-B061-C989BEC91C6A}"/>
    <cellStyle name="Calculation 14 3 2 3 6" xfId="32518" xr:uid="{CCCF79A7-6D2D-43F7-B329-2B5C97E372A4}"/>
    <cellStyle name="Calculation 14 3 2 4" xfId="1800" xr:uid="{DF5B1813-538B-41EE-987A-81D4B4AEC45F}"/>
    <cellStyle name="Calculation 14 3 2 4 2" xfId="10995" xr:uid="{B9C7ED39-03D4-48DF-B420-AA4FF11BCC75}"/>
    <cellStyle name="Calculation 14 3 2 4 3" xfId="15516" xr:uid="{CAB7C9CA-C95C-419B-A6B6-A8FD9D4E2BB6}"/>
    <cellStyle name="Calculation 14 3 2 4 4" xfId="22769" xr:uid="{51109644-7298-4BE8-B94B-7659543974DE}"/>
    <cellStyle name="Calculation 14 3 2 4 5" xfId="25089" xr:uid="{C7AC5DD6-C1C6-4077-BA0B-EFCCD3CB9CB3}"/>
    <cellStyle name="Calculation 14 3 2 4 6" xfId="29927" xr:uid="{3CD9D524-E012-4179-80D9-3CD77503B5FC}"/>
    <cellStyle name="Calculation 14 3 2 5" xfId="1347" xr:uid="{AF58F35C-FFEA-4ECD-B01C-72B00633DBD7}"/>
    <cellStyle name="Calculation 14 3 2 5 2" xfId="10542" xr:uid="{3635B399-0A32-4C9B-97B8-FC6C6F6F06F2}"/>
    <cellStyle name="Calculation 14 3 2 5 3" xfId="22639" xr:uid="{10B1F23C-BE47-451C-A19C-EBA2558FA024}"/>
    <cellStyle name="Calculation 14 3 2 5 4" xfId="27111" xr:uid="{A7DDF6B4-7574-4C54-AFE0-0342790A678A}"/>
    <cellStyle name="Calculation 14 3 2 5 5" xfId="26355" xr:uid="{80232920-21A5-4625-B7EF-14675D5DB833}"/>
    <cellStyle name="Calculation 14 3 2 6" xfId="1819" xr:uid="{8176959E-F565-4FD1-AB4F-F1F24C05F29D}"/>
    <cellStyle name="Calculation 14 3 2 6 2" xfId="11014" xr:uid="{6F7CCA07-53D3-47F1-8010-4811D116F6E5}"/>
    <cellStyle name="Calculation 14 3 2 6 3" xfId="14056" xr:uid="{0D31E616-9965-4CFB-A36E-6A03CC86BAA7}"/>
    <cellStyle name="Calculation 14 3 2 6 4" xfId="22788" xr:uid="{CD4C16B5-D1B3-43C4-AA26-61E548C769E2}"/>
    <cellStyle name="Calculation 14 3 2 6 5" xfId="27323" xr:uid="{E3D1FF53-06F7-4FE7-8CF5-2E0A2178E87C}"/>
    <cellStyle name="Calculation 14 3 2 6 6" xfId="30566" xr:uid="{6EF7ACDE-536B-456B-B646-EF8447E1AB74}"/>
    <cellStyle name="Calculation 14 3 2 7" xfId="348" xr:uid="{D3CE4FDA-489E-48D3-89E8-47EBC48C5F85}"/>
    <cellStyle name="Calculation 14 3 2 7 2" xfId="9543" xr:uid="{FE68E1B7-5014-4E3F-ACC5-BE5DE57F3124}"/>
    <cellStyle name="Calculation 14 3 2 7 3" xfId="16119" xr:uid="{F4BA51FF-6307-4843-91EA-5267888BE62E}"/>
    <cellStyle name="Calculation 14 3 2 7 4" xfId="21356" xr:uid="{D91A18D5-E401-427A-BFB8-6D9403215530}"/>
    <cellStyle name="Calculation 14 3 2 7 5" xfId="25965" xr:uid="{613F7742-7C47-4EF8-A243-58671EAD75A0}"/>
    <cellStyle name="Calculation 14 3 2 7 6" xfId="31152" xr:uid="{B445512E-7B38-49E6-A4FB-491AEA7A9360}"/>
    <cellStyle name="Calculation 14 3 2 8" xfId="14509" xr:uid="{C5312FEA-40B3-4548-A8B1-26C48A51498D}"/>
    <cellStyle name="Calculation 14 3 2 9" xfId="24379" xr:uid="{A814C4AD-0DFB-4E51-95A8-4CB500A25045}"/>
    <cellStyle name="Calculation 14 3 3" xfId="5006" xr:uid="{0FD71757-B739-421D-9D11-9BCBC120528A}"/>
    <cellStyle name="Calculation 14 3 3 10" xfId="24071" xr:uid="{D70836A3-E179-4439-B209-92392D860413}"/>
    <cellStyle name="Calculation 14 3 3 11" xfId="29406" xr:uid="{8881165B-F5AF-47FD-82ED-E752C0402258}"/>
    <cellStyle name="Calculation 14 3 3 12" xfId="34204" xr:uid="{BF4DE61D-4499-4937-BCB1-CD136B97E75C}"/>
    <cellStyle name="Calculation 14 3 3 2" xfId="2497" xr:uid="{32505857-CB85-483E-9FA3-1204393264C9}"/>
    <cellStyle name="Calculation 14 3 3 2 2" xfId="11692" xr:uid="{2526F7D6-64F9-43D5-9F22-9708A16598AB}"/>
    <cellStyle name="Calculation 14 3 3 2 3" xfId="15679" xr:uid="{853274D4-328C-497C-9356-F9C2B55E487A}"/>
    <cellStyle name="Calculation 14 3 3 2 4" xfId="20835" xr:uid="{12F1FA37-4FFE-4561-A6C2-1E1B066E174F}"/>
    <cellStyle name="Calculation 14 3 3 2 5" xfId="24678" xr:uid="{E4C99F14-D3DF-435B-98E9-4E4FF114013D}"/>
    <cellStyle name="Calculation 14 3 3 2 6" xfId="31804" xr:uid="{1C1334E7-BB24-425E-8876-5FAB4E4B0F52}"/>
    <cellStyle name="Calculation 14 3 3 3" xfId="2041" xr:uid="{695A8F2F-382C-4B66-87E9-294D46443F5F}"/>
    <cellStyle name="Calculation 14 3 3 3 2" xfId="11236" xr:uid="{71BAAD55-2D64-4314-972F-029CF924646E}"/>
    <cellStyle name="Calculation 14 3 3 3 3" xfId="16911" xr:uid="{785D974E-F84B-41A0-BB91-6D63C6BA5BDF}"/>
    <cellStyle name="Calculation 14 3 3 3 4" xfId="20150" xr:uid="{32A7CC5F-2EA4-48F1-AD2F-91892169DDBC}"/>
    <cellStyle name="Calculation 14 3 3 3 5" xfId="25501" xr:uid="{0580123A-45FA-4F04-955C-B98142D8694B}"/>
    <cellStyle name="Calculation 14 3 3 3 6" xfId="29952" xr:uid="{799B1F0C-685C-4FDD-8CB3-8102261109EC}"/>
    <cellStyle name="Calculation 14 3 3 4" xfId="1573" xr:uid="{820EDCED-92C5-4B08-8D27-B03BED5876ED}"/>
    <cellStyle name="Calculation 14 3 3 4 2" xfId="10768" xr:uid="{5AF814F0-FEA4-450C-969F-202C961B5C1A}"/>
    <cellStyle name="Calculation 14 3 3 4 3" xfId="13436" xr:uid="{72EB381B-2784-436D-9892-3390035A959E}"/>
    <cellStyle name="Calculation 14 3 3 4 4" xfId="16515" xr:uid="{0C35D2CA-60D4-4BC5-9929-0AF45B3B3FCF}"/>
    <cellStyle name="Calculation 14 3 3 4 5" xfId="27238" xr:uid="{956A2966-4C7D-4A01-9D07-0AE88061097A}"/>
    <cellStyle name="Calculation 14 3 3 4 6" xfId="30736" xr:uid="{70D65B50-FDE4-45B1-B4C1-9E9DFE223F39}"/>
    <cellStyle name="Calculation 14 3 3 5" xfId="1123" xr:uid="{25CBBB5C-2E50-4DD5-B35A-BB8D65665DBC}"/>
    <cellStyle name="Calculation 14 3 3 5 2" xfId="10318" xr:uid="{571CC8D9-CFAD-4A5D-8919-ACF50F574916}"/>
    <cellStyle name="Calculation 14 3 3 5 3" xfId="22105" xr:uid="{CEBC67E9-B4CC-45B4-8A30-2233B8E1C62E}"/>
    <cellStyle name="Calculation 14 3 3 5 4" xfId="27073" xr:uid="{553A2004-C4F0-475A-99F4-A06263159DA4}"/>
    <cellStyle name="Calculation 14 3 3 5 5" xfId="29859" xr:uid="{A4044132-DE6B-49E9-9177-39602A827B3E}"/>
    <cellStyle name="Calculation 14 3 3 6" xfId="804" xr:uid="{C111B350-9581-4FB8-9F33-9EA4517C1875}"/>
    <cellStyle name="Calculation 14 3 3 6 2" xfId="9999" xr:uid="{61F35A7C-16B0-4BE7-9AD2-86F614C77489}"/>
    <cellStyle name="Calculation 14 3 3 6 3" xfId="16549" xr:uid="{AC144C82-090A-49F2-B603-143F21A3A2C7}"/>
    <cellStyle name="Calculation 14 3 3 6 4" xfId="21786" xr:uid="{62715F64-3BD5-431E-9327-84C8C376A145}"/>
    <cellStyle name="Calculation 14 3 3 6 5" xfId="26389" xr:uid="{D11CE60B-0CFF-413D-B39A-F3E6D9BF7EDC}"/>
    <cellStyle name="Calculation 14 3 3 6 6" xfId="31492" xr:uid="{D6B4FBD9-CE28-42F8-9F35-5B85732DC7B3}"/>
    <cellStyle name="Calculation 14 3 3 7" xfId="515" xr:uid="{416E9AEF-4944-432B-A52C-8CF7BF51DA0A}"/>
    <cellStyle name="Calculation 14 3 3 7 2" xfId="9710" xr:uid="{77D50FFC-4B73-49D7-9A8B-1BBB55909E43}"/>
    <cellStyle name="Calculation 14 3 3 7 3" xfId="16274" xr:uid="{11519419-6F4D-470F-A3F4-0D81C2452DC8}"/>
    <cellStyle name="Calculation 14 3 3 7 4" xfId="21523" xr:uid="{F2B2BC65-BCF4-4C84-8FAE-A1835C946D50}"/>
    <cellStyle name="Calculation 14 3 3 7 5" xfId="26117" xr:uid="{1FA1380B-2428-434C-B64E-2FCCC58456B5}"/>
    <cellStyle name="Calculation 14 3 3 7 6" xfId="31261" xr:uid="{7A37F8C5-7D57-4841-9486-406280AB628D}"/>
    <cellStyle name="Calculation 14 3 3 8" xfId="152" xr:uid="{741D35AB-0DDE-4C29-95DE-187674951ED4}"/>
    <cellStyle name="Calculation 14 3 3 8 2" xfId="9347" xr:uid="{4E4A8010-6F80-4DDF-90A9-CF2A97BFD2C9}"/>
    <cellStyle name="Calculation 14 3 3 8 3" xfId="15923" xr:uid="{DE582856-21E4-437E-960E-D1EC134A37F1}"/>
    <cellStyle name="Calculation 14 3 3 8 4" xfId="15123" xr:uid="{91C4E8CC-1B28-4E3E-935A-4DD9F90EF94E}"/>
    <cellStyle name="Calculation 14 3 3 8 5" xfId="25769" xr:uid="{64505720-A438-4D93-A924-06A2D5CA6603}"/>
    <cellStyle name="Calculation 14 3 3 8 6" xfId="31055" xr:uid="{D778AD65-8EEA-4027-9F60-919A6170A90B}"/>
    <cellStyle name="Calculation 14 3 3 9" xfId="14201" xr:uid="{FAD1887F-1A0E-43A5-B091-45F9AB0AB3BD}"/>
    <cellStyle name="Calculation 14 3 4" xfId="6177" xr:uid="{E2A4CE4B-8BCC-4C80-992F-E265A9ECE4D9}"/>
    <cellStyle name="Calculation 14 3 4 10" xfId="25241" xr:uid="{BE5ED9BE-8287-4F8D-B821-6BE936E32541}"/>
    <cellStyle name="Calculation 14 3 4 11" xfId="30526" xr:uid="{C2CCDFFF-2C76-405C-9124-C9513FD32A44}"/>
    <cellStyle name="Calculation 14 3 4 2" xfId="3269" xr:uid="{90B54772-FAF2-4107-90EE-1DC626D32F37}"/>
    <cellStyle name="Calculation 14 3 4 2 2" xfId="12464" xr:uid="{AE71F312-D0E0-41D1-955A-BB91A974C296}"/>
    <cellStyle name="Calculation 14 3 4 2 3" xfId="17985" xr:uid="{C268AA90-137C-48A2-9E56-F03848FA4F34}"/>
    <cellStyle name="Calculation 14 3 4 2 4" xfId="23229" xr:uid="{1D0AD3F8-D21C-49A1-B13F-5B41222E28F0}"/>
    <cellStyle name="Calculation 14 3 4 2 5" xfId="27809" xr:uid="{48FDE106-7AFE-4EE3-A33C-94E6A2DDA751}"/>
    <cellStyle name="Calculation 14 3 4 2 6" xfId="32823" xr:uid="{84E2A600-7728-49E0-9FF0-17A5061D6F42}"/>
    <cellStyle name="Calculation 14 3 4 3" xfId="2909" xr:uid="{C4808B03-2AA8-4D7B-A8EE-F866C02DB22C}"/>
    <cellStyle name="Calculation 14 3 4 3 2" xfId="12104" xr:uid="{BCC6874B-2037-45B4-8BE6-730D62DC965D}"/>
    <cellStyle name="Calculation 14 3 4 3 3" xfId="15296" xr:uid="{1287D511-7B2C-4724-A507-F8AB03F3DC8B}"/>
    <cellStyle name="Calculation 14 3 4 3 4" xfId="19602" xr:uid="{C9F8FD80-9FBA-44BA-B247-55ABD9F0A41D}"/>
    <cellStyle name="Calculation 14 3 4 3 5" xfId="24915" xr:uid="{5A751E08-6B86-4998-B821-A92309AFEF1E}"/>
    <cellStyle name="Calculation 14 3 4 3 6" xfId="32679" xr:uid="{12FF4EAA-6AB7-4E3F-AD66-FA2173B20EA1}"/>
    <cellStyle name="Calculation 14 3 4 4" xfId="3749" xr:uid="{7E256CAA-3164-41DD-B118-9D11FA3B0BCF}"/>
    <cellStyle name="Calculation 14 3 4 4 2" xfId="12944" xr:uid="{CCF0C92F-08B0-4028-BE44-98A133A1EA96}"/>
    <cellStyle name="Calculation 14 3 4 4 3" xfId="20296" xr:uid="{3CF69754-CC2B-4E5B-ADBE-599D1B1B6640}"/>
    <cellStyle name="Calculation 14 3 4 4 4" xfId="28180" xr:uid="{094946B7-E0B6-41F3-8114-8B20152BCDEE}"/>
    <cellStyle name="Calculation 14 3 4 4 5" xfId="33188" xr:uid="{326F67B1-3E29-40F4-BC23-1BF9AEDB8A84}"/>
    <cellStyle name="Calculation 14 3 4 5" xfId="3167" xr:uid="{8482A9F9-E372-4B9C-99EB-3918F925A50B}"/>
    <cellStyle name="Calculation 14 3 4 5 2" xfId="12362" xr:uid="{EAA72A29-DB27-47C2-ADBC-B316D2BBA05F}"/>
    <cellStyle name="Calculation 14 3 4 5 3" xfId="17915" xr:uid="{B39EFF84-92C1-4B6D-B577-132ECB36B9D0}"/>
    <cellStyle name="Calculation 14 3 4 5 4" xfId="23194" xr:uid="{473A4460-5DD5-482C-BD38-BC86EF0F39E0}"/>
    <cellStyle name="Calculation 14 3 4 5 5" xfId="24159" xr:uid="{F409B3E6-7CBF-40B0-95B7-F4CC9EF6459F}"/>
    <cellStyle name="Calculation 14 3 4 5 6" xfId="32773" xr:uid="{7DB27E7C-6F76-43E2-A566-59EEC0A17213}"/>
    <cellStyle name="Calculation 14 3 4 6" xfId="4338" xr:uid="{06002259-ABE0-48E1-B436-16FD930242B2}"/>
    <cellStyle name="Calculation 14 3 4 6 2" xfId="13533" xr:uid="{B0EF68E8-8346-4E25-A382-26480FB064A6}"/>
    <cellStyle name="Calculation 14 3 4 6 3" xfId="18946" xr:uid="{616EF78A-BCED-44B5-9FEF-C3F07FBA9ECA}"/>
    <cellStyle name="Calculation 14 3 4 6 4" xfId="23464" xr:uid="{3CF97B73-AF9D-484B-8CC4-F3D49C0DC053}"/>
    <cellStyle name="Calculation 14 3 4 6 5" xfId="28743" xr:uid="{5D2DA1BB-D223-40EF-A7DC-211A3599B5CE}"/>
    <cellStyle name="Calculation 14 3 4 6 6" xfId="33660" xr:uid="{6919BAC0-C067-4B90-9624-D0FAB86D3EDF}"/>
    <cellStyle name="Calculation 14 3 4 7" xfId="1771" xr:uid="{9F750F90-1B68-4131-86F2-1186C60C7D4B}"/>
    <cellStyle name="Calculation 14 3 4 7 2" xfId="10966" xr:uid="{616D0FD6-270D-4CFD-8CBE-B971D317ED44}"/>
    <cellStyle name="Calculation 14 3 4 7 3" xfId="15611" xr:uid="{F0C3E559-AF0F-4387-90BB-96AB4FBCDD56}"/>
    <cellStyle name="Calculation 14 3 4 7 4" xfId="22741" xr:uid="{7EA4202A-6A49-453A-9439-44EEE62FE8C8}"/>
    <cellStyle name="Calculation 14 3 4 7 5" xfId="25079" xr:uid="{E9DB9B56-C5BF-4BD2-B189-CC5BFF4CF87B}"/>
    <cellStyle name="Calculation 14 3 4 8" xfId="3290" xr:uid="{75FDC660-0834-4C4A-8371-1EF91B645B4B}"/>
    <cellStyle name="Calculation 14 3 4 8 2" xfId="12485" xr:uid="{09AE1774-6906-49F6-BC64-47CAEEBC62BF}"/>
    <cellStyle name="Calculation 14 3 4 8 3" xfId="11869" xr:uid="{02EC0B30-C322-4D08-8F61-30530ADED32F}"/>
    <cellStyle name="Calculation 14 3 4 8 4" xfId="20684" xr:uid="{567BE333-AB91-4B2C-8C3A-3CC5E7F8CF54}"/>
    <cellStyle name="Calculation 14 3 4 8 5" xfId="21943" xr:uid="{4C9FBFE8-466C-4BAD-A06A-9F4A1AA0A407}"/>
    <cellStyle name="Calculation 14 3 4 9" xfId="15372" xr:uid="{DC1DEF31-BBBC-4229-B056-08289DFCA712}"/>
    <cellStyle name="Calculation 14 3 5" xfId="2751" xr:uid="{705FED58-2332-4C3C-AF6F-536196338EA0}"/>
    <cellStyle name="Calculation 14 3 5 2" xfId="11946" xr:uid="{17E10C21-97FA-4015-8402-3D3526BAFDB5}"/>
    <cellStyle name="Calculation 14 3 5 3" xfId="16994" xr:uid="{8E6E115D-703F-4979-90F0-212295F71D87}"/>
    <cellStyle name="Calculation 14 3 5 4" xfId="18386" xr:uid="{B977F939-32F5-4972-BCB8-CA4FFD6CFFB6}"/>
    <cellStyle name="Calculation 14 3 5 5" xfId="24817" xr:uid="{29DAFB75-2AC6-4225-BAEC-35BF863A7E7F}"/>
    <cellStyle name="Calculation 14 3 5 6" xfId="32655" xr:uid="{40192FFF-49B9-43C4-A605-03E40DE85D1E}"/>
    <cellStyle name="Calculation 14 3 6" xfId="3793" xr:uid="{6D8350F6-9998-4687-AC95-45EF23D5011D}"/>
    <cellStyle name="Calculation 14 3 6 2" xfId="12988" xr:uid="{5466FCB5-536C-4FF4-AAD0-51A92E49D435}"/>
    <cellStyle name="Calculation 14 3 6 3" xfId="17101" xr:uid="{FDAC15E0-971D-4E16-9CBE-7AFBE49A5CB5}"/>
    <cellStyle name="Calculation 14 3 6 4" xfId="23316" xr:uid="{AFF4D729-1E29-4E92-A949-60CB1AE8683A}"/>
    <cellStyle name="Calculation 14 3 6 5" xfId="28220" xr:uid="{B07339CB-9D04-4419-8648-8D46700A0CE8}"/>
    <cellStyle name="Calculation 14 3 6 6" xfId="33230" xr:uid="{078E928A-D890-4D05-A044-E4CD09D3122F}"/>
    <cellStyle name="Calculation 14 3 7" xfId="2762" xr:uid="{42E1A2B3-6339-42D8-AE89-AF7ADC890D21}"/>
    <cellStyle name="Calculation 14 3 7 2" xfId="11957" xr:uid="{6BAB6EA6-93F1-4ADC-BBC9-0ACED91BB6B9}"/>
    <cellStyle name="Calculation 14 3 7 3" xfId="14562" xr:uid="{B73F981D-E954-4F1F-B6A0-F2926640A331}"/>
    <cellStyle name="Calculation 14 3 7 4" xfId="25626" xr:uid="{7A7D0CC5-0E10-4B9B-A61B-A3B147DC04A7}"/>
    <cellStyle name="Calculation 14 3 7 5" xfId="30021" xr:uid="{30C2D48A-673F-4649-816C-06A53CFDC495}"/>
    <cellStyle name="Calculation 14 3 8" xfId="3967" xr:uid="{EFA9CC34-EDB0-41AB-ABE4-A46F6097223B}"/>
    <cellStyle name="Calculation 14 3 8 2" xfId="13162" xr:uid="{48A7B503-BDEA-495A-B760-732A9529EB95}"/>
    <cellStyle name="Calculation 14 3 8 3" xfId="18575" xr:uid="{795DF0E4-C1F6-4D0E-8CB4-0EE3B283EE6F}"/>
    <cellStyle name="Calculation 14 3 8 4" xfId="14560" xr:uid="{9AC2D5DC-3D9A-4099-9FE5-32BE59293475}"/>
    <cellStyle name="Calculation 14 3 8 5" xfId="28376" xr:uid="{E87E949B-CABA-4B15-A89A-4DFAB9961ACE}"/>
    <cellStyle name="Calculation 14 3 8 6" xfId="33356" xr:uid="{11FF3DD5-8ADE-4D1C-A4D9-7F965BD42106}"/>
    <cellStyle name="Calculation 14 3 9" xfId="652" xr:uid="{E75F98DD-293C-4AAA-BA1D-3BA9C625B31B}"/>
    <cellStyle name="Calculation 14 3 9 2" xfId="9847" xr:uid="{6BAAAE4D-1847-47FE-8AF9-A280408DA7AE}"/>
    <cellStyle name="Calculation 14 3 9 3" xfId="16397" xr:uid="{50C621D5-60BE-438E-9497-6D484EE1DF69}"/>
    <cellStyle name="Calculation 14 3 9 4" xfId="21648" xr:uid="{9EF38B08-9A28-412E-A0DF-520AC3967472}"/>
    <cellStyle name="Calculation 14 3 9 5" xfId="26239" xr:uid="{EBD3B816-254F-4E37-B322-2181519D5933}"/>
    <cellStyle name="Calculation 14 4" xfId="5714" xr:uid="{D7BB97A9-D688-4B9A-B02A-7BD21B111FB7}"/>
    <cellStyle name="Calculation 14 4 10" xfId="24779" xr:uid="{0A1CC086-9EC6-4444-936F-1687D0399CFE}"/>
    <cellStyle name="Calculation 14 4 11" xfId="30078" xr:uid="{122ADB09-6D67-4334-B6B8-8D9015878270}"/>
    <cellStyle name="Calculation 14 4 2" xfId="5063" xr:uid="{90CCE1ED-8D5D-4BC0-B4CA-8432A78A5F52}"/>
    <cellStyle name="Calculation 14 4 2 10" xfId="24128" xr:uid="{23D01F12-E91C-4EAA-AA7C-F57D827C05C4}"/>
    <cellStyle name="Calculation 14 4 2 11" xfId="29462" xr:uid="{689BE07A-4884-45B9-A431-B85D5EC9BB2B}"/>
    <cellStyle name="Calculation 14 4 2 12" xfId="34237" xr:uid="{7D54617C-5633-416E-A9CF-BC08FEA5B956}"/>
    <cellStyle name="Calculation 14 4 2 2" xfId="2553" xr:uid="{150D3195-9551-47A8-9EF2-69BB661DA24D}"/>
    <cellStyle name="Calculation 14 4 2 2 2" xfId="11748" xr:uid="{0D3ECDFE-CE06-4495-AB1E-82BC4C213BCF}"/>
    <cellStyle name="Calculation 14 4 2 2 3" xfId="16933" xr:uid="{20289CD5-D470-4C9D-8E3B-AA506FDABE44}"/>
    <cellStyle name="Calculation 14 4 2 2 4" xfId="22966" xr:uid="{450EDE71-B683-4547-939A-E2134B9BB3D8}"/>
    <cellStyle name="Calculation 14 4 2 2 5" xfId="27657" xr:uid="{AE74D45A-2E67-4915-92B5-D3A1AB654937}"/>
    <cellStyle name="Calculation 14 4 2 2 6" xfId="32635" xr:uid="{FB4BDAE3-749E-4F10-8138-164AE9F596DD}"/>
    <cellStyle name="Calculation 14 4 2 3" xfId="2097" xr:uid="{AB8EBF7D-96BB-4E73-A159-0DAB22F6861E}"/>
    <cellStyle name="Calculation 14 4 2 3 2" xfId="11292" xr:uid="{897F0983-5E08-4D51-B5CC-33956C6CDD85}"/>
    <cellStyle name="Calculation 14 4 2 3 3" xfId="15649" xr:uid="{EB2F53C4-622F-4E93-8EC0-E9462B772A0E}"/>
    <cellStyle name="Calculation 14 4 2 3 4" xfId="20773" xr:uid="{32AD6B3F-5887-469F-AEDF-7ADC3321BAAF}"/>
    <cellStyle name="Calculation 14 4 2 3 5" xfId="23904" xr:uid="{47CEB8C2-429B-4FF3-BA07-26BC02C252CD}"/>
    <cellStyle name="Calculation 14 4 2 3 6" xfId="29497" xr:uid="{64F6BB79-CD47-4264-9D3B-63BC09FD93D0}"/>
    <cellStyle name="Calculation 14 4 2 4" xfId="1628" xr:uid="{A0E9B59E-132D-4021-96CA-A52208D369E5}"/>
    <cellStyle name="Calculation 14 4 2 4 2" xfId="10823" xr:uid="{BC88524C-695F-4C72-9D52-98C374EA1810}"/>
    <cellStyle name="Calculation 14 4 2 4 3" xfId="17403" xr:uid="{A2D8E42F-78CD-47AF-8D0A-62C9B338C3E4}"/>
    <cellStyle name="Calculation 14 4 2 4 4" xfId="16630" xr:uid="{496B8FFB-EC89-42E2-91D2-F20CC7AA91D9}"/>
    <cellStyle name="Calculation 14 4 2 4 5" xfId="27252" xr:uid="{D6740A44-2B27-4862-A422-2BD0F921D8FE}"/>
    <cellStyle name="Calculation 14 4 2 4 6" xfId="31756" xr:uid="{B930F1A1-90DB-4412-AE1B-4F2B5A7900A7}"/>
    <cellStyle name="Calculation 14 4 2 5" xfId="1179" xr:uid="{B34F7B15-47C8-40F3-83E4-4A2ECA9EA2BC}"/>
    <cellStyle name="Calculation 14 4 2 5 2" xfId="10374" xr:uid="{402C1563-99FD-481C-9440-550F8687ADA6}"/>
    <cellStyle name="Calculation 14 4 2 5 3" xfId="22161" xr:uid="{5F19907B-2EE5-4E09-9F96-D485D191656B}"/>
    <cellStyle name="Calculation 14 4 2 5 4" xfId="24546" xr:uid="{6A5A4AF8-D1D3-4C84-B20C-0E7BD2885904}"/>
    <cellStyle name="Calculation 14 4 2 5 5" xfId="29870" xr:uid="{FA904C40-BCC5-46C2-92FB-281D4675C40E}"/>
    <cellStyle name="Calculation 14 4 2 6" xfId="846" xr:uid="{6DCA0FEA-8A10-41A2-8FB5-7CFD2B9F8C55}"/>
    <cellStyle name="Calculation 14 4 2 6 2" xfId="10041" xr:uid="{8397EEDA-7C91-4009-989F-521E6E84E35E}"/>
    <cellStyle name="Calculation 14 4 2 6 3" xfId="16591" xr:uid="{9E390AF8-BECA-46F3-A646-5FF2B4506F43}"/>
    <cellStyle name="Calculation 14 4 2 6 4" xfId="21828" xr:uid="{14FFFDB8-A542-4AF6-B144-3B26885070C6}"/>
    <cellStyle name="Calculation 14 4 2 6 5" xfId="26431" xr:uid="{7524EBE3-D3D9-4AEC-84A0-E959C928064F}"/>
    <cellStyle name="Calculation 14 4 2 6 6" xfId="31533" xr:uid="{703A6512-1AAB-4C9A-9E31-6720F1293343}"/>
    <cellStyle name="Calculation 14 4 2 7" xfId="571" xr:uid="{7AC97F5D-0446-45C8-A76B-C329772EA1C9}"/>
    <cellStyle name="Calculation 14 4 2 7 2" xfId="9766" xr:uid="{F6D2A9B7-DCC5-4A0F-8C0F-77A20BFFDAC0}"/>
    <cellStyle name="Calculation 14 4 2 7 3" xfId="16316" xr:uid="{FFBFA692-A85F-419D-855A-6B1EEF1136BE}"/>
    <cellStyle name="Calculation 14 4 2 7 4" xfId="21578" xr:uid="{FC5BDE3A-33C2-45AB-9AD9-093B03437FCA}"/>
    <cellStyle name="Calculation 14 4 2 7 5" xfId="26171" xr:uid="{DB481F9D-FAA7-42E9-BBD1-56D7B687874E}"/>
    <cellStyle name="Calculation 14 4 2 7 6" xfId="31294" xr:uid="{A6B36BD1-0886-42DC-8078-5BABBD17912B}"/>
    <cellStyle name="Calculation 14 4 2 8" xfId="207" xr:uid="{DF6912A9-EA12-42BE-814D-E07726D50E5E}"/>
    <cellStyle name="Calculation 14 4 2 8 2" xfId="9402" xr:uid="{031DE5CA-566A-4930-9408-D885BDE575A4}"/>
    <cellStyle name="Calculation 14 4 2 8 3" xfId="15978" xr:uid="{3325E528-D196-4A94-8F54-88E178159458}"/>
    <cellStyle name="Calculation 14 4 2 8 4" xfId="20442" xr:uid="{5FDA9782-7B36-4338-BAA5-D90C42F3284A}"/>
    <cellStyle name="Calculation 14 4 2 8 5" xfId="25824" xr:uid="{C0DB9DC3-32B9-4B23-9F2D-865E11F69CBB}"/>
    <cellStyle name="Calculation 14 4 2 8 6" xfId="31084" xr:uid="{E5505FB0-3F44-49E3-8984-51F7D1F13A8E}"/>
    <cellStyle name="Calculation 14 4 2 9" xfId="14258" xr:uid="{95330067-8714-4063-8080-9088D2559452}"/>
    <cellStyle name="Calculation 14 4 3" xfId="6157" xr:uid="{1F38FECD-2224-47BB-A578-3E0583649B7A}"/>
    <cellStyle name="Calculation 14 4 3 10" xfId="25221" xr:uid="{C353C895-09E7-4D70-9951-C90A51E03847}"/>
    <cellStyle name="Calculation 14 4 3 11" xfId="30506" xr:uid="{059C3BA7-4D90-4B31-A49D-C20A74AD1339}"/>
    <cellStyle name="Calculation 14 4 3 2" xfId="3249" xr:uid="{0B1F4425-0C4D-4286-95BB-60971362C331}"/>
    <cellStyle name="Calculation 14 4 3 2 2" xfId="12444" xr:uid="{B89EDEC4-2C5D-4981-AD40-311239724648}"/>
    <cellStyle name="Calculation 14 4 3 2 3" xfId="17976" xr:uid="{FEC952B2-E10F-4362-B230-997AB83C11A9}"/>
    <cellStyle name="Calculation 14 4 3 2 4" xfId="22346" xr:uid="{72F04143-DF22-4958-A81E-02235BA58623}"/>
    <cellStyle name="Calculation 14 4 3 2 5" xfId="27802" xr:uid="{ABF0AF6E-EC89-4C5A-B54F-3D41D933ACD5}"/>
    <cellStyle name="Calculation 14 4 3 2 6" xfId="28515" xr:uid="{3059BF24-5C50-4C14-A806-EC7251340BCE}"/>
    <cellStyle name="Calculation 14 4 3 3" xfId="2933" xr:uid="{632E91F0-053D-4FCE-94DF-7F21231BA811}"/>
    <cellStyle name="Calculation 14 4 3 3 2" xfId="12128" xr:uid="{6469A624-28F7-4293-A5A9-CE292DF079EA}"/>
    <cellStyle name="Calculation 14 4 3 3 3" xfId="17866" xr:uid="{6E2D9E0D-BEA4-41A7-A982-D28294C50FCB}"/>
    <cellStyle name="Calculation 14 4 3 3 4" xfId="21152" xr:uid="{D8E78585-9B55-4F97-9BB2-10963DDA6478}"/>
    <cellStyle name="Calculation 14 4 3 3 5" xfId="25568" xr:uid="{63135E83-FBEF-47E1-8A56-76019DB9FBB3}"/>
    <cellStyle name="Calculation 14 4 3 3 6" xfId="30848" xr:uid="{46420A3F-0D94-44CA-B538-A12B6F75D4AC}"/>
    <cellStyle name="Calculation 14 4 3 4" xfId="2763" xr:uid="{9CA44F25-9267-48AD-B7A9-EBCF1E6DCF55}"/>
    <cellStyle name="Calculation 14 4 3 4 2" xfId="11958" xr:uid="{0CBA6074-3A08-4550-B7B5-81BEB37A4D89}"/>
    <cellStyle name="Calculation 14 4 3 4 3" xfId="19757" xr:uid="{914088D2-6BC2-433A-8869-D1560D397548}"/>
    <cellStyle name="Calculation 14 4 3 4 4" xfId="24913" xr:uid="{DFA85FEB-E5C8-4B3B-98C4-7FF95F32231A}"/>
    <cellStyle name="Calculation 14 4 3 4 5" xfId="29661" xr:uid="{380552B7-43FD-436C-91E9-A644618BB609}"/>
    <cellStyle name="Calculation 14 4 3 5" xfId="3323" xr:uid="{EFBC9093-1382-4558-891C-89B39A760C98}"/>
    <cellStyle name="Calculation 14 4 3 5 2" xfId="12518" xr:uid="{93AD9C33-8E74-4299-BF58-169D5A8472DB}"/>
    <cellStyle name="Calculation 14 4 3 5 3" xfId="16974" xr:uid="{2192B073-9458-4D30-8326-16242A1C8F06}"/>
    <cellStyle name="Calculation 14 4 3 5 4" xfId="21110" xr:uid="{F86B0A72-7338-4C10-AB38-A75FB5C434E0}"/>
    <cellStyle name="Calculation 14 4 3 5 5" xfId="27842" xr:uid="{CDBA3FB1-E097-40EC-967C-7300C4FBD4E2}"/>
    <cellStyle name="Calculation 14 4 3 5 6" xfId="32855" xr:uid="{51AF557D-4B59-457B-8F92-DB50AD11E716}"/>
    <cellStyle name="Calculation 14 4 3 6" xfId="4762" xr:uid="{B0E00EDF-FF93-4D1D-A700-45715193087F}"/>
    <cellStyle name="Calculation 14 4 3 6 2" xfId="13957" xr:uid="{FDE9FCE0-31A3-4CBD-96AA-93C74CDB001B}"/>
    <cellStyle name="Calculation 14 4 3 6 3" xfId="19370" xr:uid="{CC04BE13-7C23-446C-BE36-225E0935921A}"/>
    <cellStyle name="Calculation 14 4 3 6 4" xfId="23827" xr:uid="{9D8C2A26-0A4E-4EE2-8AD2-1A4C616244BB}"/>
    <cellStyle name="Calculation 14 4 3 6 5" xfId="29167" xr:uid="{2D6A5B76-FE1F-40DC-85FE-4C337CBE7780}"/>
    <cellStyle name="Calculation 14 4 3 6 6" xfId="34055" xr:uid="{31830A9D-B2CD-4395-B8AD-79A60A19934D}"/>
    <cellStyle name="Calculation 14 4 3 7" xfId="2930" xr:uid="{D9B649C0-67A2-44BF-89FA-6B4CB5F41E87}"/>
    <cellStyle name="Calculation 14 4 3 7 2" xfId="12125" xr:uid="{6E1213C3-94F4-4058-AA12-8919C03BC40B}"/>
    <cellStyle name="Calculation 14 4 3 7 3" xfId="17865" xr:uid="{8F9ADB43-1E44-4C73-A7AA-F17396365A23}"/>
    <cellStyle name="Calculation 14 4 3 7 4" xfId="19603" xr:uid="{E9AA66D2-AFD5-4C2C-A2EB-F803BA9822C0}"/>
    <cellStyle name="Calculation 14 4 3 7 5" xfId="25160" xr:uid="{4D0ECCA8-8579-4DC5-8903-061AF8E71652}"/>
    <cellStyle name="Calculation 14 4 3 8" xfId="3927" xr:uid="{1EE068B1-8A2A-42F3-B525-D284C10138C3}"/>
    <cellStyle name="Calculation 14 4 3 8 2" xfId="13122" xr:uid="{B2264428-D292-4938-A02A-92F443BF3804}"/>
    <cellStyle name="Calculation 14 4 3 8 3" xfId="18535" xr:uid="{EB76B43A-6452-4C12-A37E-EE0DD61197BD}"/>
    <cellStyle name="Calculation 14 4 3 8 4" xfId="20864" xr:uid="{3845608A-0A6C-4539-9534-D32E2794A0F6}"/>
    <cellStyle name="Calculation 14 4 3 8 5" xfId="28336" xr:uid="{595D8F7A-9FCF-4D15-8BEE-9666586B2108}"/>
    <cellStyle name="Calculation 14 4 3 9" xfId="15352" xr:uid="{68099174-66DD-4AC4-8B45-70487423B38A}"/>
    <cellStyle name="Calculation 14 4 4" xfId="4742" xr:uid="{75FD040B-C7C0-4C5B-9154-FC8A7E5516D9}"/>
    <cellStyle name="Calculation 14 4 4 2" xfId="13937" xr:uid="{647ECB30-D921-45FE-9E96-2312B3801BD4}"/>
    <cellStyle name="Calculation 14 4 4 3" xfId="19350" xr:uid="{24B7037D-0596-4958-A631-63F3F31B7B0A}"/>
    <cellStyle name="Calculation 14 4 4 4" xfId="23815" xr:uid="{3C029D83-7E4C-424A-827A-7C76248C502C}"/>
    <cellStyle name="Calculation 14 4 4 5" xfId="29147" xr:uid="{432153BE-5AFC-4158-A07A-D0EF74852DCE}"/>
    <cellStyle name="Calculation 14 4 4 6" xfId="34036" xr:uid="{CCD0F2F8-225F-4B8B-8182-C538ED9409D3}"/>
    <cellStyle name="Calculation 14 4 5" xfId="2327" xr:uid="{59AE17EC-0634-49F9-99EF-E38F5ABD3AEB}"/>
    <cellStyle name="Calculation 14 4 5 2" xfId="11522" xr:uid="{49A141ED-E1D0-402C-B6A0-2D9F9089893B}"/>
    <cellStyle name="Calculation 14 4 5 3" xfId="17697" xr:uid="{5E2B4B46-C39A-4A65-A76D-3045369C6829}"/>
    <cellStyle name="Calculation 14 4 5 4" xfId="21230" xr:uid="{AFFF023B-F5D6-43F8-BBE3-BE698F5B4A0E}"/>
    <cellStyle name="Calculation 14 4 5 5" xfId="27516" xr:uid="{95C062C3-586A-49AE-B7DD-722FD3FA8D77}"/>
    <cellStyle name="Calculation 14 4 5 6" xfId="32556" xr:uid="{D9A22D89-E196-483E-A872-330C9B1E29B0}"/>
    <cellStyle name="Calculation 14 4 6" xfId="2735" xr:uid="{CA260354-D094-4EBD-A178-3F2D48603DE1}"/>
    <cellStyle name="Calculation 14 4 6 2" xfId="11930" xr:uid="{0E04634E-1548-45D6-A400-F9A3B3B1F89B}"/>
    <cellStyle name="Calculation 14 4 6 3" xfId="19902" xr:uid="{E646A3DD-4E5F-405D-9C02-DE307F85E8D9}"/>
    <cellStyle name="Calculation 14 4 6 4" xfId="25306" xr:uid="{FF37D7D8-373C-4714-9B51-873007E6388F}"/>
    <cellStyle name="Calculation 14 4 6 5" xfId="29253" xr:uid="{65309B4B-5D3D-4FFE-ADCC-C96DDD7FF5F3}"/>
    <cellStyle name="Calculation 14 4 7" xfId="4293" xr:uid="{F9ABE4E9-C5D6-41A5-A93B-31D06B345198}"/>
    <cellStyle name="Calculation 14 4 7 2" xfId="13488" xr:uid="{58220138-A2B4-4A0B-8621-B3B79D7E67FE}"/>
    <cellStyle name="Calculation 14 4 7 3" xfId="18901" xr:uid="{066763A2-FCAD-475F-A788-13169860C850}"/>
    <cellStyle name="Calculation 14 4 7 4" xfId="18770" xr:uid="{5C904772-FC16-448B-B900-049E9CA1BA16}"/>
    <cellStyle name="Calculation 14 4 7 5" xfId="28698" xr:uid="{970D4025-4233-4D46-AA13-F636CFFFCC56}"/>
    <cellStyle name="Calculation 14 4 7 6" xfId="33627" xr:uid="{A308CD8D-087C-44EA-8D2A-F5ECD8C11233}"/>
    <cellStyle name="Calculation 14 4 8" xfId="816" xr:uid="{A93F1476-CF73-4492-8160-79762F1BB4DA}"/>
    <cellStyle name="Calculation 14 4 8 2" xfId="10011" xr:uid="{BCC0E739-86AB-4C0B-9923-08B3BEF0EB56}"/>
    <cellStyle name="Calculation 14 4 8 3" xfId="16561" xr:uid="{04637452-9CB4-4873-A88C-8D546B4BAA97}"/>
    <cellStyle name="Calculation 14 4 8 4" xfId="21798" xr:uid="{B8D9BED8-A3E7-401F-95D8-8FBE80370A8F}"/>
    <cellStyle name="Calculation 14 4 8 5" xfId="26401" xr:uid="{D8D2457E-6E43-440B-B1EA-B8C51B0B7464}"/>
    <cellStyle name="Calculation 14 4 8 6" xfId="31503" xr:uid="{B689BC0A-12E5-4A23-8B04-3F5233A78726}"/>
    <cellStyle name="Calculation 14 4 9" xfId="14909" xr:uid="{BF5DA4B0-ED34-42A4-AD33-35CCCEDBC7C5}"/>
    <cellStyle name="Calculation 14 5" xfId="6152" xr:uid="{5972922B-8F26-4EBE-8A76-EF314DA140DB}"/>
    <cellStyle name="Calculation 14 5 10" xfId="20760" xr:uid="{A09620F7-98C0-490C-AF28-74FDD992922D}"/>
    <cellStyle name="Calculation 14 5 11" xfId="30501" xr:uid="{71C68BC8-ED6F-4A3E-A348-D210BD4239CA}"/>
    <cellStyle name="Calculation 14 5 12" xfId="34393" xr:uid="{591A9100-01D1-4C52-A142-B5B6F273162E}"/>
    <cellStyle name="Calculation 14 5 2" xfId="3244" xr:uid="{8921E09B-9003-489E-820E-4EA2CEF5531A}"/>
    <cellStyle name="Calculation 14 5 2 2" xfId="12439" xr:uid="{69732D9E-8222-4E04-8C0F-EE085238A425}"/>
    <cellStyle name="Calculation 14 5 2 3" xfId="17120" xr:uid="{FFB4BBCE-BB6A-4EBB-9486-4A9D1C832E14}"/>
    <cellStyle name="Calculation 14 5 2 4" xfId="23220" xr:uid="{473761CE-EB3A-420B-BD1A-D67865CE9A74}"/>
    <cellStyle name="Calculation 14 5 2 5" xfId="27800" xr:uid="{FFA3118F-CC3E-413E-BAC7-DE5661017612}"/>
    <cellStyle name="Calculation 14 5 2 6" xfId="26708" xr:uid="{2E75E69B-C457-45E9-A6D5-848F40B51A3D}"/>
    <cellStyle name="Calculation 14 5 3" xfId="2929" xr:uid="{B5E65ABE-527C-4F84-AC9E-F8C8EE14FE84}"/>
    <cellStyle name="Calculation 14 5 3 2" xfId="12124" xr:uid="{7237D623-0C18-4FB8-8271-C680307F9C99}"/>
    <cellStyle name="Calculation 14 5 3 3" xfId="14859" xr:uid="{4E0754EE-42EC-4F2C-9A54-8E9B52612D51}"/>
    <cellStyle name="Calculation 14 5 3 4" xfId="15551" xr:uid="{F6B31988-AF06-4938-8055-1F1D75FB8DF9}"/>
    <cellStyle name="Calculation 14 5 3 5" xfId="25569" xr:uid="{D76857CF-2FE7-46E6-882E-C5D5C2BA5019}"/>
    <cellStyle name="Calculation 14 5 3 6" xfId="32687" xr:uid="{B4CF8208-87F7-41FC-B235-B72EBA64CFD6}"/>
    <cellStyle name="Calculation 14 5 4" xfId="3735" xr:uid="{4C6BF6B2-93B9-48A4-8559-F5999CF552B9}"/>
    <cellStyle name="Calculation 14 5 4 2" xfId="12930" xr:uid="{7B02D92E-36A4-4594-9957-38C0D1FA47F9}"/>
    <cellStyle name="Calculation 14 5 4 3" xfId="18360" xr:uid="{CE87F923-7E49-4D01-80D6-89E6E3892E18}"/>
    <cellStyle name="Calculation 14 5 4 4" xfId="22408" xr:uid="{B7C063D4-9793-46A0-B3C8-1A86EAB42860}"/>
    <cellStyle name="Calculation 14 5 4 5" xfId="28169" xr:uid="{E03BE276-F164-42E2-8D0D-83C0F5A7BA7A}"/>
    <cellStyle name="Calculation 14 5 4 6" xfId="33174" xr:uid="{77B49281-E8C7-43D5-95B8-9BAD1A87BD60}"/>
    <cellStyle name="Calculation 14 5 5" xfId="4031" xr:uid="{7E3D5BCC-67B4-45ED-A7C7-37CC380B704E}"/>
    <cellStyle name="Calculation 14 5 5 2" xfId="13226" xr:uid="{6775E075-9887-45D5-B75D-F8BBD11C214E}"/>
    <cellStyle name="Calculation 14 5 5 3" xfId="18639" xr:uid="{3FFB5C72-9242-4584-83A5-8F901FE4ECC7}"/>
    <cellStyle name="Calculation 14 5 5 4" xfId="19740" xr:uid="{8F07B9A7-9C41-44F6-AC29-7CAFCE48E3B0}"/>
    <cellStyle name="Calculation 14 5 5 5" xfId="28439" xr:uid="{EBF9D11E-1E69-45C7-8A98-94AC15145AEB}"/>
    <cellStyle name="Calculation 14 5 5 6" xfId="33408" xr:uid="{3422AE42-5FEF-4CBB-A7B8-8BF5B154151E}"/>
    <cellStyle name="Calculation 14 5 6" xfId="4041" xr:uid="{A594B87A-0DB1-4814-9950-03CF04CA651C}"/>
    <cellStyle name="Calculation 14 5 6 2" xfId="13236" xr:uid="{F5029D92-82A1-4B59-9EEC-48759A4079C1}"/>
    <cellStyle name="Calculation 14 5 6 3" xfId="18649" xr:uid="{0E68B6B0-4913-4224-B788-266206E5C4D5}"/>
    <cellStyle name="Calculation 14 5 6 4" xfId="20786" xr:uid="{143D07EB-1D04-4DF4-AB9D-85225055F055}"/>
    <cellStyle name="Calculation 14 5 6 5" xfId="28449" xr:uid="{55253F87-8DC5-4EB0-B974-D280F7A7BE26}"/>
    <cellStyle name="Calculation 14 5 6 6" xfId="33416" xr:uid="{BA5C207B-AE9E-47C9-A6CC-7CB8052BAA51}"/>
    <cellStyle name="Calculation 14 5 7" xfId="3857" xr:uid="{E357FA1F-98FB-4479-B652-941CB870B88B}"/>
    <cellStyle name="Calculation 14 5 7 2" xfId="13052" xr:uid="{71FE5482-26DE-4C13-ABFD-F1AA018767BF}"/>
    <cellStyle name="Calculation 14 5 7 3" xfId="18465" xr:uid="{BDC43C64-CB45-400B-B1D8-DDBEF85AFB9F}"/>
    <cellStyle name="Calculation 14 5 7 4" xfId="23326" xr:uid="{90EC3B1D-A4A8-4069-A1CE-28DADE319489}"/>
    <cellStyle name="Calculation 14 5 7 5" xfId="28266" xr:uid="{DA2358D6-1966-4C07-9CB6-FAEEC3756D80}"/>
    <cellStyle name="Calculation 14 5 7 6" xfId="33281" xr:uid="{D7B40D27-E459-451D-A48A-F4ADD715E961}"/>
    <cellStyle name="Calculation 14 5 8" xfId="2524" xr:uid="{FFBE0771-CE78-4C55-B847-C2A1CD9993CB}"/>
    <cellStyle name="Calculation 14 5 8 2" xfId="11719" xr:uid="{DAEAA799-DD44-4D0C-83AE-4B57980C1472}"/>
    <cellStyle name="Calculation 14 5 8 3" xfId="17804" xr:uid="{889A6059-74FB-42A7-AD61-A3AE0785B6CF}"/>
    <cellStyle name="Calculation 14 5 8 4" xfId="22952" xr:uid="{05B3B4C8-EB90-40B0-8C5F-969ED918CE0A}"/>
    <cellStyle name="Calculation 14 5 8 5" xfId="27648" xr:uid="{1CD2F9E9-6F08-4EA0-BF89-F1F31F81F409}"/>
    <cellStyle name="Calculation 14 5 8 6" xfId="31808" xr:uid="{18D2CC65-2A68-4369-A35E-8F1DB84B8D42}"/>
    <cellStyle name="Calculation 14 5 9" xfId="15347" xr:uid="{E7674F08-276B-49D8-980B-3E254F31A2C5}"/>
    <cellStyle name="Calculation 14 6" xfId="23358" xr:uid="{04811881-5889-41E8-856D-3AE2EEE83B60}"/>
    <cellStyle name="Calculation 14 7" xfId="32750" xr:uid="{02050340-C388-4CAF-BEB6-E829CEE7D6E4}"/>
    <cellStyle name="Calculation 15" xfId="7950" xr:uid="{613A23E0-7B7F-427C-BBA3-501AE2D148D1}"/>
    <cellStyle name="Calculation 2" xfId="8748" xr:uid="{05A65CA0-42E4-419F-99D1-A92EBD53D784}"/>
    <cellStyle name="Calculation 2 2" xfId="6250" xr:uid="{E747A72A-FDFD-4BFC-B7D4-DB6137393D5C}"/>
    <cellStyle name="Calculation 2 2 10" xfId="25312" xr:uid="{FBFFB076-11A6-4CC4-8509-4E593A535C92}"/>
    <cellStyle name="Calculation 2 2 11" xfId="30592" xr:uid="{D332DFE1-FD6B-4A02-91F9-3D4D44D6006E}"/>
    <cellStyle name="Calculation 2 2 2" xfId="5131" xr:uid="{395F7636-CE22-42E5-8DC6-A0A8E180A2A2}"/>
    <cellStyle name="Calculation 2 2 2 10" xfId="29528" xr:uid="{C8633AFB-A7D6-4402-A52F-F07216B759BF}"/>
    <cellStyle name="Calculation 2 2 2 11" xfId="34247" xr:uid="{E30F484D-FF8E-4DC9-A1FF-144A090E9D57}"/>
    <cellStyle name="Calculation 2 2 2 2" xfId="2599" xr:uid="{23697170-3761-440B-A6F2-0A6D95EFB528}"/>
    <cellStyle name="Calculation 2 2 2 2 2" xfId="11794" xr:uid="{B9A2A2E6-F1B3-4542-91D3-DC456F7844CC}"/>
    <cellStyle name="Calculation 2 2 2 2 3" xfId="14455" xr:uid="{D931808B-861D-4B84-B39B-A62501AAB80D}"/>
    <cellStyle name="Calculation 2 2 2 2 4" xfId="22987" xr:uid="{8C0688C1-518D-4A33-9C12-1F8E51693A78}"/>
    <cellStyle name="Calculation 2 2 2 2 5" xfId="24461" xr:uid="{5BAE452D-FC1D-4C9E-A7B2-D4933F6DCCCD}"/>
    <cellStyle name="Calculation 2 2 2 2 6" xfId="29494" xr:uid="{D14394C3-863C-44F2-B83C-489E717CD9B2}"/>
    <cellStyle name="Calculation 2 2 2 3" xfId="2138" xr:uid="{70FEC848-4079-444B-A9AD-29ABD173E326}"/>
    <cellStyle name="Calculation 2 2 2 3 2" xfId="11333" xr:uid="{B4F7D09B-76CF-41DD-A6E2-1C20193A1527}"/>
    <cellStyle name="Calculation 2 2 2 3 3" xfId="14522" xr:uid="{7CC4F612-A853-4FEC-994B-1D0B70FA9D95}"/>
    <cellStyle name="Calculation 2 2 2 3 4" xfId="19682" xr:uid="{291DC97C-4745-4B98-9623-2AD35282E1F7}"/>
    <cellStyle name="Calculation 2 2 2 3 5" xfId="27402" xr:uid="{9A1C3B52-7089-421B-BD29-5C6AFE0C8119}"/>
    <cellStyle name="Calculation 2 2 2 3 6" xfId="32418" xr:uid="{B0494824-339F-4209-9B41-EF74AF6F702E}"/>
    <cellStyle name="Calculation 2 2 2 4" xfId="1669" xr:uid="{FC219129-51C4-4F39-98F4-2299C4927E54}"/>
    <cellStyle name="Calculation 2 2 2 4 2" xfId="10864" xr:uid="{0553C20E-3543-48BF-8737-615D5AD77064}"/>
    <cellStyle name="Calculation 2 2 2 4 3" xfId="14607" xr:uid="{A187C2DA-E416-40E9-871D-8DD6BC216AA4}"/>
    <cellStyle name="Calculation 2 2 2 4 4" xfId="17052" xr:uid="{EE5D5C76-E096-4B9B-93A8-03AD448D3887}"/>
    <cellStyle name="Calculation 2 2 2 4 5" xfId="24594" xr:uid="{AC0361B9-1A1C-4423-B5E7-826D5C96FF1F}"/>
    <cellStyle name="Calculation 2 2 2 4 6" xfId="31764" xr:uid="{7F0A637D-F131-4992-ACBA-F83EE68B0137}"/>
    <cellStyle name="Calculation 2 2 2 5" xfId="1221" xr:uid="{6BE6968A-C055-4E5D-B50B-954AD39F1326}"/>
    <cellStyle name="Calculation 2 2 2 5 2" xfId="10416" xr:uid="{EE83A028-81EE-48F0-8A85-848B8E2F36A7}"/>
    <cellStyle name="Calculation 2 2 2 5 3" xfId="22203" xr:uid="{F5853165-A080-461A-B325-2C58D27BDCAD}"/>
    <cellStyle name="Calculation 2 2 2 5 4" xfId="24291" xr:uid="{07734397-2ED6-4CF2-8C85-999EEDAF556E}"/>
    <cellStyle name="Calculation 2 2 2 5 5" xfId="31705" xr:uid="{7F7D098B-CDA2-4967-AB0B-AE9B8DC3D8C2}"/>
    <cellStyle name="Calculation 2 2 2 6" xfId="611" xr:uid="{C74CAF8B-B5FC-4643-8AD2-47AFFD09ADD6}"/>
    <cellStyle name="Calculation 2 2 2 6 2" xfId="9806" xr:uid="{F2FE5C1D-B66B-4391-B4B9-C98D64EEA9A6}"/>
    <cellStyle name="Calculation 2 2 2 6 3" xfId="16356" xr:uid="{6C500307-2545-49ED-9D33-1A8B57AC53B5}"/>
    <cellStyle name="Calculation 2 2 2 6 4" xfId="21618" xr:uid="{52AD5768-5FB0-4779-A328-EFBB3BECE77A}"/>
    <cellStyle name="Calculation 2 2 2 6 5" xfId="26199" xr:uid="{A1934789-7324-43BC-8529-8A5CD9AC3AA0}"/>
    <cellStyle name="Calculation 2 2 2 6 6" xfId="31315" xr:uid="{04466B62-9668-4EE7-8D87-E70996C3EF73}"/>
    <cellStyle name="Calculation 2 2 2 7" xfId="243" xr:uid="{FDAB2047-E1A9-4761-ACB4-2C82FF0AC7F8}"/>
    <cellStyle name="Calculation 2 2 2 7 2" xfId="9438" xr:uid="{369B11BE-DD7C-455D-B004-E656806F5340}"/>
    <cellStyle name="Calculation 2 2 2 7 3" xfId="16014" xr:uid="{70905269-9B14-47AE-88B5-78C91BF154B0}"/>
    <cellStyle name="Calculation 2 2 2 7 4" xfId="16888" xr:uid="{6E1EBF69-F231-4C33-B7DA-CC7B75E73807}"/>
    <cellStyle name="Calculation 2 2 2 7 5" xfId="25860" xr:uid="{49F4F468-4A69-4C5A-B820-0DE6A003A7DC}"/>
    <cellStyle name="Calculation 2 2 2 7 6" xfId="31095" xr:uid="{BB40D46E-BF15-48C9-AEE3-6062EE234A25}"/>
    <cellStyle name="Calculation 2 2 2 8" xfId="14326" xr:uid="{AB8328F8-5304-4F1C-A69A-50E173205329}"/>
    <cellStyle name="Calculation 2 2 2 9" xfId="24196" xr:uid="{253CDAF5-F3D9-437A-B994-9D710218958E}"/>
    <cellStyle name="Calculation 2 2 3" xfId="4902" xr:uid="{F797879E-5935-4F07-9CE8-3AB4B6417484}"/>
    <cellStyle name="Calculation 2 2 3 10" xfId="23967" xr:uid="{C2E79F19-6847-49FC-BE3C-56CDCB2F2873}"/>
    <cellStyle name="Calculation 2 2 3 11" xfId="29303" xr:uid="{25C3D3A8-D743-43D8-BC4A-D5819839EA4C}"/>
    <cellStyle name="Calculation 2 2 3 12" xfId="34119" xr:uid="{080A9677-FC5E-44D8-BED2-B10B1502C19B}"/>
    <cellStyle name="Calculation 2 2 3 2" xfId="2395" xr:uid="{0F3ED539-1F18-4ECE-906C-89F5C27454E2}"/>
    <cellStyle name="Calculation 2 2 3 2 2" xfId="11590" xr:uid="{DFAFE4C9-F4B4-4EFD-8FE2-AC74AE527AFD}"/>
    <cellStyle name="Calculation 2 2 3 2 3" xfId="17755" xr:uid="{E4E40C83-280F-431D-BC76-5716C685CA38}"/>
    <cellStyle name="Calculation 2 2 3 2 4" xfId="19453" xr:uid="{22BBBF01-866E-471B-8F45-FCB8CBF28313}"/>
    <cellStyle name="Calculation 2 2 3 2 5" xfId="27576" xr:uid="{D0B156B0-A477-48F8-ADC9-CDBF68246A35}"/>
    <cellStyle name="Calculation 2 2 3 2 6" xfId="32587" xr:uid="{BA3D8BA5-1572-4855-A1F5-0667FF16EB38}"/>
    <cellStyle name="Calculation 2 2 3 3" xfId="1938" xr:uid="{EB36687B-B041-44A0-B2BF-5E519550BD2A}"/>
    <cellStyle name="Calculation 2 2 3 3 2" xfId="11133" xr:uid="{9880A710-8D4C-42B4-995F-5CB514D1A97A}"/>
    <cellStyle name="Calculation 2 2 3 3 3" xfId="17507" xr:uid="{77EB741F-C3F4-45CF-A545-7082CB515351}"/>
    <cellStyle name="Calculation 2 2 3 3 4" xfId="22298" xr:uid="{22692959-FC1A-4152-BDF8-5BB1CBBE2C4C}"/>
    <cellStyle name="Calculation 2 2 3 3 5" xfId="25300" xr:uid="{2E21507E-5A15-4FD6-BE1C-2C99064C2CF5}"/>
    <cellStyle name="Calculation 2 2 3 3 6" xfId="30572" xr:uid="{5BF716C2-B4AC-4321-9BF2-3D09AB87157C}"/>
    <cellStyle name="Calculation 2 2 3 4" xfId="1471" xr:uid="{6EA34138-3A85-4B49-95D5-8C3F738AAE50}"/>
    <cellStyle name="Calculation 2 2 3 4 2" xfId="10666" xr:uid="{1ED1005D-58B7-4CA0-9255-7175AC04C399}"/>
    <cellStyle name="Calculation 2 2 3 4 3" xfId="17323" xr:uid="{6FDD39C7-95FB-4F73-A9E6-3014578A167A}"/>
    <cellStyle name="Calculation 2 2 3 4 4" xfId="19839" xr:uid="{E0AE5D8C-9DFD-4EA0-809C-31B62CC66CB8}"/>
    <cellStyle name="Calculation 2 2 3 4 5" xfId="27162" xr:uid="{B8E69C7E-A189-42AA-A9A1-19BD71701074}"/>
    <cellStyle name="Calculation 2 2 3 4 6" xfId="32144" xr:uid="{26C680A3-DF33-414A-BEEA-BE0CAFEE89D4}"/>
    <cellStyle name="Calculation 2 2 3 5" xfId="1020" xr:uid="{2D43C2FF-F2C2-4967-9293-FC850C9FAA1F}"/>
    <cellStyle name="Calculation 2 2 3 5 2" xfId="10215" xr:uid="{A4857AA9-89C1-41FB-9286-E541DC870C1C}"/>
    <cellStyle name="Calculation 2 2 3 5 3" xfId="22002" xr:uid="{983B36F5-5473-47D1-A6EB-03B55D644757}"/>
    <cellStyle name="Calculation 2 2 3 5 4" xfId="26604" xr:uid="{B92474BE-796D-469D-99BB-33E787BDAB2B}"/>
    <cellStyle name="Calculation 2 2 3 5 5" xfId="31670" xr:uid="{958604E3-3C0E-49EA-8626-C5BBFD08DE4B}"/>
    <cellStyle name="Calculation 2 2 3 6" xfId="722" xr:uid="{72640DE9-EDB4-4F21-9E08-AFD517F0AED7}"/>
    <cellStyle name="Calculation 2 2 3 6 2" xfId="9917" xr:uid="{F2F79229-50F2-4DCD-9090-C1A31A5FCE56}"/>
    <cellStyle name="Calculation 2 2 3 6 3" xfId="16467" xr:uid="{AF9C6327-F6A7-45CF-8C5B-882CC78A4418}"/>
    <cellStyle name="Calculation 2 2 3 6 4" xfId="21716" xr:uid="{88823B2C-D390-43FA-A052-8275D787CFE7}"/>
    <cellStyle name="Calculation 2 2 3 6 5" xfId="26308" xr:uid="{D8BEB6F8-4D5C-4495-BC17-7F4DC78E80BD}"/>
    <cellStyle name="Calculation 2 2 3 6 6" xfId="31412" xr:uid="{9D7BE620-BCB6-4DBE-B6AF-7B8B8715DACF}"/>
    <cellStyle name="Calculation 2 2 3 7" xfId="412" xr:uid="{5CE5041E-0A7F-4EE1-80C5-DFD99001A514}"/>
    <cellStyle name="Calculation 2 2 3 7 2" xfId="9607" xr:uid="{47AD3D8D-EA4B-4174-94B0-60EE97345760}"/>
    <cellStyle name="Calculation 2 2 3 7 3" xfId="16182" xr:uid="{EDC1EF91-06D2-40B2-94D5-CDB70F99A975}"/>
    <cellStyle name="Calculation 2 2 3 7 4" xfId="21420" xr:uid="{4252080B-5171-4C20-B0CA-F5748E030F4B}"/>
    <cellStyle name="Calculation 2 2 3 7 5" xfId="26026" xr:uid="{962D9210-DC6F-405F-916C-03FC1B40B1DE}"/>
    <cellStyle name="Calculation 2 2 3 7 6" xfId="31176" xr:uid="{24BCD9A0-05D3-4F21-991E-4FE0DC56D5DB}"/>
    <cellStyle name="Calculation 2 2 3 8" xfId="51" xr:uid="{E6C212BB-F3E3-4CD2-A51C-B9EF62C22AC1}"/>
    <cellStyle name="Calculation 2 2 3 8 2" xfId="9246" xr:uid="{32187FCF-8A87-4C17-ACBA-6887A20E8E1D}"/>
    <cellStyle name="Calculation 2 2 3 8 3" xfId="15537" xr:uid="{88A0D993-A691-4C4B-9ED5-E33E2013DFB0}"/>
    <cellStyle name="Calculation 2 2 3 8 4" xfId="19563" xr:uid="{45A3591B-5C7C-470F-A3E0-549B2A461685}"/>
    <cellStyle name="Calculation 2 2 3 8 5" xfId="27024" xr:uid="{5773F6F7-6863-49B9-80D0-E38B8BE785BC}"/>
    <cellStyle name="Calculation 2 2 3 8 6" xfId="30981" xr:uid="{7ED660C6-7F1A-4722-9D86-40F243D6951D}"/>
    <cellStyle name="Calculation 2 2 3 9" xfId="14097" xr:uid="{90F252B2-376C-4AD2-B577-1A27286EFD6B}"/>
    <cellStyle name="Calculation 2 2 4" xfId="4871" xr:uid="{0E33F64B-C06C-4949-AAB4-3A3B965B6AA9}"/>
    <cellStyle name="Calculation 2 2 4 10" xfId="23936" xr:uid="{328A5175-141D-4229-8EFC-3B28CA8E34F5}"/>
    <cellStyle name="Calculation 2 2 4 11" xfId="29272" xr:uid="{CA594741-5631-42CB-9032-E3C1B17302E8}"/>
    <cellStyle name="Calculation 2 2 4 2" xfId="2366" xr:uid="{49A58493-80F4-4716-971C-41905680E5FB}"/>
    <cellStyle name="Calculation 2 2 4 2 2" xfId="11561" xr:uid="{6AF409CA-7C40-46EF-87CF-6E6E60D34349}"/>
    <cellStyle name="Calculation 2 2 4 2 3" xfId="17730" xr:uid="{BD923ED8-161D-4E34-BC17-A0F61839620B}"/>
    <cellStyle name="Calculation 2 2 4 2 4" xfId="22915" xr:uid="{8430D993-6B47-4ED4-B34F-823CD61EFEE3}"/>
    <cellStyle name="Calculation 2 2 4 2 5" xfId="27552" xr:uid="{E5624E29-81C7-4EEC-9DAF-B238AE9CBE85}"/>
    <cellStyle name="Calculation 2 2 4 2 6" xfId="31792" xr:uid="{93C2377B-1951-4B9F-974D-AFE9F2BDFF35}"/>
    <cellStyle name="Calculation 2 2 4 3" xfId="1907" xr:uid="{6D17D9D9-E81C-424D-87C9-BC410BDE3830}"/>
    <cellStyle name="Calculation 2 2 4 3 2" xfId="11102" xr:uid="{7400D1DE-453C-4276-A5E0-F74205435EE7}"/>
    <cellStyle name="Calculation 2 2 4 3 3" xfId="16900" xr:uid="{7A79C8F3-809B-405B-A38B-7BD6A4DB2890}"/>
    <cellStyle name="Calculation 2 2 4 3 4" xfId="22810" xr:uid="{1DFD2C70-D018-4D0E-81D6-A4D223366755}"/>
    <cellStyle name="Calculation 2 2 4 3 5" xfId="24413" xr:uid="{3936C655-6C4F-42FF-ABE5-AFDAF15EA896}"/>
    <cellStyle name="Calculation 2 2 4 3 6" xfId="30953" xr:uid="{4E3076FA-9500-4970-BB59-BECD8212514A}"/>
    <cellStyle name="Calculation 2 2 4 4" xfId="1442" xr:uid="{86BDA425-3E1B-44DF-B644-AEB3FC0E17E9}"/>
    <cellStyle name="Calculation 2 2 4 4 2" xfId="10637" xr:uid="{08C4B015-15B3-4617-9699-20C5F17CAD26}"/>
    <cellStyle name="Calculation 2 2 4 4 3" xfId="22656" xr:uid="{B8999CC9-A1BF-4739-80F4-1B8AB896CEF4}"/>
    <cellStyle name="Calculation 2 2 4 4 4" xfId="27151" xr:uid="{B8666689-6AD0-45B6-80B6-F448E0741858}"/>
    <cellStyle name="Calculation 2 2 4 4 5" xfId="32133" xr:uid="{5EDE957F-346D-49B0-AA93-38AEFBE96D41}"/>
    <cellStyle name="Calculation 2 2 4 5" xfId="989" xr:uid="{21EDD172-A490-4475-A827-11F8309FE346}"/>
    <cellStyle name="Calculation 2 2 4 5 2" xfId="10184" xr:uid="{E65C3692-256D-4692-9C56-CF23E8A4CD0D}"/>
    <cellStyle name="Calculation 2 2 4 5 3" xfId="16734" xr:uid="{D15076F3-DCB8-429F-952D-F161621E8733}"/>
    <cellStyle name="Calculation 2 2 4 5 4" xfId="21971" xr:uid="{83ACCA7C-66FF-41FD-989E-54D1382A7309}"/>
    <cellStyle name="Calculation 2 2 4 5 5" xfId="26574" xr:uid="{3743130D-3C66-4CCD-BB86-D4E40BFE13F3}"/>
    <cellStyle name="Calculation 2 2 4 5 6" xfId="31642" xr:uid="{34002C50-4FB9-45DF-9386-E01728C9A709}"/>
    <cellStyle name="Calculation 2 2 4 6" xfId="692" xr:uid="{3DCBEF1E-DB5D-4400-9477-49698C61A4A1}"/>
    <cellStyle name="Calculation 2 2 4 6 2" xfId="9887" xr:uid="{0224E62E-BFC8-4421-991C-280D13AF7786}"/>
    <cellStyle name="Calculation 2 2 4 6 3" xfId="16437" xr:uid="{23A51323-CF72-4895-93CF-CDCDF6008EF1}"/>
    <cellStyle name="Calculation 2 2 4 6 4" xfId="21688" xr:uid="{6E6EFEF7-731B-4FE4-90F4-052C9D52BDB9}"/>
    <cellStyle name="Calculation 2 2 4 6 5" xfId="26279" xr:uid="{A32105BC-7D75-47BF-9CDE-823D09F9A6A7}"/>
    <cellStyle name="Calculation 2 2 4 6 6" xfId="31385" xr:uid="{3C4D8DDD-9615-4BB1-A34B-F9C7F0DAFA5A}"/>
    <cellStyle name="Calculation 2 2 4 7" xfId="381" xr:uid="{3ED69232-7A1D-45B4-89F4-31354892EB8D}"/>
    <cellStyle name="Calculation 2 2 4 7 2" xfId="9576" xr:uid="{75D7C1FD-B3A1-4578-9E05-A6B3A76174EE}"/>
    <cellStyle name="Calculation 2 2 4 7 3" xfId="16151" xr:uid="{52351EF1-001D-48B7-B211-9AFBCB949375}"/>
    <cellStyle name="Calculation 2 2 4 7 4" xfId="21389" xr:uid="{6195E9FF-4D58-43A3-ACE9-42B6FFA6E5D4}"/>
    <cellStyle name="Calculation 2 2 4 7 5" xfId="25997" xr:uid="{F099E145-FF4F-4E9D-A4AA-FD27D0B147CD}"/>
    <cellStyle name="Calculation 2 2 4 8" xfId="23" xr:uid="{6F13CDB7-F19D-488D-8525-8E1DA2A66A54}"/>
    <cellStyle name="Calculation 2 2 4 8 2" xfId="9218" xr:uid="{CD58B3BA-297F-4A14-8B3C-62F133204145}"/>
    <cellStyle name="Calculation 2 2 4 8 3" xfId="17014" xr:uid="{2B4104BD-6680-441D-B56D-662643C4D16E}"/>
    <cellStyle name="Calculation 2 2 4 8 4" xfId="22427" xr:uid="{91E2BF25-8232-4D97-AFA7-DBC698B2C3C0}"/>
    <cellStyle name="Calculation 2 2 4 8 5" xfId="26872" xr:uid="{D2F57F9F-8560-4D0D-8DAF-C1AF6C96B2B6}"/>
    <cellStyle name="Calculation 2 2 4 9" xfId="14066" xr:uid="{81DE3142-3130-4B9D-B8B2-D6D6A3D17A7E}"/>
    <cellStyle name="Calculation 2 2 5" xfId="4522" xr:uid="{24C43A44-08A6-48F6-823A-AE5BBFAD20F9}"/>
    <cellStyle name="Calculation 2 2 5 2" xfId="13717" xr:uid="{0BE12850-01D9-4E34-B762-0566944D45A5}"/>
    <cellStyle name="Calculation 2 2 5 3" xfId="19130" xr:uid="{2A56BE0F-9C19-49D0-A4BB-4763D88EAAD8}"/>
    <cellStyle name="Calculation 2 2 5 4" xfId="23629" xr:uid="{B06DDBC2-0A46-4358-9BEE-FD18E6E68069}"/>
    <cellStyle name="Calculation 2 2 5 5" xfId="28927" xr:uid="{A94E8EE9-4E18-4F7E-8526-695DA3EF9CF8}"/>
    <cellStyle name="Calculation 2 2 5 6" xfId="33831" xr:uid="{6A2ABF50-78FF-4E60-AFF3-965763F6C0A8}"/>
    <cellStyle name="Calculation 2 2 6" xfId="3235" xr:uid="{4D7B93DD-3386-4E09-92F6-B00668ECF8C4}"/>
    <cellStyle name="Calculation 2 2 6 2" xfId="12430" xr:uid="{C1B127E5-86F3-4CB9-8443-B560A1D2A45F}"/>
    <cellStyle name="Calculation 2 2 6 3" xfId="17970" xr:uid="{CB6BBE2C-A050-43A8-A5B0-D88F88EF4D33}"/>
    <cellStyle name="Calculation 2 2 6 4" xfId="22340" xr:uid="{0DFE69F8-D14E-44EC-B4FE-0D64A65EC225}"/>
    <cellStyle name="Calculation 2 2 6 5" xfId="25210" xr:uid="{D2E646DA-80BC-47E1-8C64-8600F151B3DA}"/>
    <cellStyle name="Calculation 2 2 6 6" xfId="32804" xr:uid="{C3AEF376-353B-4B64-AA19-14C4E35699F9}"/>
    <cellStyle name="Calculation 2 2 7" xfId="3881" xr:uid="{65F3F5D6-21AA-4AD3-B23C-F0C0F960867D}"/>
    <cellStyle name="Calculation 2 2 7 2" xfId="13076" xr:uid="{49A7589C-F379-4B34-B2DF-DA75704C8814}"/>
    <cellStyle name="Calculation 2 2 7 3" xfId="18489" xr:uid="{09678C2E-C005-4FE6-A174-66F0DBC33E26}"/>
    <cellStyle name="Calculation 2 2 7 4" xfId="23346" xr:uid="{ABF0D74B-DCC6-452E-B9D3-05360E6219EE}"/>
    <cellStyle name="Calculation 2 2 7 5" xfId="28290" xr:uid="{A1DEDFCC-0F52-4D55-AE4C-98DC4887E96D}"/>
    <cellStyle name="Calculation 2 2 7 6" xfId="33298" xr:uid="{2E920C21-9950-4492-ABB1-011C31197111}"/>
    <cellStyle name="Calculation 2 2 8" xfId="3363" xr:uid="{619B9890-F021-4D68-8471-7A9D4467FD70}"/>
    <cellStyle name="Calculation 2 2 8 2" xfId="12558" xr:uid="{12FC81EC-1B3C-4FF8-A571-266A109F01CA}"/>
    <cellStyle name="Calculation 2 2 8 3" xfId="13308" xr:uid="{BD1C6E52-EEDB-4C14-9EB2-88AE768734BF}"/>
    <cellStyle name="Calculation 2 2 8 4" xfId="21170" xr:uid="{B54B4045-CE5C-43BC-8E9A-B859E0BA457C}"/>
    <cellStyle name="Calculation 2 2 8 5" xfId="21878" xr:uid="{0CF643C9-33C5-46A2-AEEA-10FCBD7F2F5D}"/>
    <cellStyle name="Calculation 2 2 8 6" xfId="32889" xr:uid="{E692FF83-8653-4489-9174-78502FB4179A}"/>
    <cellStyle name="Calculation 2 2 9" xfId="15445" xr:uid="{CEE2311B-22F8-41E0-904E-720BBF517F30}"/>
    <cellStyle name="Calculation 2 3" xfId="6554" xr:uid="{6D26DE09-092C-45A7-B031-0D7B5E1E27BF}"/>
    <cellStyle name="Calculation 2 3 10" xfId="15749" xr:uid="{4E52A776-EAB8-4D14-9659-8B4610C10E3B}"/>
    <cellStyle name="Calculation 2 3 11" xfId="25615" xr:uid="{0FE0521A-8A60-46F2-80E8-C3A1B009CA0A}"/>
    <cellStyle name="Calculation 2 3 12" xfId="30888" xr:uid="{D1F12AAF-2246-4335-8336-CB2976227A26}"/>
    <cellStyle name="Calculation 2 3 2" xfId="5313" xr:uid="{F091EE90-B5BE-4E44-95A4-270BBE2F1FF3}"/>
    <cellStyle name="Calculation 2 3 2 10" xfId="29705" xr:uid="{D3212DA6-A223-4A0A-B72C-C2F877D0D89D}"/>
    <cellStyle name="Calculation 2 3 2 11" xfId="34296" xr:uid="{CD74F438-5814-4A53-A6F3-BCE16C530714}"/>
    <cellStyle name="Calculation 2 3 2 2" xfId="2729" xr:uid="{0A332A4B-C816-468F-BEF6-875B46194324}"/>
    <cellStyle name="Calculation 2 3 2 2 2" xfId="11924" xr:uid="{EBB8A3CB-AF80-43F3-BCC4-CA9B3360E034}"/>
    <cellStyle name="Calculation 2 3 2 2 3" xfId="17836" xr:uid="{1054B09B-C99B-4BE0-A436-89AACFAC50C3}"/>
    <cellStyle name="Calculation 2 3 2 2 4" xfId="18228" xr:uid="{387DF16F-AA5F-46D0-9969-4C30595DBE14}"/>
    <cellStyle name="Calculation 2 3 2 2 5" xfId="24239" xr:uid="{DE7A9458-CCB3-4F4E-A3C5-40949D4B62F4}"/>
    <cellStyle name="Calculation 2 3 2 2 6" xfId="29577" xr:uid="{139391A8-7194-4DF4-B4D0-94DD7FDE93A1}"/>
    <cellStyle name="Calculation 2 3 2 3" xfId="2276" xr:uid="{1DD961C0-E7B0-471A-A67A-DD44F411E626}"/>
    <cellStyle name="Calculation 2 3 2 3 2" xfId="11471" xr:uid="{382893BD-8CEA-4362-949B-AC0B7FCDB86F}"/>
    <cellStyle name="Calculation 2 3 2 3 3" xfId="17649" xr:uid="{DAC435D5-9AB3-4DB1-9E5E-3EB36ADA2EF4}"/>
    <cellStyle name="Calculation 2 3 2 3 4" xfId="21031" xr:uid="{B3B05696-2BAA-4A8B-8667-DECAA17F98FC}"/>
    <cellStyle name="Calculation 2 3 2 3 5" xfId="19834" xr:uid="{060270EF-C5DD-4239-9C27-DCFFCE7D7785}"/>
    <cellStyle name="Calculation 2 3 2 3 6" xfId="32517" xr:uid="{9EA0B86E-3219-4F67-AE9D-ACD466504EB5}"/>
    <cellStyle name="Calculation 2 3 2 4" xfId="1799" xr:uid="{64AFB428-A8F5-4C78-B682-242E2DEC9339}"/>
    <cellStyle name="Calculation 2 3 2 4 2" xfId="10994" xr:uid="{96B43DB0-7E4D-4E7C-AFCB-D53E5076173E}"/>
    <cellStyle name="Calculation 2 3 2 4 3" xfId="15816" xr:uid="{63A5A229-192E-42EF-9CFA-013CF95E942B}"/>
    <cellStyle name="Calculation 2 3 2 4 4" xfId="22768" xr:uid="{1110D785-8EB3-4128-A8D8-6F49B51314F5}"/>
    <cellStyle name="Calculation 2 3 2 4 5" xfId="27316" xr:uid="{EEFFA41C-708C-44FA-B6AB-17231DC4EA17}"/>
    <cellStyle name="Calculation 2 3 2 4 6" xfId="32314" xr:uid="{B3E82D8E-CA3E-4983-82CE-523067D3BBA9}"/>
    <cellStyle name="Calculation 2 3 2 5" xfId="1346" xr:uid="{EDF90EDC-F22F-4086-826B-4D56A1D82254}"/>
    <cellStyle name="Calculation 2 3 2 5 2" xfId="10541" xr:uid="{23A19BE2-CB5D-4DCD-9F88-50D03A9D8341}"/>
    <cellStyle name="Calculation 2 3 2 5 3" xfId="20971" xr:uid="{6D109E34-B836-4A5F-8C6B-C68A874D2660}"/>
    <cellStyle name="Calculation 2 3 2 5 4" xfId="25446" xr:uid="{E669690E-847C-4624-9EE5-696877EEFD12}"/>
    <cellStyle name="Calculation 2 3 2 5 5" xfId="26077" xr:uid="{78071557-45C4-4B7C-97EC-42DB076651C5}"/>
    <cellStyle name="Calculation 2 3 2 6" xfId="4823" xr:uid="{33E41898-2B6D-409F-8445-D17F18B16EE5}"/>
    <cellStyle name="Calculation 2 3 2 6 2" xfId="14018" xr:uid="{A358A096-43FD-4A52-8985-D66DCD8E46A3}"/>
    <cellStyle name="Calculation 2 3 2 6 3" xfId="19431" xr:uid="{C3949B66-1345-4F5C-A396-DC0275362F0B}"/>
    <cellStyle name="Calculation 2 3 2 6 4" xfId="23888" xr:uid="{DF074BD3-4E42-4302-B2BE-E89FB4A41138}"/>
    <cellStyle name="Calculation 2 3 2 6 5" xfId="29228" xr:uid="{73B4C645-1071-4758-B669-AB2F823D1782}"/>
    <cellStyle name="Calculation 2 3 2 6 6" xfId="34101" xr:uid="{680A7A1B-8689-4307-AD42-9C8E3468E504}"/>
    <cellStyle name="Calculation 2 3 2 7" xfId="347" xr:uid="{E04D5E5B-0D62-4D37-81A6-427DD160F2C6}"/>
    <cellStyle name="Calculation 2 3 2 7 2" xfId="9542" xr:uid="{97AFBC99-253E-4E1F-919A-9CC3ABC6B1A3}"/>
    <cellStyle name="Calculation 2 3 2 7 3" xfId="16118" xr:uid="{48B6F95E-B92C-4A0B-BC75-E367C4FE94F1}"/>
    <cellStyle name="Calculation 2 3 2 7 4" xfId="21355" xr:uid="{CCE3BDEF-F580-4069-B544-622483A78143}"/>
    <cellStyle name="Calculation 2 3 2 7 5" xfId="25964" xr:uid="{75879E87-E201-4367-9FA1-D0995A56D8D5}"/>
    <cellStyle name="Calculation 2 3 2 7 6" xfId="31151" xr:uid="{2CFD2058-7195-4522-893F-5A085E3CE8B9}"/>
    <cellStyle name="Calculation 2 3 2 8" xfId="14508" xr:uid="{67B07A04-46F6-4A4E-AEFC-8C5C0E394B67}"/>
    <cellStyle name="Calculation 2 3 2 9" xfId="24378" xr:uid="{234312CD-6C94-442A-A4E3-285404A3B676}"/>
    <cellStyle name="Calculation 2 3 3" xfId="5005" xr:uid="{551AFF6A-4901-4D35-9440-30789D29B420}"/>
    <cellStyle name="Calculation 2 3 3 10" xfId="24070" xr:uid="{A1C89106-A28D-44AF-BB41-574AFA944F51}"/>
    <cellStyle name="Calculation 2 3 3 11" xfId="29405" xr:uid="{60F52C20-D8CB-487C-AE4C-5476D4636446}"/>
    <cellStyle name="Calculation 2 3 3 12" xfId="34203" xr:uid="{7FC48C9B-984B-4BAA-BA1C-59A61899A5EC}"/>
    <cellStyle name="Calculation 2 3 3 2" xfId="2496" xr:uid="{B4F9672E-17B7-4850-A7E3-EB0EE491938D}"/>
    <cellStyle name="Calculation 2 3 3 2 2" xfId="11691" xr:uid="{880325D5-6AD8-49FC-97ED-665ABD80F685}"/>
    <cellStyle name="Calculation 2 3 3 2 3" xfId="14814" xr:uid="{0F3E8C02-C03F-4B28-85FC-879B683DCE3A}"/>
    <cellStyle name="Calculation 2 3 3 2 4" xfId="19722" xr:uid="{F0B72E30-6FF1-43D0-A7A4-321976DBA794}"/>
    <cellStyle name="Calculation 2 3 3 2 5" xfId="27634" xr:uid="{B31D4F30-6A20-41AC-95CD-9E0593AE3D29}"/>
    <cellStyle name="Calculation 2 3 3 2 6" xfId="31803" xr:uid="{27C7EEFC-40FA-4519-94CC-74C14BF63B36}"/>
    <cellStyle name="Calculation 2 3 3 3" xfId="2040" xr:uid="{F01BDA1C-2EA2-4675-9508-B049C16D62FF}"/>
    <cellStyle name="Calculation 2 3 3 3 2" xfId="11235" xr:uid="{4A95A594-0E11-473C-921E-274C8899C472}"/>
    <cellStyle name="Calculation 2 3 3 3 3" xfId="16910" xr:uid="{3ACCCEDC-D2A3-4D6F-862E-7385C9C199CB}"/>
    <cellStyle name="Calculation 2 3 3 3 4" xfId="20627" xr:uid="{3B99252B-A8E4-48D8-9665-9D50101CC3B0}"/>
    <cellStyle name="Calculation 2 3 3 3 5" xfId="24630" xr:uid="{C9AB1FEF-D3F5-4D2B-A8D9-DCEA82809C47}"/>
    <cellStyle name="Calculation 2 3 3 3 6" xfId="32364" xr:uid="{EFD774C3-40DE-4593-A37E-4B5E10E9826A}"/>
    <cellStyle name="Calculation 2 3 3 4" xfId="1572" xr:uid="{A12CF317-C95A-4E5F-878E-042AFB22D22A}"/>
    <cellStyle name="Calculation 2 3 3 4 2" xfId="10767" xr:uid="{ACDA7335-0EA4-438B-9A77-D4B479FF028D}"/>
    <cellStyle name="Calculation 2 3 3 4 3" xfId="17385" xr:uid="{F33A09AE-1352-4729-BC91-E89A832A67BD}"/>
    <cellStyle name="Calculation 2 3 3 4 4" xfId="16226" xr:uid="{24A61FBB-659B-426B-8AAC-C7ECC1567854}"/>
    <cellStyle name="Calculation 2 3 3 4 5" xfId="25454" xr:uid="{3A333881-49FF-4217-90B3-EAB17AD2DC28}"/>
    <cellStyle name="Calculation 2 3 3 4 6" xfId="29894" xr:uid="{6EA73F9B-94B5-4FBB-BE6C-AED22CD4C499}"/>
    <cellStyle name="Calculation 2 3 3 5" xfId="1122" xr:uid="{64AB2F24-0567-49D4-B51A-D870B6BEE79E}"/>
    <cellStyle name="Calculation 2 3 3 5 2" xfId="10317" xr:uid="{F89A3B12-527B-4C64-BD43-A3D9954287F2}"/>
    <cellStyle name="Calculation 2 3 3 5 3" xfId="22104" xr:uid="{311A586B-9AB3-4DFA-ABAD-72348048DA9E}"/>
    <cellStyle name="Calculation 2 3 3 5 4" xfId="27072" xr:uid="{DBF1EEAC-B971-4756-9C3D-5A7E2D760B6B}"/>
    <cellStyle name="Calculation 2 3 3 5 5" xfId="30284" xr:uid="{B504242A-7AEB-4C43-95FF-008CFAD0E00A}"/>
    <cellStyle name="Calculation 2 3 3 6" xfId="803" xr:uid="{CFF3D9D9-DB7C-4577-AC2E-6CC3B9E4A347}"/>
    <cellStyle name="Calculation 2 3 3 6 2" xfId="9998" xr:uid="{80495E70-A112-41E7-AA66-480D02AD3EE1}"/>
    <cellStyle name="Calculation 2 3 3 6 3" xfId="16548" xr:uid="{FCE141FF-A7D0-404E-A7D6-388C56471898}"/>
    <cellStyle name="Calculation 2 3 3 6 4" xfId="21785" xr:uid="{E350AB09-C655-4F3F-B2B9-1444881251AE}"/>
    <cellStyle name="Calculation 2 3 3 6 5" xfId="26388" xr:uid="{DA348204-CBB8-4225-B154-663B93A57D5D}"/>
    <cellStyle name="Calculation 2 3 3 6 6" xfId="31491" xr:uid="{9ED19100-4109-4428-B385-338EE2CDAD15}"/>
    <cellStyle name="Calculation 2 3 3 7" xfId="514" xr:uid="{DC14E9E7-E276-489D-9785-B5193CF96045}"/>
    <cellStyle name="Calculation 2 3 3 7 2" xfId="9709" xr:uid="{6445A559-D035-40DC-B6F4-EFAE32B127DF}"/>
    <cellStyle name="Calculation 2 3 3 7 3" xfId="16273" xr:uid="{B31EBBA1-7BDD-4813-8FCA-F9FA679769AA}"/>
    <cellStyle name="Calculation 2 3 3 7 4" xfId="21522" xr:uid="{1153740C-97E9-45F8-BB0C-9720ED83B6BB}"/>
    <cellStyle name="Calculation 2 3 3 7 5" xfId="26116" xr:uid="{2E5B7F69-7484-49C7-96DB-9A51F45C6198}"/>
    <cellStyle name="Calculation 2 3 3 7 6" xfId="31260" xr:uid="{5CB7EEBA-695F-4FCF-99E4-050B680AC744}"/>
    <cellStyle name="Calculation 2 3 3 8" xfId="151" xr:uid="{51D1864B-800C-438E-8E14-2807009ED614}"/>
    <cellStyle name="Calculation 2 3 3 8 2" xfId="9346" xr:uid="{334A0A76-580A-4CFB-B8B4-563F4EAE7480}"/>
    <cellStyle name="Calculation 2 3 3 8 3" xfId="15922" xr:uid="{94F9A9F6-03D7-4D4B-94C1-2773F4B9FC80}"/>
    <cellStyle name="Calculation 2 3 3 8 4" xfId="19568" xr:uid="{CA8BC804-4C01-4D50-9DCA-D1B68C730D78}"/>
    <cellStyle name="Calculation 2 3 3 8 5" xfId="25768" xr:uid="{A284A726-FA20-492A-B89B-3AB6EA6C261E}"/>
    <cellStyle name="Calculation 2 3 3 8 6" xfId="31054" xr:uid="{50886A20-8EB3-435D-BD06-3DCD58403B88}"/>
    <cellStyle name="Calculation 2 3 3 9" xfId="14200" xr:uid="{C9FD1AF6-EEF1-4B3A-950B-FE9F7FCADBD5}"/>
    <cellStyle name="Calculation 2 3 4" xfId="6178" xr:uid="{A331C3C3-5D91-4E11-967C-1E4908F622D7}"/>
    <cellStyle name="Calculation 2 3 4 10" xfId="25242" xr:uid="{C3C4BABD-9216-44D3-A242-B76BC9ECE9D7}"/>
    <cellStyle name="Calculation 2 3 4 11" xfId="30527" xr:uid="{DDA815DA-555C-4A74-B975-58D58EDA1988}"/>
    <cellStyle name="Calculation 2 3 4 2" xfId="3270" xr:uid="{37E97818-7DEF-4CBE-BCF2-A49FBBA852AA}"/>
    <cellStyle name="Calculation 2 3 4 2 2" xfId="12465" xr:uid="{A67B4ECF-5269-4F86-B08F-B75336939674}"/>
    <cellStyle name="Calculation 2 3 4 2 3" xfId="17986" xr:uid="{662F44A7-4270-4343-8689-BCDE701A878A}"/>
    <cellStyle name="Calculation 2 3 4 2 4" xfId="23230" xr:uid="{2188B840-5318-436B-BD1E-4887F1952243}"/>
    <cellStyle name="Calculation 2 3 4 2 5" xfId="27810" xr:uid="{45E32097-8144-4033-B833-72EF5F1B2194}"/>
    <cellStyle name="Calculation 2 3 4 2 6" xfId="25146" xr:uid="{2C2A5E9D-D219-43F2-AE26-718B162EBCE0}"/>
    <cellStyle name="Calculation 2 3 4 3" xfId="3231" xr:uid="{4BF525F9-2808-49F5-95D9-F28FC2DECED4}"/>
    <cellStyle name="Calculation 2 3 4 3 2" xfId="12426" xr:uid="{DA274D1C-8D51-4FC8-990C-70D2E40F1C23}"/>
    <cellStyle name="Calculation 2 3 4 3 3" xfId="17966" xr:uid="{E204954E-60E3-4F53-A8BA-0A4EA71ED738}"/>
    <cellStyle name="Calculation 2 3 4 3 4" xfId="22338" xr:uid="{4F5391AE-F499-42F9-94FE-B122A6B23D04}"/>
    <cellStyle name="Calculation 2 3 4 3 5" xfId="25208" xr:uid="{2CEF2832-4DE4-4C29-A465-45AC5407ADBE}"/>
    <cellStyle name="Calculation 2 3 4 3 6" xfId="32803" xr:uid="{3DC68F39-0B55-426D-B467-749BFF3D81FD}"/>
    <cellStyle name="Calculation 2 3 4 4" xfId="3750" xr:uid="{97674D95-6450-4365-818A-DFBEB6613B9C}"/>
    <cellStyle name="Calculation 2 3 4 4 2" xfId="12945" xr:uid="{8667DBC8-ADCF-47E5-9DDC-808301DBB802}"/>
    <cellStyle name="Calculation 2 3 4 4 3" xfId="19893" xr:uid="{80E5F6C8-BA3B-47DB-91BA-C54AB700919B}"/>
    <cellStyle name="Calculation 2 3 4 4 4" xfId="28181" xr:uid="{2C218CCD-DBD4-44C5-9E38-7D03C49B09CB}"/>
    <cellStyle name="Calculation 2 3 4 4 5" xfId="33189" xr:uid="{BEA1785F-9488-48C9-8049-5F19163824E8}"/>
    <cellStyle name="Calculation 2 3 4 5" xfId="4068" xr:uid="{D5AED0AE-02DE-45BF-A970-E864CE7966FD}"/>
    <cellStyle name="Calculation 2 3 4 5 2" xfId="13263" xr:uid="{43933634-0F47-48F3-8995-69FC71304D57}"/>
    <cellStyle name="Calculation 2 3 4 5 3" xfId="18676" xr:uid="{373F994E-0EC7-4D87-A2F2-B4E003B1F128}"/>
    <cellStyle name="Calculation 2 3 4 5 4" xfId="21163" xr:uid="{79244547-DA3B-4B75-AFD4-0E1E63C0AFF9}"/>
    <cellStyle name="Calculation 2 3 4 5 5" xfId="28475" xr:uid="{182C071D-9FD7-412A-83C4-79A394CF2BFC}"/>
    <cellStyle name="Calculation 2 3 4 5 6" xfId="33436" xr:uid="{5D3797E7-0C9B-4952-9BE4-1669CE594A3E}"/>
    <cellStyle name="Calculation 2 3 4 6" xfId="3876" xr:uid="{A7D103D7-E5D1-4928-9867-77155A022514}"/>
    <cellStyle name="Calculation 2 3 4 6 2" xfId="13071" xr:uid="{FCF7B91E-AED4-4866-B612-4AC3A0BE1C32}"/>
    <cellStyle name="Calculation 2 3 4 6 3" xfId="18484" xr:uid="{572898EF-1EC4-41B2-A5E0-1F3865A2D333}"/>
    <cellStyle name="Calculation 2 3 4 6 4" xfId="23342" xr:uid="{5BE25445-4C82-4E60-912E-42EFEA3AD2F5}"/>
    <cellStyle name="Calculation 2 3 4 6 5" xfId="28285" xr:uid="{CBA34596-92CA-4A9A-A5E6-B570AEE0F700}"/>
    <cellStyle name="Calculation 2 3 4 6 6" xfId="33293" xr:uid="{6F80940C-3727-4D39-8A61-81B8DE90E1F9}"/>
    <cellStyle name="Calculation 2 3 4 7" xfId="4538" xr:uid="{C9A51CF1-7018-45FF-A3B8-7B39B445E8CB}"/>
    <cellStyle name="Calculation 2 3 4 7 2" xfId="13733" xr:uid="{C583577F-94BE-462A-91D6-A011861CAD70}"/>
    <cellStyle name="Calculation 2 3 4 7 3" xfId="19146" xr:uid="{B2829368-A76E-47D1-AEDA-C9627313B5F0}"/>
    <cellStyle name="Calculation 2 3 4 7 4" xfId="23642" xr:uid="{F08F6C27-5429-482D-A34E-6617C881D7A2}"/>
    <cellStyle name="Calculation 2 3 4 7 5" xfId="28943" xr:uid="{7AFD0BB3-8D43-4DFF-B74E-D597CBB2CCC1}"/>
    <cellStyle name="Calculation 2 3 4 8" xfId="1401" xr:uid="{628652FA-FFE7-4F57-8542-CEFB6DB440EF}"/>
    <cellStyle name="Calculation 2 3 4 8 2" xfId="10596" xr:uid="{42540981-2AE3-4AE3-865C-6BBD751283B4}"/>
    <cellStyle name="Calculation 2 3 4 8 3" xfId="17284" xr:uid="{3A604D30-B0B9-40EA-A175-6A2A000A9A62}"/>
    <cellStyle name="Calculation 2 3 4 8 4" xfId="20099" xr:uid="{5FA554C4-B747-4D3B-B798-613508FFF1EB}"/>
    <cellStyle name="Calculation 2 3 4 8 5" xfId="24935" xr:uid="{FFEB4415-7874-4C1A-99E5-74D047962471}"/>
    <cellStyle name="Calculation 2 3 4 9" xfId="15373" xr:uid="{6078AF63-3045-4746-9942-B04D6EF1599D}"/>
    <cellStyle name="Calculation 2 3 5" xfId="2589" xr:uid="{F27C1483-84E0-4339-B324-960C9F9D4FA0}"/>
    <cellStyle name="Calculation 2 3 5 2" xfId="11784" xr:uid="{12D54378-CE1A-4C33-B745-B9BC79307990}"/>
    <cellStyle name="Calculation 2 3 5 3" xfId="17819" xr:uid="{962B5C52-B9FA-45E3-A84A-2ED1D873F6E7}"/>
    <cellStyle name="Calculation 2 3 5 4" xfId="22977" xr:uid="{905047FF-D0B3-4D01-8D5F-E5BEEEC5A8E7}"/>
    <cellStyle name="Calculation 2 3 5 5" xfId="27664" xr:uid="{8B5247DA-0C43-42B6-B947-C469AE86AA71}"/>
    <cellStyle name="Calculation 2 3 5 6" xfId="30147" xr:uid="{23150C62-1BEE-475D-9643-6C2867DB9095}"/>
    <cellStyle name="Calculation 2 3 6" xfId="3314" xr:uid="{E1131F7E-491B-4567-885A-6F5E8C6745EF}"/>
    <cellStyle name="Calculation 2 3 6 2" xfId="12509" xr:uid="{5E7B036A-46D5-48EA-8A85-7F8A19F09ADD}"/>
    <cellStyle name="Calculation 2 3 6 3" xfId="13167" xr:uid="{8A5F9697-EDB1-4BF4-8362-C64CB25DAE93}"/>
    <cellStyle name="Calculation 2 3 6 4" xfId="23239" xr:uid="{D25AE8E3-744E-4D6A-9CB1-5E62C0D46727}"/>
    <cellStyle name="Calculation 2 3 6 5" xfId="21903" xr:uid="{D54A9EFB-BD36-4C4C-AF24-3C8E9DCC4692}"/>
    <cellStyle name="Calculation 2 3 6 6" xfId="32847" xr:uid="{C80C8BEE-625E-4B36-93E3-AA1C31FE3573}"/>
    <cellStyle name="Calculation 2 3 7" xfId="4057" xr:uid="{731835E1-2AD9-4CE4-BC3D-CD04BCF6A32E}"/>
    <cellStyle name="Calculation 2 3 7 2" xfId="13252" xr:uid="{02B9D074-7705-4466-8326-F1D940DB655C}"/>
    <cellStyle name="Calculation 2 3 7 3" xfId="20765" xr:uid="{3B47D0AE-D4C8-42F6-8C1F-7109C623BD0E}"/>
    <cellStyle name="Calculation 2 3 7 4" xfId="28464" xr:uid="{9BD2099E-E1B5-4A35-8F14-71619C753E33}"/>
    <cellStyle name="Calculation 2 3 7 5" xfId="33427" xr:uid="{37F63F90-28A5-42D8-A632-92DB0FDF9A04}"/>
    <cellStyle name="Calculation 2 3 8" xfId="3474" xr:uid="{8BFBCE5C-763C-4718-A566-189004F6BF59}"/>
    <cellStyle name="Calculation 2 3 8 2" xfId="12669" xr:uid="{E349FE8C-2CAF-4EBB-9D93-DA8D4D5CBFF7}"/>
    <cellStyle name="Calculation 2 3 8 3" xfId="18137" xr:uid="{8DD2EEBC-AE02-4434-A2D3-70C9B2131D86}"/>
    <cellStyle name="Calculation 2 3 8 4" xfId="22420" xr:uid="{85B99BAD-5BF5-4BDD-80FF-A58C4CDE0D03}"/>
    <cellStyle name="Calculation 2 3 8 5" xfId="27944" xr:uid="{462FE7C3-CC67-49EE-AD8C-21F1506C6A46}"/>
    <cellStyle name="Calculation 2 3 8 6" xfId="32970" xr:uid="{FD898B30-EF67-4589-B1F1-6F0CC6AA239D}"/>
    <cellStyle name="Calculation 2 3 9" xfId="3979" xr:uid="{43AD024E-45AC-4B5D-B0FF-E66DCE2E1381}"/>
    <cellStyle name="Calculation 2 3 9 2" xfId="13174" xr:uid="{A448C791-5486-465F-96EE-22518C0966E0}"/>
    <cellStyle name="Calculation 2 3 9 3" xfId="18587" xr:uid="{558CA76B-714B-450C-87F5-326318B473D8}"/>
    <cellStyle name="Calculation 2 3 9 4" xfId="15115" xr:uid="{21FEF280-69AB-429B-B91F-53D77039E8E3}"/>
    <cellStyle name="Calculation 2 3 9 5" xfId="28388" xr:uid="{40C0C0D4-9D07-4263-BCBC-40B15BFE146B}"/>
    <cellStyle name="Calculation 2 4" xfId="5713" xr:uid="{C9B8848B-E932-4739-9C31-B963C3E4EDC5}"/>
    <cellStyle name="Calculation 2 4 10" xfId="24778" xr:uid="{013FA543-6940-4345-8AD9-4AB0A2D38EF9}"/>
    <cellStyle name="Calculation 2 4 11" xfId="30077" xr:uid="{0A35F80B-14B1-4C78-80A7-5DF64A171952}"/>
    <cellStyle name="Calculation 2 4 2" xfId="5062" xr:uid="{1DE5E52C-BCA5-4326-9C36-0D19ED2D1344}"/>
    <cellStyle name="Calculation 2 4 2 10" xfId="24127" xr:uid="{8142C94C-4DEC-400E-AC4B-C565E9D0E5D0}"/>
    <cellStyle name="Calculation 2 4 2 11" xfId="29461" xr:uid="{B13109FD-239B-4E74-99E2-0A24CC477D79}"/>
    <cellStyle name="Calculation 2 4 2 12" xfId="34236" xr:uid="{D76A9F58-EC62-4FFE-9930-B13DEC155372}"/>
    <cellStyle name="Calculation 2 4 2 2" xfId="2552" xr:uid="{9F9D5FBB-5DD9-4196-BA4F-F40E3A1BCA22}"/>
    <cellStyle name="Calculation 2 4 2 2 2" xfId="11747" xr:uid="{B71C0B7A-044E-47F8-98A1-DFAA0E4D8166}"/>
    <cellStyle name="Calculation 2 4 2 2 3" xfId="14589" xr:uid="{7A6482A2-1A26-4F28-8CD3-439871E14042}"/>
    <cellStyle name="Calculation 2 4 2 2 4" xfId="21063" xr:uid="{7BDDAD6B-3886-4BA6-B547-2BE60440D976}"/>
    <cellStyle name="Calculation 2 4 2 2 5" xfId="25549" xr:uid="{FCD26137-6596-4C8C-8E4D-C3F7D3C4DCB9}"/>
    <cellStyle name="Calculation 2 4 2 2 6" xfId="30831" xr:uid="{0FED69AB-3502-4258-B6F3-004FE8D0A298}"/>
    <cellStyle name="Calculation 2 4 2 3" xfId="2096" xr:uid="{8813A7C1-F501-4B91-BC1D-F54026D8122D}"/>
    <cellStyle name="Calculation 2 4 2 3 2" xfId="11291" xr:uid="{725071FA-037E-4CFB-9BBC-45050267FE7C}"/>
    <cellStyle name="Calculation 2 4 2 3 3" xfId="14774" xr:uid="{4FA1671D-2529-4918-BB1A-4823D2D6BA58}"/>
    <cellStyle name="Calculation 2 4 2 3 4" xfId="18016" xr:uid="{42AE48FC-49FE-4BC8-98C3-B8D11FBDF2D1}"/>
    <cellStyle name="Calculation 2 4 2 3 5" xfId="25655" xr:uid="{CA24966D-D4CF-4B6A-BB1C-85F919A840E6}"/>
    <cellStyle name="Calculation 2 4 2 3 6" xfId="29719" xr:uid="{A452E68C-F213-4AC2-98AE-C62DC0980B3C}"/>
    <cellStyle name="Calculation 2 4 2 4" xfId="1627" xr:uid="{5740E1DC-800E-4233-87D4-90174E9684C9}"/>
    <cellStyle name="Calculation 2 4 2 4 2" xfId="10822" xr:uid="{3B2577A5-E0B9-44B5-A8BF-DC4F537DEE88}"/>
    <cellStyle name="Calculation 2 4 2 4 3" xfId="17402" xr:uid="{F0052186-8FAD-4D6E-AC23-B0292CC91559}"/>
    <cellStyle name="Calculation 2 4 2 4 4" xfId="16388" xr:uid="{07F9E6F8-D6AD-4163-AD04-1C5B2564C9A7}"/>
    <cellStyle name="Calculation 2 4 2 4 5" xfId="25466" xr:uid="{EDEF54C9-6D00-453B-9753-CE1052D417D6}"/>
    <cellStyle name="Calculation 2 4 2 4 6" xfId="31755" xr:uid="{89330A0F-9339-489A-8E5D-CAE4950AF95B}"/>
    <cellStyle name="Calculation 2 4 2 5" xfId="1178" xr:uid="{5AF61CBD-1DCD-494A-AF9F-DE828BB3EC26}"/>
    <cellStyle name="Calculation 2 4 2 5 2" xfId="10373" xr:uid="{F2CD88BF-189E-4545-9C3C-25C9CD84F52B}"/>
    <cellStyle name="Calculation 2 4 2 5 3" xfId="22160" xr:uid="{EED429AD-D9E3-4851-BA03-885935955BFA}"/>
    <cellStyle name="Calculation 2 4 2 5 4" xfId="24991" xr:uid="{68689059-D957-4E61-842A-10BF3C07E726}"/>
    <cellStyle name="Calculation 2 4 2 5 5" xfId="30294" xr:uid="{93497CDF-F80C-4DEB-B910-2363A9C1140E}"/>
    <cellStyle name="Calculation 2 4 2 6" xfId="845" xr:uid="{7A33FFDD-7B13-4078-8003-3EE98B6D9194}"/>
    <cellStyle name="Calculation 2 4 2 6 2" xfId="10040" xr:uid="{B58D4484-1D83-4A6D-BDA0-27661B477783}"/>
    <cellStyle name="Calculation 2 4 2 6 3" xfId="16590" xr:uid="{6AFFA1EC-5EE7-420A-9589-1A43721C7C07}"/>
    <cellStyle name="Calculation 2 4 2 6 4" xfId="21827" xr:uid="{45C80F7D-7580-461F-B98F-C78F28792F7E}"/>
    <cellStyle name="Calculation 2 4 2 6 5" xfId="26430" xr:uid="{0AA5BC82-0F5F-4BBE-8E72-FD74D7C90372}"/>
    <cellStyle name="Calculation 2 4 2 6 6" xfId="31532" xr:uid="{C940C284-085E-46B0-938C-3F6FBE63E52C}"/>
    <cellStyle name="Calculation 2 4 2 7" xfId="570" xr:uid="{DF9E8EC3-DEDA-45CE-AF14-0E19450D1E61}"/>
    <cellStyle name="Calculation 2 4 2 7 2" xfId="9765" xr:uid="{729B0A5A-D874-416B-8EFF-BD12186C11F3}"/>
    <cellStyle name="Calculation 2 4 2 7 3" xfId="16315" xr:uid="{98E27FA0-24BD-47B4-9962-B2725CCD2C1A}"/>
    <cellStyle name="Calculation 2 4 2 7 4" xfId="21577" xr:uid="{62DF0541-7951-49BA-88C1-4FED3192F733}"/>
    <cellStyle name="Calculation 2 4 2 7 5" xfId="26170" xr:uid="{77BE55FB-0CDD-4284-BD30-64130058F352}"/>
    <cellStyle name="Calculation 2 4 2 7 6" xfId="31293" xr:uid="{B38C8FDB-E611-408B-B065-F0A773A7EDED}"/>
    <cellStyle name="Calculation 2 4 2 8" xfId="206" xr:uid="{C486E104-7B77-4A14-980F-F03E4DD59081}"/>
    <cellStyle name="Calculation 2 4 2 8 2" xfId="9401" xr:uid="{095348ED-2927-40C7-B4C5-F5D77DEC3F37}"/>
    <cellStyle name="Calculation 2 4 2 8 3" xfId="15977" xr:uid="{511CB972-7D4F-4F7C-9856-F46B885101E9}"/>
    <cellStyle name="Calculation 2 4 2 8 4" xfId="19069" xr:uid="{24B0169D-E492-4991-9F1F-2A9574780989}"/>
    <cellStyle name="Calculation 2 4 2 8 5" xfId="25823" xr:uid="{A65DB2C4-5A88-4DC2-B024-7552453EC2B1}"/>
    <cellStyle name="Calculation 2 4 2 8 6" xfId="31083" xr:uid="{E8CBB289-5132-46DD-A9CF-5032E5D20C5B}"/>
    <cellStyle name="Calculation 2 4 2 9" xfId="14257" xr:uid="{A8C73D70-C3AE-483A-8973-5A02D6AD9AB3}"/>
    <cellStyle name="Calculation 2 4 3" xfId="5780" xr:uid="{8D53284B-C2C4-4A2F-BB62-8235BDC78BD0}"/>
    <cellStyle name="Calculation 2 4 3 10" xfId="24845" xr:uid="{3447C84E-CA4A-4A46-97C9-9FE478D48F7E}"/>
    <cellStyle name="Calculation 2 4 3 11" xfId="30140" xr:uid="{9A3EBC08-1273-4C43-B0E0-DE00792272AC}"/>
    <cellStyle name="Calculation 2 4 3 2" xfId="2968" xr:uid="{599F4F6A-9205-4521-BDED-C78859DC3BDB}"/>
    <cellStyle name="Calculation 2 4 3 2 2" xfId="12163" xr:uid="{F46738B6-3F98-4E34-B119-5F889D80AECE}"/>
    <cellStyle name="Calculation 2 4 3 2 3" xfId="17874" xr:uid="{321D32B4-3198-4E50-8572-B707CF7BC6A1}"/>
    <cellStyle name="Calculation 2 4 3 2 4" xfId="23068" xr:uid="{BCEE0253-4F4E-4236-8BCC-2A170C4BEE26}"/>
    <cellStyle name="Calculation 2 4 3 2 5" xfId="27721" xr:uid="{8FA35E79-8C8D-4BEA-B3F3-3AF14C799151}"/>
    <cellStyle name="Calculation 2 4 3 2 6" xfId="30855" xr:uid="{849173CF-9073-47F2-A681-7C7543F5155F}"/>
    <cellStyle name="Calculation 2 4 3 3" xfId="4710" xr:uid="{0D1E6323-5599-49BE-AC75-7FE9AF2C5C1C}"/>
    <cellStyle name="Calculation 2 4 3 3 2" xfId="13905" xr:uid="{2ED13ABE-DB31-4085-B61E-A8C53E1846C2}"/>
    <cellStyle name="Calculation 2 4 3 3 3" xfId="19318" xr:uid="{4555263D-E3D7-4B38-BF22-934BD3E07E46}"/>
    <cellStyle name="Calculation 2 4 3 3 4" xfId="23792" xr:uid="{060264CB-4503-4BEB-8632-5E135F1176D4}"/>
    <cellStyle name="Calculation 2 4 3 3 5" xfId="29115" xr:uid="{EC58FC2E-6C7C-4BE4-9B02-03F384AE2264}"/>
    <cellStyle name="Calculation 2 4 3 3 6" xfId="34006" xr:uid="{E53FBC66-07CA-466A-A966-F43E10DD716A}"/>
    <cellStyle name="Calculation 2 4 3 4" xfId="3535" xr:uid="{72DDF53E-AFAC-4487-8D51-BFBF31B6EABC}"/>
    <cellStyle name="Calculation 2 4 3 4 2" xfId="12730" xr:uid="{2E8FC33A-F1DD-4570-AC11-7E1838D780E3}"/>
    <cellStyle name="Calculation 2 4 3 4 3" xfId="19803" xr:uid="{0ACA3AFB-DBDC-4ABC-951A-7289F1BDD05D}"/>
    <cellStyle name="Calculation 2 4 3 4 4" xfId="28001" xr:uid="{AC551865-041C-476F-A9DD-C96BA5CF652E}"/>
    <cellStyle name="Calculation 2 4 3 4 5" xfId="33017" xr:uid="{0E6A0757-AA2D-49EA-8160-5A3027F0FBA3}"/>
    <cellStyle name="Calculation 2 4 3 5" xfId="3008" xr:uid="{98350CB4-BAF8-49A0-B245-FC0885261DAF}"/>
    <cellStyle name="Calculation 2 4 3 5 2" xfId="12203" xr:uid="{C0ACB72C-0063-4411-BE7D-810510629D14}"/>
    <cellStyle name="Calculation 2 4 3 5 3" xfId="15317" xr:uid="{C00FC474-C476-45EE-8975-FD73995ACB12}"/>
    <cellStyle name="Calculation 2 4 3 5 4" xfId="22567" xr:uid="{E89723C0-B187-41CB-9095-1D212E9F50DB}"/>
    <cellStyle name="Calculation 2 4 3 5 5" xfId="24736" xr:uid="{DC97B1E5-333E-4A4E-BE87-FFBCBFEB4934}"/>
    <cellStyle name="Calculation 2 4 3 5 6" xfId="32701" xr:uid="{756EE1EB-8522-4A06-A353-7D41CCB40DD6}"/>
    <cellStyle name="Calculation 2 4 3 6" xfId="4220" xr:uid="{011E43BD-4215-4F1F-AF81-48C42A2D56BD}"/>
    <cellStyle name="Calculation 2 4 3 6 2" xfId="13415" xr:uid="{E2BC5865-EA98-40A3-9417-A3CEA7C850F5}"/>
    <cellStyle name="Calculation 2 4 3 6 3" xfId="18828" xr:uid="{17B62104-B358-453A-9E11-F3050B44FDAD}"/>
    <cellStyle name="Calculation 2 4 3 6 4" xfId="15621" xr:uid="{B76E38A4-39DE-4C6E-B182-9B44D8782D01}"/>
    <cellStyle name="Calculation 2 4 3 6 5" xfId="28625" xr:uid="{53E54C27-B677-433D-92F8-D4D1D382E552}"/>
    <cellStyle name="Calculation 2 4 3 6 6" xfId="33568" xr:uid="{92040C8D-1F47-4A43-9B28-A528266A6541}"/>
    <cellStyle name="Calculation 2 4 3 7" xfId="1361" xr:uid="{D9773FEF-CD83-4984-9AAB-2327082D8FE5}"/>
    <cellStyle name="Calculation 2 4 3 7 2" xfId="10556" xr:uid="{F42BDC08-B4EB-4DA5-9E2D-C8A65AB14FEC}"/>
    <cellStyle name="Calculation 2 4 3 7 3" xfId="17019" xr:uid="{3F61A63F-36C0-4E2A-A0D5-FDF5E5AD3E94}"/>
    <cellStyle name="Calculation 2 4 3 7 4" xfId="20091" xr:uid="{A5425FBE-C94A-4A36-8883-A4B02E670D70}"/>
    <cellStyle name="Calculation 2 4 3 7 5" xfId="24447" xr:uid="{0BEE1705-B717-42C3-8BC0-165E2051B9B9}"/>
    <cellStyle name="Calculation 2 4 3 8" xfId="3513" xr:uid="{C6B1325C-870C-4960-B483-A731B926AD9F}"/>
    <cellStyle name="Calculation 2 4 3 8 2" xfId="12708" xr:uid="{0DA290CC-FE52-4657-BC2E-BDEA0CED67AB}"/>
    <cellStyle name="Calculation 2 4 3 8 3" xfId="18172" xr:uid="{9FFD890B-1DAE-4FA2-827E-1CDDA243CAAE}"/>
    <cellStyle name="Calculation 2 4 3 8 4" xfId="21113" xr:uid="{5392C58E-8AE1-419E-B151-AD5BC022BE4B}"/>
    <cellStyle name="Calculation 2 4 3 8 5" xfId="27980" xr:uid="{9AAD6419-A724-459E-80D0-B9F42640C76D}"/>
    <cellStyle name="Calculation 2 4 3 9" xfId="14975" xr:uid="{16E842F4-5219-4411-A345-0F6A1C8A7765}"/>
    <cellStyle name="Calculation 2 4 4" xfId="2796" xr:uid="{61369BB3-CB81-455E-93A9-C90133DF2ADC}"/>
    <cellStyle name="Calculation 2 4 4 2" xfId="11991" xr:uid="{87F6A72E-8FB8-4F1E-8C91-1111AA4ED9F4}"/>
    <cellStyle name="Calculation 2 4 4 3" xfId="15282" xr:uid="{C4A96E0B-662A-4143-BF53-81690D7F33A1}"/>
    <cellStyle name="Calculation 2 4 4 4" xfId="19597" xr:uid="{767F63E4-63CE-4C92-BF3F-0A0C6F088FBB}"/>
    <cellStyle name="Calculation 2 4 4 5" xfId="24242" xr:uid="{45CAF309-F693-420F-A841-F034A85FB8D7}"/>
    <cellStyle name="Calculation 2 4 4 6" xfId="32660" xr:uid="{530755D4-0EC8-4427-BE48-D0FCCF725AF8}"/>
    <cellStyle name="Calculation 2 4 5" xfId="3480" xr:uid="{14898DC3-26AC-4AA6-9B0D-3EC6016E36C6}"/>
    <cellStyle name="Calculation 2 4 5 2" xfId="12675" xr:uid="{852CF121-6FF3-4721-81A3-A510C2043571}"/>
    <cellStyle name="Calculation 2 4 5 3" xfId="18143" xr:uid="{524471A7-1980-430B-B6D9-2D807C7C3C92}"/>
    <cellStyle name="Calculation 2 4 5 4" xfId="21246" xr:uid="{3E4EFD7B-808E-4920-A7FD-C85D937A8D27}"/>
    <cellStyle name="Calculation 2 4 5 5" xfId="27950" xr:uid="{3F2A4C34-6C0C-4EEE-8A6D-06C4CA54C7B1}"/>
    <cellStyle name="Calculation 2 4 5 6" xfId="32974" xr:uid="{F8E3D03D-D7AC-4D1C-B72E-3EADAF64B32E}"/>
    <cellStyle name="Calculation 2 4 6" xfId="4614" xr:uid="{E228EF03-6C87-419A-8233-93F653F231FD}"/>
    <cellStyle name="Calculation 2 4 6 2" xfId="13809" xr:uid="{B9799CD2-A125-4FED-8223-C51644575E56}"/>
    <cellStyle name="Calculation 2 4 6 3" xfId="23706" xr:uid="{1BE8C940-BD50-4466-9960-2DF6A0979201}"/>
    <cellStyle name="Calculation 2 4 6 4" xfId="29019" xr:uid="{23D25059-B6A4-4931-A62D-A2F1AC78D666}"/>
    <cellStyle name="Calculation 2 4 6 5" xfId="33917" xr:uid="{FE0C82F8-19F8-481C-95CF-57D6322559ED}"/>
    <cellStyle name="Calculation 2 4 7" xfId="1738" xr:uid="{CBB67603-12C2-438F-9417-8C96D0B91FA6}"/>
    <cellStyle name="Calculation 2 4 7 2" xfId="10933" xr:uid="{5A74CAC2-FE21-4CDE-8836-744542D6FCFF}"/>
    <cellStyle name="Calculation 2 4 7 3" xfId="14729" xr:uid="{8AD81A12-8916-41EB-A2F8-06A35CC48CF6}"/>
    <cellStyle name="Calculation 2 4 7 4" xfId="22285" xr:uid="{1EA51B23-7FD0-4E93-A1EB-88A6CCA005F4}"/>
    <cellStyle name="Calculation 2 4 7 5" xfId="25068" xr:uid="{97D2AB46-2CDA-490D-A3EC-38785B9A91FB}"/>
    <cellStyle name="Calculation 2 4 7 6" xfId="32287" xr:uid="{94B8BF45-67F2-4619-AAE5-2FAEE28F24D4}"/>
    <cellStyle name="Calculation 2 4 8" xfId="4224" xr:uid="{FD742675-3BBD-44EC-A939-3B8E1A9650B4}"/>
    <cellStyle name="Calculation 2 4 8 2" xfId="13419" xr:uid="{4A37FEF7-BD58-4349-86DE-EBA1F02C2204}"/>
    <cellStyle name="Calculation 2 4 8 3" xfId="18832" xr:uid="{C02A6167-4A75-4E5F-B5A1-01B3A1F517BD}"/>
    <cellStyle name="Calculation 2 4 8 4" xfId="22537" xr:uid="{61D6B86B-A9F8-4A76-BA44-F8F5C7161965}"/>
    <cellStyle name="Calculation 2 4 8 5" xfId="28629" xr:uid="{4B0F30A2-A035-4163-9757-83600681948F}"/>
    <cellStyle name="Calculation 2 4 8 6" xfId="33572" xr:uid="{62DC7FCF-CEC8-46F7-A646-4D81174A965F}"/>
    <cellStyle name="Calculation 2 4 9" xfId="14908" xr:uid="{E8562D52-6FF9-4960-832A-260557FE98EA}"/>
    <cellStyle name="Calculation 2 5" xfId="6151" xr:uid="{E7B4BCF7-43E7-462F-A692-A1FEC9169970}"/>
    <cellStyle name="Calculation 2 5 10" xfId="20759" xr:uid="{333E48D6-E361-47B7-ACBC-B8ADDCB25AAE}"/>
    <cellStyle name="Calculation 2 5 11" xfId="30500" xr:uid="{CC53FF3A-4658-4EEC-A9E4-9938D3CE7222}"/>
    <cellStyle name="Calculation 2 5 12" xfId="34392" xr:uid="{AE9B9C58-3C5D-4453-9C1F-4CB3BF2347B4}"/>
    <cellStyle name="Calculation 2 5 2" xfId="3243" xr:uid="{57817A30-2F0C-4C36-B2A7-A4FBC0225D34}"/>
    <cellStyle name="Calculation 2 5 2 2" xfId="12438" xr:uid="{F5293919-0DB0-4F7E-8654-BCB5B268F335}"/>
    <cellStyle name="Calculation 2 5 2 3" xfId="13295" xr:uid="{28451ED5-F01C-477D-837B-DEAFA43AECFE}"/>
    <cellStyle name="Calculation 2 5 2 4" xfId="22343" xr:uid="{A76B62FA-5BE3-4665-ADD8-BFA08CF61E10}"/>
    <cellStyle name="Calculation 2 5 2 5" xfId="25214" xr:uid="{98E76C7A-83AB-400B-9258-3A0054FF86A4}"/>
    <cellStyle name="Calculation 2 5 2 6" xfId="26481" xr:uid="{94026627-D6B2-4DA7-9492-A710F034C466}"/>
    <cellStyle name="Calculation 2 5 3" xfId="2736" xr:uid="{8B55C677-211E-4D0B-8985-4D592A1A5905}"/>
    <cellStyle name="Calculation 2 5 3 2" xfId="11931" xr:uid="{22E57244-8BFF-4B9E-937D-E843C9986B0E}"/>
    <cellStyle name="Calculation 2 5 3 3" xfId="14951" xr:uid="{BD67EE24-7B2A-4B67-9EC1-23507683F9F0}"/>
    <cellStyle name="Calculation 2 5 3 4" xfId="21143" xr:uid="{B22BFDF9-8FE3-422E-9FCB-83CC1122AE3E}"/>
    <cellStyle name="Calculation 2 5 3 5" xfId="25695" xr:uid="{1A299D65-D0F9-442E-8B7F-30204E84F24A}"/>
    <cellStyle name="Calculation 2 5 3 6" xfId="30207" xr:uid="{CC3BC847-D288-462D-9FD9-8A686A4B936C}"/>
    <cellStyle name="Calculation 2 5 4" xfId="3734" xr:uid="{81F60F69-9CE7-4494-AFE4-7E774A94BA0C}"/>
    <cellStyle name="Calculation 2 5 4 2" xfId="12929" xr:uid="{DDA590D9-430F-4761-AA05-60FEE08DF9FF}"/>
    <cellStyle name="Calculation 2 5 4 3" xfId="18359" xr:uid="{60113DBB-3DE6-4E82-9B34-476949151335}"/>
    <cellStyle name="Calculation 2 5 4 4" xfId="21247" xr:uid="{1443E540-31D2-4621-B2D6-C2859901403A}"/>
    <cellStyle name="Calculation 2 5 4 5" xfId="28168" xr:uid="{BC556ABC-7894-4729-AB46-2151702737B7}"/>
    <cellStyle name="Calculation 2 5 4 6" xfId="33173" xr:uid="{A0D70569-4106-4C8A-8757-CA45A419B6C1}"/>
    <cellStyle name="Calculation 2 5 5" xfId="4613" xr:uid="{667FAAE0-F1C0-4F0F-BEA7-BD2DBAAA9F4D}"/>
    <cellStyle name="Calculation 2 5 5 2" xfId="13808" xr:uid="{2E141D68-06D6-4779-B35D-3FACE9EFFB93}"/>
    <cellStyle name="Calculation 2 5 5 3" xfId="19221" xr:uid="{F51B4B47-3F02-4436-BD3A-A6778E6E27F4}"/>
    <cellStyle name="Calculation 2 5 5 4" xfId="23705" xr:uid="{4734B9FC-A0BD-41EA-8567-44B21300E447}"/>
    <cellStyle name="Calculation 2 5 5 5" xfId="29018" xr:uid="{812C47D0-C61C-45C2-A09F-8F325A24DAD5}"/>
    <cellStyle name="Calculation 2 5 5 6" xfId="33916" xr:uid="{07DD4A20-A0B1-4287-AC78-608D6515BF33}"/>
    <cellStyle name="Calculation 2 5 6" xfId="4477" xr:uid="{258FB00C-4091-419D-8C09-545D9F415F4F}"/>
    <cellStyle name="Calculation 2 5 6 2" xfId="13672" xr:uid="{7F9CF000-9A71-4408-B432-82E7453B36EF}"/>
    <cellStyle name="Calculation 2 5 6 3" xfId="19085" xr:uid="{1708A4E4-E16B-4BAC-9FD2-658958EF6797}"/>
    <cellStyle name="Calculation 2 5 6 4" xfId="20932" xr:uid="{3635EDA4-034F-4777-848E-306978B35871}"/>
    <cellStyle name="Calculation 2 5 6 5" xfId="28882" xr:uid="{4B2357E3-EF5B-4361-B164-AE05A3B7C82A}"/>
    <cellStyle name="Calculation 2 5 6 6" xfId="33791" xr:uid="{E20C60A3-D880-4873-B962-3926DC51A97E}"/>
    <cellStyle name="Calculation 2 5 7" xfId="1386" xr:uid="{D61DA3C5-B0E5-4A10-8365-23494C79E73F}"/>
    <cellStyle name="Calculation 2 5 7 2" xfId="10581" xr:uid="{F563B375-2A2E-43ED-9B75-051D72F8D675}"/>
    <cellStyle name="Calculation 2 5 7 3" xfId="17020" xr:uid="{3213DA43-F791-4373-A8FD-63B5FE71F97C}"/>
    <cellStyle name="Calculation 2 5 7 4" xfId="20096" xr:uid="{6CB8E0C0-FC4E-475B-AC1A-9E0A47B2D055}"/>
    <cellStyle name="Calculation 2 5 7 5" xfId="27120" xr:uid="{9AC7E43E-4527-4499-BE06-12F4281DCB14}"/>
    <cellStyle name="Calculation 2 5 7 6" xfId="26877" xr:uid="{9A47E325-9A93-47FD-80F5-B2B627CB0D46}"/>
    <cellStyle name="Calculation 2 5 8" xfId="1892" xr:uid="{97007325-D276-41E5-9434-A695C00E0341}"/>
    <cellStyle name="Calculation 2 5 8 2" xfId="11087" xr:uid="{27377079-212E-43D8-A8F1-3D46273CA992}"/>
    <cellStyle name="Calculation 2 5 8 3" xfId="15429" xr:uid="{41CEEFB9-59F1-4465-9701-E53BFCE8E01A}"/>
    <cellStyle name="Calculation 2 5 8 4" xfId="21012" xr:uid="{9F1B6419-D1E8-488F-BDB3-178946D3A753}"/>
    <cellStyle name="Calculation 2 5 8 5" xfId="24619" xr:uid="{C29A4C1B-4C1B-41AD-AC42-5C9E52565E14}"/>
    <cellStyle name="Calculation 2 5 8 6" xfId="32336" xr:uid="{453399E6-0F7A-42DB-8576-DF35DEA162D1}"/>
    <cellStyle name="Calculation 2 5 9" xfId="15346" xr:uid="{69F5EB5C-5543-46BA-BE77-19161A8E0BC5}"/>
    <cellStyle name="Calculation 2 6" xfId="23357" xr:uid="{B65A263A-20C4-43B1-A1A2-BC7D24D224E9}"/>
    <cellStyle name="Calculation 2 7" xfId="32749" xr:uid="{B5F4A52F-C884-48D7-8EA6-A3E2113F0D60}"/>
    <cellStyle name="Calculation 3" xfId="8747" xr:uid="{B8BA6870-3912-4972-9ECC-3ECE02DA99DE}"/>
    <cellStyle name="Calculation 3 2" xfId="6251" xr:uid="{1EA705AD-E8E7-46A8-812E-78880E9AECA5}"/>
    <cellStyle name="Calculation 3 2 10" xfId="25313" xr:uid="{E7F44C41-866C-4E6F-AC4E-A6CD88BC0523}"/>
    <cellStyle name="Calculation 3 2 11" xfId="30593" xr:uid="{A7010279-0E32-49EB-B82D-3CEEED5DD2C0}"/>
    <cellStyle name="Calculation 3 2 2" xfId="5132" xr:uid="{03C65CD5-68AD-4DE8-93A6-E98C442471B4}"/>
    <cellStyle name="Calculation 3 2 2 10" xfId="29529" xr:uid="{107DF975-612A-4ED9-B824-93C0ED3E11DF}"/>
    <cellStyle name="Calculation 3 2 2 11" xfId="34248" xr:uid="{1BF7E60E-0143-49D7-B169-F6691A0444DE}"/>
    <cellStyle name="Calculation 3 2 2 2" xfId="2600" xr:uid="{FF58B4D5-EDA8-4829-9928-E177092BA287}"/>
    <cellStyle name="Calculation 3 2 2 2 2" xfId="11795" xr:uid="{E96FCB69-422B-45B5-A251-126DA0D5D0DC}"/>
    <cellStyle name="Calculation 3 2 2 2 3" xfId="15690" xr:uid="{F88B1D7B-D5D2-423D-84ED-3978B8A64EE7}"/>
    <cellStyle name="Calculation 3 2 2 2 4" xfId="22988" xr:uid="{B18EA58D-3BD3-40E7-BE9D-E5670053F607}"/>
    <cellStyle name="Calculation 3 2 2 2 5" xfId="26793" xr:uid="{E5F25E61-2599-4781-A171-F4A3E6772415}"/>
    <cellStyle name="Calculation 3 2 2 2 6" xfId="30553" xr:uid="{EEEC19F0-4CCD-40DF-8A86-0DBF10F5C874}"/>
    <cellStyle name="Calculation 3 2 2 3" xfId="2139" xr:uid="{47814DB6-0812-43AE-83EB-5ACDCB9CA307}"/>
    <cellStyle name="Calculation 3 2 2 3 2" xfId="11334" xr:uid="{CF60DE94-CD7E-4140-B178-4BF2371A7312}"/>
    <cellStyle name="Calculation 3 2 2 3 3" xfId="14295" xr:uid="{9D785225-5D79-4C34-9009-83B41BF1441A}"/>
    <cellStyle name="Calculation 3 2 2 3 4" xfId="17206" xr:uid="{5DE08DF2-0111-4E79-AB91-D252CDC40049}"/>
    <cellStyle name="Calculation 3 2 2 3 5" xfId="25650" xr:uid="{199A7CFD-9F1D-4976-A82A-8A683BD0AE01}"/>
    <cellStyle name="Calculation 3 2 2 3 6" xfId="32419" xr:uid="{29BDC055-1DF1-41D0-B61B-3D3AC84921B9}"/>
    <cellStyle name="Calculation 3 2 2 4" xfId="1670" xr:uid="{00A0C685-7D66-4E2A-9768-CD7B10BB6C62}"/>
    <cellStyle name="Calculation 3 2 2 4 2" xfId="10865" xr:uid="{AF288733-1702-4D46-9B99-2660E21CFA2A}"/>
    <cellStyle name="Calculation 3 2 2 4 3" xfId="14370" xr:uid="{05FAA0B9-DB14-493F-A723-2FBB0EB54385}"/>
    <cellStyle name="Calculation 3 2 2 4 4" xfId="18175" xr:uid="{58E573CB-4970-4F9E-9898-8B9747AF958E}"/>
    <cellStyle name="Calculation 3 2 2 4 5" xfId="25472" xr:uid="{7D7984F8-DDE3-423A-8B2F-5303568A51CE}"/>
    <cellStyle name="Calculation 3 2 2 4 6" xfId="29255" xr:uid="{20B8809D-5605-4A79-90D1-F5E5D089A7A3}"/>
    <cellStyle name="Calculation 3 2 2 5" xfId="1222" xr:uid="{E9E40264-DB3B-477D-A586-982D8B1EB61A}"/>
    <cellStyle name="Calculation 3 2 2 5 2" xfId="10417" xr:uid="{3354436C-F68C-42A9-A567-020C7DCC4812}"/>
    <cellStyle name="Calculation 3 2 2 5 3" xfId="22204" xr:uid="{DA6604E8-D4F9-46B6-A9FD-4D571B000561}"/>
    <cellStyle name="Calculation 3 2 2 5 4" xfId="25434" xr:uid="{D2DC67CC-25C7-4A22-84F6-CBBAE1373FDC}"/>
    <cellStyle name="Calculation 3 2 2 5 5" xfId="31706" xr:uid="{71D3AAF9-4E82-4A1E-9A2E-0B0D72717CE7}"/>
    <cellStyle name="Calculation 3 2 2 6" xfId="612" xr:uid="{B41B8DA3-5446-4CAC-B907-455A329D59B7}"/>
    <cellStyle name="Calculation 3 2 2 6 2" xfId="9807" xr:uid="{E89E0C6F-653F-48C4-9175-6C3EF9DA6D0B}"/>
    <cellStyle name="Calculation 3 2 2 6 3" xfId="16357" xr:uid="{FBA69143-7E2E-4108-911F-074B9F80EA4E}"/>
    <cellStyle name="Calculation 3 2 2 6 4" xfId="21619" xr:uid="{D7FA6E6A-CCC6-423C-B105-97268EC534C8}"/>
    <cellStyle name="Calculation 3 2 2 6 5" xfId="26200" xr:uid="{0B2D80CC-E405-40CE-AB78-501182FC4D59}"/>
    <cellStyle name="Calculation 3 2 2 6 6" xfId="31316" xr:uid="{914D9788-8334-453E-9FEB-A12CA8AD7D5E}"/>
    <cellStyle name="Calculation 3 2 2 7" xfId="244" xr:uid="{E312E41C-FBD2-4B18-98FC-8E1F145BB69C}"/>
    <cellStyle name="Calculation 3 2 2 7 2" xfId="9439" xr:uid="{87022091-F821-4249-ADED-E35A44743ED8}"/>
    <cellStyle name="Calculation 3 2 2 7 3" xfId="16015" xr:uid="{D4A658CF-C9F0-4A6C-A19D-36905CFF64F6}"/>
    <cellStyle name="Calculation 3 2 2 7 4" xfId="19698" xr:uid="{538E1AAB-9A63-44E4-A848-69426E59E18E}"/>
    <cellStyle name="Calculation 3 2 2 7 5" xfId="25861" xr:uid="{542B1D97-8CCF-4716-AB7D-C8DAF1D68138}"/>
    <cellStyle name="Calculation 3 2 2 7 6" xfId="31096" xr:uid="{D8DDE406-59CF-4876-AE7D-F39F507D3DF6}"/>
    <cellStyle name="Calculation 3 2 2 8" xfId="14327" xr:uid="{BBEE79CB-50B7-49FF-B605-475BE6B93476}"/>
    <cellStyle name="Calculation 3 2 2 9" xfId="24197" xr:uid="{B01EF4B6-4894-4BCB-8252-D077CBB4A8DD}"/>
    <cellStyle name="Calculation 3 2 3" xfId="4903" xr:uid="{24A87D52-33EA-44DC-AB21-E1F3B731AC88}"/>
    <cellStyle name="Calculation 3 2 3 10" xfId="23968" xr:uid="{DBE23176-0DCD-481A-960B-646705C59B5B}"/>
    <cellStyle name="Calculation 3 2 3 11" xfId="29304" xr:uid="{029C5A34-9A22-4C0C-B604-D578B9B19AFF}"/>
    <cellStyle name="Calculation 3 2 3 12" xfId="34120" xr:uid="{652EA46C-EAD9-4BD8-88CC-55AACA37EBA2}"/>
    <cellStyle name="Calculation 3 2 3 2" xfId="2396" xr:uid="{89245E68-0E2D-4157-906D-22F1BBF2D932}"/>
    <cellStyle name="Calculation 3 2 3 2 2" xfId="11591" xr:uid="{3D5718DA-D383-4DE7-B2F4-500A261EE208}"/>
    <cellStyle name="Calculation 3 2 3 2 3" xfId="17756" xr:uid="{1F02617D-5508-49B1-8B75-AF9B13601E48}"/>
    <cellStyle name="Calculation 3 2 3 2 4" xfId="20366" xr:uid="{53C3EEF8-8099-4880-A66F-88C359DFE70A}"/>
    <cellStyle name="Calculation 3 2 3 2 5" xfId="27577" xr:uid="{9F9AE226-1E45-4E88-9CFE-E2292DA84EE5}"/>
    <cellStyle name="Calculation 3 2 3 2 6" xfId="29983" xr:uid="{AEC2BDEA-F101-40BC-8049-71B86371F1CF}"/>
    <cellStyle name="Calculation 3 2 3 3" xfId="1939" xr:uid="{F333E88F-9449-4477-9495-7C4722102735}"/>
    <cellStyle name="Calculation 3 2 3 3 2" xfId="11134" xr:uid="{5AD82B73-E5E0-4C86-8383-7E1E1F164712}"/>
    <cellStyle name="Calculation 3 2 3 3 3" xfId="15797" xr:uid="{94111223-6F8C-4A95-B948-09F8101B5551}"/>
    <cellStyle name="Calculation 3 2 3 3 4" xfId="22299" xr:uid="{3B90BF0A-1726-4FC6-980B-6B1E22732E41}"/>
    <cellStyle name="Calculation 3 2 3 3 5" xfId="25689" xr:uid="{AB9111D3-7F8C-4DF6-B5B7-0AF831DB177E}"/>
    <cellStyle name="Calculation 3 2 3 3 6" xfId="30927" xr:uid="{313AAEEE-3C3C-4993-AA3B-666D51CC60BC}"/>
    <cellStyle name="Calculation 3 2 3 4" xfId="1472" xr:uid="{3E82D629-11C7-41C5-8023-18795CA849EA}"/>
    <cellStyle name="Calculation 3 2 3 4 2" xfId="10667" xr:uid="{89DAB712-C16F-47DD-B6E9-8C0F2B2C40F3}"/>
    <cellStyle name="Calculation 3 2 3 4 3" xfId="17324" xr:uid="{4D1A2B3A-98F7-41B7-BD86-32C2A63C2116}"/>
    <cellStyle name="Calculation 3 2 3 4 4" xfId="20986" xr:uid="{AE6ABD09-8BA5-48EA-BB4F-2F1DB091D1F3}"/>
    <cellStyle name="Calculation 3 2 3 4 5" xfId="27163" xr:uid="{D2CD3DD3-1C10-46CA-8DD1-483D6CBC0813}"/>
    <cellStyle name="Calculation 3 2 3 4 6" xfId="32145" xr:uid="{DA368C2B-1872-410E-B313-CCF407177A98}"/>
    <cellStyle name="Calculation 3 2 3 5" xfId="1021" xr:uid="{FB2F4FC5-1E9B-400B-B326-7ECED0349F40}"/>
    <cellStyle name="Calculation 3 2 3 5 2" xfId="10216" xr:uid="{3B745CE6-BD97-41B0-969D-05D2552AB4BD}"/>
    <cellStyle name="Calculation 3 2 3 5 3" xfId="22003" xr:uid="{3283DBD6-22A8-48B0-A401-BCD797D67363}"/>
    <cellStyle name="Calculation 3 2 3 5 4" xfId="26605" xr:uid="{ECFB75FC-D748-49ED-98FC-E55372E29394}"/>
    <cellStyle name="Calculation 3 2 3 5 5" xfId="31671" xr:uid="{17B6AC61-071E-4421-B41B-9728B3FFA80E}"/>
    <cellStyle name="Calculation 3 2 3 6" xfId="723" xr:uid="{68CA5288-53E1-471A-8FF4-1D882FBD5644}"/>
    <cellStyle name="Calculation 3 2 3 6 2" xfId="9918" xr:uid="{E9C2C23B-F07C-4E5D-A891-88C6F4AD3EED}"/>
    <cellStyle name="Calculation 3 2 3 6 3" xfId="16468" xr:uid="{C6C2E127-F840-43DD-ABB8-B3456E505CEA}"/>
    <cellStyle name="Calculation 3 2 3 6 4" xfId="21717" xr:uid="{FED7772A-714E-4E08-9649-59C513403C95}"/>
    <cellStyle name="Calculation 3 2 3 6 5" xfId="26309" xr:uid="{FF002950-310F-4C19-BCB3-CBF6DD0D51CA}"/>
    <cellStyle name="Calculation 3 2 3 6 6" xfId="31413" xr:uid="{944C3389-5C7A-4294-B619-B0B4DBD7CFCD}"/>
    <cellStyle name="Calculation 3 2 3 7" xfId="413" xr:uid="{8C94DF9B-9DA7-444E-8F6F-501C50F237F4}"/>
    <cellStyle name="Calculation 3 2 3 7 2" xfId="9608" xr:uid="{86B0CAAF-297B-4596-8EED-F51F7DF4B063}"/>
    <cellStyle name="Calculation 3 2 3 7 3" xfId="16183" xr:uid="{58C4A4BA-55BD-4343-AEB1-93413DC96BE8}"/>
    <cellStyle name="Calculation 3 2 3 7 4" xfId="21421" xr:uid="{ADD10A33-D3E8-4F37-8A1D-27157ECF4101}"/>
    <cellStyle name="Calculation 3 2 3 7 5" xfId="26027" xr:uid="{F81FE2C2-2336-41D5-9097-CDB52D51DFBF}"/>
    <cellStyle name="Calculation 3 2 3 7 6" xfId="31177" xr:uid="{F62378E7-1C71-4C07-8C1B-F89B441246B4}"/>
    <cellStyle name="Calculation 3 2 3 8" xfId="52" xr:uid="{99A337E8-A81C-46A7-8350-D6D88C6E6DA1}"/>
    <cellStyle name="Calculation 3 2 3 8 2" xfId="9247" xr:uid="{7975FEB4-D1F0-4C5C-9FE8-25D7A49113A3}"/>
    <cellStyle name="Calculation 3 2 3 8 3" xfId="17170" xr:uid="{762C4CFE-30B0-4818-93EF-92280D4873A1}"/>
    <cellStyle name="Calculation 3 2 3 8 4" xfId="13305" xr:uid="{4281BC10-B133-49AC-B76F-E4946ABD670D}"/>
    <cellStyle name="Calculation 3 2 3 8 5" xfId="24969" xr:uid="{F67C7DB7-5646-4002-BB1F-546178F6542C}"/>
    <cellStyle name="Calculation 3 2 3 8 6" xfId="30982" xr:uid="{F45794C0-42C6-4033-9165-2639D9AF56C0}"/>
    <cellStyle name="Calculation 3 2 3 9" xfId="14098" xr:uid="{FF35B636-1F5A-45C9-AC42-4F47AB5969DD}"/>
    <cellStyle name="Calculation 3 2 4" xfId="4872" xr:uid="{B12EF98A-B66B-4776-A0FC-BAA3A405344C}"/>
    <cellStyle name="Calculation 3 2 4 10" xfId="23937" xr:uid="{4D59198D-D560-4479-844E-AFD742A8B279}"/>
    <cellStyle name="Calculation 3 2 4 11" xfId="29273" xr:uid="{E6DB8F44-F39D-4881-B331-ED86E14ECE42}"/>
    <cellStyle name="Calculation 3 2 4 2" xfId="2367" xr:uid="{4A2F2605-084A-4568-91C4-DAE7865267EB}"/>
    <cellStyle name="Calculation 3 2 4 2 2" xfId="11562" xr:uid="{74DA28DF-319C-4731-8B70-883181BDC8A2}"/>
    <cellStyle name="Calculation 3 2 4 2 3" xfId="17731" xr:uid="{14E22F34-8BC4-4587-8E54-DCB0EB5E6959}"/>
    <cellStyle name="Calculation 3 2 4 2 4" xfId="22916" xr:uid="{150018F0-EEB5-4795-BC1B-C80CA9D3DC9B}"/>
    <cellStyle name="Calculation 3 2 4 2 5" xfId="27553" xr:uid="{6BB52C3D-EF9B-4DB0-A650-23C4633F13B0}"/>
    <cellStyle name="Calculation 3 2 4 2 6" xfId="29974" xr:uid="{DB717DB6-F4A5-4897-9A5C-DA9461FB6D95}"/>
    <cellStyle name="Calculation 3 2 4 3" xfId="1908" xr:uid="{0273841A-A6CA-44D8-ACE6-B87983F80F2C}"/>
    <cellStyle name="Calculation 3 2 4 3 2" xfId="11103" xr:uid="{159A0B24-270B-4975-AE50-730D434C092C}"/>
    <cellStyle name="Calculation 3 2 4 3 3" xfId="14750" xr:uid="{6ADA915E-F98B-426F-9B45-8538AEF0CBEE}"/>
    <cellStyle name="Calculation 3 2 4 3 4" xfId="22811" xr:uid="{21AC04A7-96A4-4244-B402-04A2CF2832CE}"/>
    <cellStyle name="Calculation 3 2 4 3 5" xfId="25294" xr:uid="{56AC2960-2753-4589-BD13-51E0B47104E5}"/>
    <cellStyle name="Calculation 3 2 4 3 6" xfId="32341" xr:uid="{C81ECA6C-E3BA-44E6-817E-1A4A032B77D8}"/>
    <cellStyle name="Calculation 3 2 4 4" xfId="1443" xr:uid="{B534C1A8-1A02-4FEF-8AAA-B55A119E33CD}"/>
    <cellStyle name="Calculation 3 2 4 4 2" xfId="10638" xr:uid="{FB0DD65E-1FE6-4662-BF13-ECFF2E8C73B2}"/>
    <cellStyle name="Calculation 3 2 4 4 3" xfId="22657" xr:uid="{A1F9DDE9-3F63-42B0-9355-352572BAAB70}"/>
    <cellStyle name="Calculation 3 2 4 4 4" xfId="27152" xr:uid="{F54A840C-8E9F-4AD1-A688-8C69931ADD21}"/>
    <cellStyle name="Calculation 3 2 4 4 5" xfId="32134" xr:uid="{F134B719-1B67-41A5-BD5A-E8E7986F32E3}"/>
    <cellStyle name="Calculation 3 2 4 5" xfId="990" xr:uid="{15A8FFC8-7E7A-4CBA-A14A-3B4A3FD6BDE8}"/>
    <cellStyle name="Calculation 3 2 4 5 2" xfId="10185" xr:uid="{04B8B741-BE85-449C-8F83-BBEFF578AB2C}"/>
    <cellStyle name="Calculation 3 2 4 5 3" xfId="16735" xr:uid="{133EAAE8-885B-403B-864F-2AED7CF702BA}"/>
    <cellStyle name="Calculation 3 2 4 5 4" xfId="21972" xr:uid="{EB6BE8C2-7871-4C1E-8D39-F2B8F445136D}"/>
    <cellStyle name="Calculation 3 2 4 5 5" xfId="26575" xr:uid="{C03DE594-4F25-458E-B12A-23C65206826C}"/>
    <cellStyle name="Calculation 3 2 4 5 6" xfId="31643" xr:uid="{156EC01E-584D-40E2-AC76-A404BB9E36C4}"/>
    <cellStyle name="Calculation 3 2 4 6" xfId="693" xr:uid="{636EA4C1-5EF6-480E-A135-F1413E77C085}"/>
    <cellStyle name="Calculation 3 2 4 6 2" xfId="9888" xr:uid="{60C99376-A31E-4F69-887C-0D913D3B398D}"/>
    <cellStyle name="Calculation 3 2 4 6 3" xfId="16438" xr:uid="{D7BFC655-356B-425A-BA1A-C669307E9DF9}"/>
    <cellStyle name="Calculation 3 2 4 6 4" xfId="21689" xr:uid="{985AA075-676C-429D-9071-360307FC2EDA}"/>
    <cellStyle name="Calculation 3 2 4 6 5" xfId="26280" xr:uid="{6101CFC5-509A-4605-A051-D22C6E11F9A0}"/>
    <cellStyle name="Calculation 3 2 4 6 6" xfId="31386" xr:uid="{8FF5F904-5342-42A9-B145-E525B68944A3}"/>
    <cellStyle name="Calculation 3 2 4 7" xfId="382" xr:uid="{7F57164D-7273-4E93-9BA8-D0DD5ED7916F}"/>
    <cellStyle name="Calculation 3 2 4 7 2" xfId="9577" xr:uid="{BC5408B8-6550-4BAE-9E57-1F1913C2D399}"/>
    <cellStyle name="Calculation 3 2 4 7 3" xfId="16152" xr:uid="{266BC5EB-44B0-415B-8067-90C142130724}"/>
    <cellStyle name="Calculation 3 2 4 7 4" xfId="21390" xr:uid="{E0469FA4-C2D9-4C58-A55B-B777DB5E5708}"/>
    <cellStyle name="Calculation 3 2 4 7 5" xfId="25998" xr:uid="{C4D53C6F-8684-44B3-AE7E-C47AD62F9DEC}"/>
    <cellStyle name="Calculation 3 2 4 8" xfId="24" xr:uid="{C0E94E0D-3EB4-424E-8CB8-C06CDD72F31B}"/>
    <cellStyle name="Calculation 3 2 4 8 2" xfId="9219" xr:uid="{E0283855-1CB4-4285-BDBD-29E44E353BA4}"/>
    <cellStyle name="Calculation 3 2 4 8 3" xfId="17015" xr:uid="{721733B0-F240-4F61-8E6E-5AF1272CC421}"/>
    <cellStyle name="Calculation 3 2 4 8 4" xfId="22428" xr:uid="{4930FB14-30CC-4818-8028-EF2183130542}"/>
    <cellStyle name="Calculation 3 2 4 8 5" xfId="26873" xr:uid="{0F50E900-0C02-49BC-81D7-2CBF5C2F9101}"/>
    <cellStyle name="Calculation 3 2 4 9" xfId="14067" xr:uid="{5144F903-93FC-45B8-B21F-328B26DFC90F}"/>
    <cellStyle name="Calculation 3 2 5" xfId="4521" xr:uid="{A99A2679-4676-4D52-B914-2B13B1195042}"/>
    <cellStyle name="Calculation 3 2 5 2" xfId="13716" xr:uid="{8D89B08F-36DE-4E1F-AE87-752512A7AD6D}"/>
    <cellStyle name="Calculation 3 2 5 3" xfId="19129" xr:uid="{582DD880-96EB-4108-B676-E3F3FE00B181}"/>
    <cellStyle name="Calculation 3 2 5 4" xfId="23628" xr:uid="{0076C55C-68AF-4BEC-ADEA-435F4B59B8CF}"/>
    <cellStyle name="Calculation 3 2 5 5" xfId="28926" xr:uid="{54BC3A2E-674F-4DF2-9BA8-A950B0C2B21E}"/>
    <cellStyle name="Calculation 3 2 5 6" xfId="33830" xr:uid="{932A0675-B12B-41D6-AF98-B2FDFC8A776D}"/>
    <cellStyle name="Calculation 3 2 6" xfId="4205" xr:uid="{F5E89E86-AA9E-4F4A-8E6C-9D5056C60935}"/>
    <cellStyle name="Calculation 3 2 6 2" xfId="13400" xr:uid="{4631FD56-CD0F-495A-B705-A6CFD8A66753}"/>
    <cellStyle name="Calculation 3 2 6 3" xfId="18813" xr:uid="{65EC67B9-7D2C-4C4A-A0B2-360364EA5BEF}"/>
    <cellStyle name="Calculation 3 2 6 4" xfId="23389" xr:uid="{74C1C6F7-355D-4314-AACA-DB4B0A9DB143}"/>
    <cellStyle name="Calculation 3 2 6 5" xfId="28610" xr:uid="{564D8318-76D0-4378-B662-B376A346DB75}"/>
    <cellStyle name="Calculation 3 2 6 6" xfId="33553" xr:uid="{E51EACF3-2886-4815-917F-4DE602B08DD8}"/>
    <cellStyle name="Calculation 3 2 7" xfId="4483" xr:uid="{BACCE739-2FEB-427F-9D9D-59C00383D668}"/>
    <cellStyle name="Calculation 3 2 7 2" xfId="13678" xr:uid="{18D4192A-40A0-467D-95CB-A8C30E46E09E}"/>
    <cellStyle name="Calculation 3 2 7 3" xfId="19091" xr:uid="{0B762B76-AC1D-476B-91AA-637F7348721D}"/>
    <cellStyle name="Calculation 3 2 7 4" xfId="23596" xr:uid="{9419B743-CA95-44AC-B9E5-C4E299105F1E}"/>
    <cellStyle name="Calculation 3 2 7 5" xfId="28888" xr:uid="{78A06C13-5156-478D-8979-3A0C765E3164}"/>
    <cellStyle name="Calculation 3 2 7 6" xfId="33795" xr:uid="{918F49DE-01F8-4B46-90CC-BDE2BCED6A30}"/>
    <cellStyle name="Calculation 3 2 8" xfId="3421" xr:uid="{DFC9ABD4-9418-437D-9A27-8C595FCBCAD8}"/>
    <cellStyle name="Calculation 3 2 8 2" xfId="12616" xr:uid="{78C4A79E-C618-4E72-87E0-88070939B403}"/>
    <cellStyle name="Calculation 3 2 8 3" xfId="18088" xr:uid="{1B7DD985-0111-4F74-A943-3D7840D4C2C9}"/>
    <cellStyle name="Calculation 3 2 8 4" xfId="20693" xr:uid="{BA067681-7380-48C7-BDF1-A5109477904E}"/>
    <cellStyle name="Calculation 3 2 8 5" xfId="27896" xr:uid="{39EAF4AB-D7EA-4AD1-8926-BB485BB68D35}"/>
    <cellStyle name="Calculation 3 2 8 6" xfId="32932" xr:uid="{E7641F8B-B34C-43F9-8C77-68C314E91DF9}"/>
    <cellStyle name="Calculation 3 2 9" xfId="15446" xr:uid="{0DAB3400-0EC0-4632-86CB-FA7F8E529538}"/>
    <cellStyle name="Calculation 3 3" xfId="6553" xr:uid="{0212139B-FE90-4CA5-BEE9-38801228057E}"/>
    <cellStyle name="Calculation 3 3 10" xfId="15748" xr:uid="{1A70845F-A60E-403E-AD27-0894740809E9}"/>
    <cellStyle name="Calculation 3 3 11" xfId="25614" xr:uid="{68BAAE54-EAC4-480A-89F7-6CE601824EE2}"/>
    <cellStyle name="Calculation 3 3 12" xfId="30887" xr:uid="{251F90F3-081F-4C96-9C23-9EE89AA79ACA}"/>
    <cellStyle name="Calculation 3 3 2" xfId="5312" xr:uid="{8B99E19A-C48A-48E5-96AF-441A333AC07B}"/>
    <cellStyle name="Calculation 3 3 2 10" xfId="29704" xr:uid="{6B98CA9B-A4AF-4F6E-AB5A-CFF9D367799D}"/>
    <cellStyle name="Calculation 3 3 2 11" xfId="34295" xr:uid="{ADB34EE2-B9B7-4E83-998D-6D65B1F5AB46}"/>
    <cellStyle name="Calculation 3 3 2 2" xfId="2728" xr:uid="{0F114E91-C8D3-4600-8A0A-C99A8F8B8865}"/>
    <cellStyle name="Calculation 3 3 2 2 2" xfId="11923" xr:uid="{F9AA983E-6863-4A61-A02B-250CBC15E49A}"/>
    <cellStyle name="Calculation 3 3 2 2 3" xfId="15698" xr:uid="{05C6EA74-EF64-4639-B314-A1F3F47995DB}"/>
    <cellStyle name="Calculation 3 3 2 2 4" xfId="20195" xr:uid="{FA8552ED-845D-4B08-9024-76286EB23275}"/>
    <cellStyle name="Calculation 3 3 2 2 5" xfId="24476" xr:uid="{671F0EB9-B91D-4356-B0EC-68B71F5D49B9}"/>
    <cellStyle name="Calculation 3 3 2 2 6" xfId="29803" xr:uid="{B1F9B5CF-B787-407C-A577-30DD89327458}"/>
    <cellStyle name="Calculation 3 3 2 3" xfId="2275" xr:uid="{EECEADF9-BF9E-4B76-B615-0A130C4DBDAD}"/>
    <cellStyle name="Calculation 3 3 2 3 2" xfId="11470" xr:uid="{6222FC04-D47F-4378-9EA8-2FB7E4291426}"/>
    <cellStyle name="Calculation 3 3 2 3 3" xfId="17648" xr:uid="{A62DB0D2-4F3A-42C9-BB3B-2C6B1E02F2B0}"/>
    <cellStyle name="Calculation 3 3 2 3 4" xfId="20159" xr:uid="{627776D8-7AF5-4542-A8C5-352AD276F0CD}"/>
    <cellStyle name="Calculation 3 3 2 3 5" xfId="27481" xr:uid="{70C9BA75-8AC7-47D0-9803-E7CE22AD938C}"/>
    <cellStyle name="Calculation 3 3 2 3 6" xfId="32516" xr:uid="{289B7873-AD23-4C73-9B27-DECA1688AA59}"/>
    <cellStyle name="Calculation 3 3 2 4" xfId="1798" xr:uid="{9444A5EB-E628-4BC8-8DAE-4F93414F744E}"/>
    <cellStyle name="Calculation 3 3 2 4 2" xfId="10993" xr:uid="{FE6F785C-2129-4C41-BCAE-74554C179FBF}"/>
    <cellStyle name="Calculation 3 3 2 4 3" xfId="14631" xr:uid="{5C20E2C1-866B-42C4-9E3C-F5F22B7E9590}"/>
    <cellStyle name="Calculation 3 3 2 4 4" xfId="22767" xr:uid="{D8935C8F-5BA9-4551-AFD9-461E5B0C2794}"/>
    <cellStyle name="Calculation 3 3 2 4 5" xfId="25477" xr:uid="{32523D16-C4B7-4A7A-9EC3-DA22AF7E5220}"/>
    <cellStyle name="Calculation 3 3 2 4 6" xfId="30758" xr:uid="{1F56FCAC-2784-4C05-86A7-9AF8F3E0CE91}"/>
    <cellStyle name="Calculation 3 3 2 5" xfId="1345" xr:uid="{AA94B591-7740-460A-8972-BA04B759729A}"/>
    <cellStyle name="Calculation 3 3 2 5 2" xfId="10540" xr:uid="{9D89F8CF-7384-4909-BA2E-B1F91CD68239}"/>
    <cellStyle name="Calculation 3 3 2 5 3" xfId="19824" xr:uid="{37731A68-05B7-4DD4-8A6C-91625CF27819}"/>
    <cellStyle name="Calculation 3 3 2 5 4" xfId="24301" xr:uid="{D587E9E5-C335-4B3E-B14D-B9D39FCBE2B7}"/>
    <cellStyle name="Calculation 3 3 2 5 5" xfId="30522" xr:uid="{6AB8D1EB-EFEB-43D1-9C2F-0D41F7B84743}"/>
    <cellStyle name="Calculation 3 3 2 6" xfId="1432" xr:uid="{12739DDB-4374-40E5-ABE6-2C91AA15DFC3}"/>
    <cellStyle name="Calculation 3 3 2 6 2" xfId="10627" xr:uid="{082D2301-9B99-44AF-8444-B8C8E5625249}"/>
    <cellStyle name="Calculation 3 3 2 6 3" xfId="14451" xr:uid="{09FE90CB-AA5C-416A-90A6-9FE6F38C569B}"/>
    <cellStyle name="Calculation 3 3 2 6 4" xfId="20103" xr:uid="{B7EDCA4F-34FE-4C9B-9AC8-5C27279167BF}"/>
    <cellStyle name="Calculation 3 3 2 6 5" xfId="27142" xr:uid="{4F46158A-108E-4C95-8510-12423C0AE1EB}"/>
    <cellStyle name="Calculation 3 3 2 6 6" xfId="32125" xr:uid="{2A27C103-8976-47C6-8BE9-3097BF7ABD0B}"/>
    <cellStyle name="Calculation 3 3 2 7" xfId="346" xr:uid="{0CE2B339-CF79-494A-9A71-6FB3937F0F01}"/>
    <cellStyle name="Calculation 3 3 2 7 2" xfId="9541" xr:uid="{02592122-B3FD-47D2-A707-76D020584928}"/>
    <cellStyle name="Calculation 3 3 2 7 3" xfId="16117" xr:uid="{2D25865F-FE24-4E4F-8DFA-3E0BBCDF852F}"/>
    <cellStyle name="Calculation 3 3 2 7 4" xfId="21354" xr:uid="{C61F85EA-37FE-4936-980B-E20287D0E64B}"/>
    <cellStyle name="Calculation 3 3 2 7 5" xfId="25963" xr:uid="{B5F6ECE8-5B6D-47F6-B89C-76EA8BF68253}"/>
    <cellStyle name="Calculation 3 3 2 7 6" xfId="31150" xr:uid="{E064AB12-C3BC-4984-B67B-842F42DD32D3}"/>
    <cellStyle name="Calculation 3 3 2 8" xfId="14507" xr:uid="{FB1E156E-7B39-482D-B87C-2D7978FADC89}"/>
    <cellStyle name="Calculation 3 3 2 9" xfId="24377" xr:uid="{BBE9AFA1-E708-48BD-9A33-04C3F9D18FA8}"/>
    <cellStyle name="Calculation 3 3 3" xfId="5004" xr:uid="{F8FC6E63-E8C7-42B0-BA92-9A1C40F90053}"/>
    <cellStyle name="Calculation 3 3 3 10" xfId="24069" xr:uid="{84F7E80B-4A44-43D4-9DC4-6FD52FF85D6A}"/>
    <cellStyle name="Calculation 3 3 3 11" xfId="29404" xr:uid="{B6B65132-529B-44A2-BD68-4B1116A6064F}"/>
    <cellStyle name="Calculation 3 3 3 12" xfId="34202" xr:uid="{CC753109-D14F-4DFB-A55D-8EF8C58C2356}"/>
    <cellStyle name="Calculation 3 3 3 2" xfId="2495" xr:uid="{82D0EB4D-4D46-4A60-8B78-EE640FD37B08}"/>
    <cellStyle name="Calculation 3 3 3 2 2" xfId="11690" xr:uid="{E553622B-F6BD-4B19-8AF8-D2CD41EA2755}"/>
    <cellStyle name="Calculation 3 3 3 2 3" xfId="17795" xr:uid="{52E66FAB-9066-47C8-8D3A-7312318CC94D}"/>
    <cellStyle name="Calculation 3 3 3 2 4" xfId="19950" xr:uid="{F82BB962-FDEA-4DC6-BF8A-21E2BD51A2B6}"/>
    <cellStyle name="Calculation 3 3 3 2 5" xfId="27633" xr:uid="{CE38782C-A26E-4ACF-954D-92BA3ED02A9A}"/>
    <cellStyle name="Calculation 3 3 3 2 6" xfId="32620" xr:uid="{C7CC868E-E351-43EB-8F45-2A8A5EE5045A}"/>
    <cellStyle name="Calculation 3 3 3 3" xfId="2039" xr:uid="{3AB3B6BD-4902-4085-AB9D-71A3C560B905}"/>
    <cellStyle name="Calculation 3 3 3 3 2" xfId="11234" xr:uid="{A71D3C0A-94F9-421C-A9C9-7C4C077DB4CB}"/>
    <cellStyle name="Calculation 3 3 3 3 3" xfId="16909" xr:uid="{E73EE7DA-95DC-45DE-9091-1925DF2CEC74}"/>
    <cellStyle name="Calculation 3 3 3 3 4" xfId="22453" xr:uid="{9B4521A8-E730-4658-B615-FB65C2525DAF}"/>
    <cellStyle name="Calculation 3 3 3 3 5" xfId="27376" xr:uid="{7F426406-F24D-47BE-A998-54FF85916CF1}"/>
    <cellStyle name="Calculation 3 3 3 3 6" xfId="30786" xr:uid="{A7EDD672-F50E-4C63-A801-748DE5C9EA58}"/>
    <cellStyle name="Calculation 3 3 3 4" xfId="1571" xr:uid="{A8D09682-9101-4DB3-80DA-1972A24AA4AE}"/>
    <cellStyle name="Calculation 3 3 3 4 2" xfId="10766" xr:uid="{85223E99-23B1-44B1-AD2F-992A72ABB140}"/>
    <cellStyle name="Calculation 3 3 3 4 3" xfId="15592" xr:uid="{4DC18549-A36A-4595-ABAF-054BC2795590}"/>
    <cellStyle name="Calculation 3 3 3 4 4" xfId="20781" xr:uid="{F52C15AE-1D83-4AE8-8248-DC5F031387D0}"/>
    <cellStyle name="Calculation 3 3 3 4 5" xfId="24576" xr:uid="{7A630F2E-1941-45B9-8A71-AD453716E88D}"/>
    <cellStyle name="Calculation 3 3 3 4 6" xfId="32220" xr:uid="{0110594B-2BE5-4A21-B9A2-18E94AF2A02F}"/>
    <cellStyle name="Calculation 3 3 3 5" xfId="1121" xr:uid="{4176F65E-F160-4E56-B04D-BA29F52AE531}"/>
    <cellStyle name="Calculation 3 3 3 5 2" xfId="10316" xr:uid="{87CFC42C-6064-469F-857D-7D44F70C7996}"/>
    <cellStyle name="Calculation 3 3 3 5 3" xfId="22103" xr:uid="{15D65102-69A8-4D13-B1A6-D8B68115818A}"/>
    <cellStyle name="Calculation 3 3 3 5 4" xfId="27071" xr:uid="{E9E87942-97D9-4F74-90DD-984DD045C233}"/>
    <cellStyle name="Calculation 3 3 3 5 5" xfId="32070" xr:uid="{F3FC0C92-290D-4E62-A9F7-AF3FC30C6E41}"/>
    <cellStyle name="Calculation 3 3 3 6" xfId="802" xr:uid="{9CA72039-6E20-43ED-8AD5-5041E35BA7D1}"/>
    <cellStyle name="Calculation 3 3 3 6 2" xfId="9997" xr:uid="{6F7994AE-6F55-4D5A-878E-624E2140C40E}"/>
    <cellStyle name="Calculation 3 3 3 6 3" xfId="16547" xr:uid="{274287E9-2B07-4132-990C-60AD9B20859E}"/>
    <cellStyle name="Calculation 3 3 3 6 4" xfId="21784" xr:uid="{11ABBD91-E258-43D2-99A1-0BC88E248AFC}"/>
    <cellStyle name="Calculation 3 3 3 6 5" xfId="26387" xr:uid="{92EC06D7-3ABF-440B-B819-E944FD82CBAB}"/>
    <cellStyle name="Calculation 3 3 3 6 6" xfId="31490" xr:uid="{3B0A8DDC-B2A7-4820-BE25-61A56C5D12D1}"/>
    <cellStyle name="Calculation 3 3 3 7" xfId="513" xr:uid="{87951A5B-C6D2-40DC-9411-C2C1A620CBF6}"/>
    <cellStyle name="Calculation 3 3 3 7 2" xfId="9708" xr:uid="{0292D79C-28A6-443C-9A25-79F90EEE9F46}"/>
    <cellStyle name="Calculation 3 3 3 7 3" xfId="16272" xr:uid="{F083FD6D-F8F1-4BBF-88F5-4C33309F853C}"/>
    <cellStyle name="Calculation 3 3 3 7 4" xfId="21521" xr:uid="{618DC00B-EA41-4108-A4FC-420D5DDFD2C7}"/>
    <cellStyle name="Calculation 3 3 3 7 5" xfId="26115" xr:uid="{7BAD7474-EEC3-40B0-AA4E-D4874ABAFA26}"/>
    <cellStyle name="Calculation 3 3 3 7 6" xfId="31259" xr:uid="{6CF712B6-6C98-4C1C-860E-DEA1CFEE40E4}"/>
    <cellStyle name="Calculation 3 3 3 8" xfId="150" xr:uid="{BF6F371D-125A-4BD7-A87B-09639B8A7EEC}"/>
    <cellStyle name="Calculation 3 3 3 8 2" xfId="9345" xr:uid="{0CEBA757-737B-45FF-8AB2-E0DE5B19D0B1}"/>
    <cellStyle name="Calculation 3 3 3 8 3" xfId="15921" xr:uid="{31AD6BE7-A839-40E2-9E88-55EE707C1A99}"/>
    <cellStyle name="Calculation 3 3 3 8 4" xfId="15541" xr:uid="{89492FDA-5F01-49D5-83B8-9C8B63643149}"/>
    <cellStyle name="Calculation 3 3 3 8 5" xfId="25767" xr:uid="{6261DEE2-622F-4006-8396-58B50C555DB6}"/>
    <cellStyle name="Calculation 3 3 3 8 6" xfId="31053" xr:uid="{C5D84C97-CB26-4DDA-8566-7705A174D315}"/>
    <cellStyle name="Calculation 3 3 3 9" xfId="14199" xr:uid="{E51486E7-7F5E-4683-917F-73A2B40DC1E6}"/>
    <cellStyle name="Calculation 3 3 4" xfId="6179" xr:uid="{518D52B5-AEEC-430E-AFCC-C897548CA03C}"/>
    <cellStyle name="Calculation 3 3 4 10" xfId="25243" xr:uid="{15B8A6CB-B533-4F43-A609-D896BE54AC5F}"/>
    <cellStyle name="Calculation 3 3 4 11" xfId="30528" xr:uid="{2BFA2CFA-A859-4ED8-BDD8-5D57502479DB}"/>
    <cellStyle name="Calculation 3 3 4 2" xfId="3271" xr:uid="{2864322F-4CF8-485E-9714-41081E5A6BFB}"/>
    <cellStyle name="Calculation 3 3 4 2 2" xfId="12466" xr:uid="{708CDDEE-9E85-4D4E-9AD3-D979BE3E7CD5}"/>
    <cellStyle name="Calculation 3 3 4 2 3" xfId="17987" xr:uid="{2861A9F3-5999-4907-8738-CED713B1DF17}"/>
    <cellStyle name="Calculation 3 3 4 2 4" xfId="20453" xr:uid="{1D07A2FB-53BC-4141-9B65-1D9E15912673}"/>
    <cellStyle name="Calculation 3 3 4 2 5" xfId="27811" xr:uid="{7BC6C6DA-5DDC-45AD-94BF-9CB03C572942}"/>
    <cellStyle name="Calculation 3 3 4 2 6" xfId="28567" xr:uid="{6AF8F036-CDB1-4220-AAF7-0C94BD5454DA}"/>
    <cellStyle name="Calculation 3 3 4 3" xfId="4528" xr:uid="{D22EE344-5B36-42D4-B3A6-36C105D54130}"/>
    <cellStyle name="Calculation 3 3 4 3 2" xfId="13723" xr:uid="{1B5A5C70-07A7-4F2B-811C-BABF716C4A1F}"/>
    <cellStyle name="Calculation 3 3 4 3 3" xfId="19136" xr:uid="{01F3F69E-ACC5-412F-AE88-87922725EDCB}"/>
    <cellStyle name="Calculation 3 3 4 3 4" xfId="23632" xr:uid="{E33C438C-3427-492A-86B6-EAB419A11B29}"/>
    <cellStyle name="Calculation 3 3 4 3 5" xfId="28933" xr:uid="{E54EAC8F-1E8A-45A9-AC8A-4740355C0E2C}"/>
    <cellStyle name="Calculation 3 3 4 3 6" xfId="33835" xr:uid="{C36C0217-546B-4EF0-9D22-C9A62B37DBBF}"/>
    <cellStyle name="Calculation 3 3 4 4" xfId="4204" xr:uid="{203D0C5F-4B96-41CE-975F-D6D09DBD9FEF}"/>
    <cellStyle name="Calculation 3 3 4 4 2" xfId="13399" xr:uid="{292BE3CB-CE2A-4916-8759-8BC823853BC7}"/>
    <cellStyle name="Calculation 3 3 4 4 3" xfId="23388" xr:uid="{EE970836-83E6-482B-851E-8806A0EB9CBD}"/>
    <cellStyle name="Calculation 3 3 4 4 4" xfId="28609" xr:uid="{61AD2068-D4B0-44E1-84BC-6DC1B3D1AA67}"/>
    <cellStyle name="Calculation 3 3 4 4 5" xfId="33552" xr:uid="{4638A889-9FBA-485F-9E93-ADAF1809D942}"/>
    <cellStyle name="Calculation 3 3 4 5" xfId="4067" xr:uid="{BF62B210-9205-4DC2-A346-A1CA6377F8C3}"/>
    <cellStyle name="Calculation 3 3 4 5 2" xfId="13262" xr:uid="{276B2238-3023-4733-B42B-BBB07166C54D}"/>
    <cellStyle name="Calculation 3 3 4 5 3" xfId="18675" xr:uid="{71593234-809B-4070-A8BB-F5F1D13E8AEA}"/>
    <cellStyle name="Calculation 3 3 4 5 4" xfId="19922" xr:uid="{E56B53A2-69F9-4C2D-A2BB-0CF69B75202D}"/>
    <cellStyle name="Calculation 3 3 4 5 5" xfId="28474" xr:uid="{0AF3A4E7-1FB7-4AB8-8717-68B1A725908B}"/>
    <cellStyle name="Calculation 3 3 4 5 6" xfId="33435" xr:uid="{0BAF2C27-9254-425D-9A75-CB05B2C1286D}"/>
    <cellStyle name="Calculation 3 3 4 6" xfId="981" xr:uid="{87DAA485-3385-4488-ABDC-9665616FE58B}"/>
    <cellStyle name="Calculation 3 3 4 6 2" xfId="10176" xr:uid="{42CE47D9-C7C7-43CB-9CF9-524823605E96}"/>
    <cellStyle name="Calculation 3 3 4 6 3" xfId="16726" xr:uid="{F951EE7F-4D94-4A46-9866-492D8F863780}"/>
    <cellStyle name="Calculation 3 3 4 6 4" xfId="21963" xr:uid="{D97DD97B-C6B9-4602-AA4C-F36F48B4C830}"/>
    <cellStyle name="Calculation 3 3 4 6 5" xfId="26566" xr:uid="{5C10DCB5-469C-4A08-BF26-B4F057A1F7C6}"/>
    <cellStyle name="Calculation 3 3 4 6 6" xfId="31635" xr:uid="{F42483D8-B54A-44B8-AE53-555E6083F4FA}"/>
    <cellStyle name="Calculation 3 3 4 7" xfId="4335" xr:uid="{F5A2541C-AF2C-4C50-8FBF-EBA34196C239}"/>
    <cellStyle name="Calculation 3 3 4 7 2" xfId="13530" xr:uid="{51ABEB59-2F7A-4F7A-8F87-05560958D063}"/>
    <cellStyle name="Calculation 3 3 4 7 3" xfId="18943" xr:uid="{014E75D8-C8B5-4191-A0E3-A6F9EA07B6CC}"/>
    <cellStyle name="Calculation 3 3 4 7 4" xfId="23461" xr:uid="{21998D85-CEE0-4BB8-885D-EA4F340CDD0D}"/>
    <cellStyle name="Calculation 3 3 4 7 5" xfId="28740" xr:uid="{3341F214-845B-4824-994F-3F9AC2138A78}"/>
    <cellStyle name="Calculation 3 3 4 8" xfId="368" xr:uid="{940D495D-88FE-4AB2-A27D-BEA55613AE0A}"/>
    <cellStyle name="Calculation 3 3 4 8 2" xfId="9563" xr:uid="{9F90C103-D8CA-4CD0-9AE5-D3E115CC9914}"/>
    <cellStyle name="Calculation 3 3 4 8 3" xfId="16139" xr:uid="{2CFF25BA-AB21-4043-AA50-6A4FC5FF1AC1}"/>
    <cellStyle name="Calculation 3 3 4 8 4" xfId="21376" xr:uid="{6CC1E989-3B70-4B5A-A486-9B10F77F544C}"/>
    <cellStyle name="Calculation 3 3 4 8 5" xfId="25985" xr:uid="{57ED6C04-E38D-453D-98FD-CE69F45C1B76}"/>
    <cellStyle name="Calculation 3 3 4 9" xfId="15374" xr:uid="{850F321E-958B-4943-9064-5B8B8207B236}"/>
    <cellStyle name="Calculation 3 3 5" xfId="3300" xr:uid="{61DAB799-5045-4866-B60E-B9AFA1B85E10}"/>
    <cellStyle name="Calculation 3 3 5 2" xfId="12495" xr:uid="{3EC20277-6935-478C-8F8F-235A16105837}"/>
    <cellStyle name="Calculation 3 3 5 3" xfId="16972" xr:uid="{E68C8C70-E944-4BFD-B832-2005E5FADF6D}"/>
    <cellStyle name="Calculation 3 3 5 4" xfId="19869" xr:uid="{BB941D79-84F0-442F-A8AB-DC5E8D0EA903}"/>
    <cellStyle name="Calculation 3 3 5 5" xfId="27830" xr:uid="{63059CBF-160D-4F22-BFDE-7C651CB65297}"/>
    <cellStyle name="Calculation 3 3 5 6" xfId="32836" xr:uid="{A75E7DB1-0259-4FA1-9448-C67DD42A5108}"/>
    <cellStyle name="Calculation 3 3 6" xfId="4771" xr:uid="{2C365A6C-B34F-4A73-9403-631057324450}"/>
    <cellStyle name="Calculation 3 3 6 2" xfId="13966" xr:uid="{33B9A631-A271-4927-9AC7-EC1DCDC42E66}"/>
    <cellStyle name="Calculation 3 3 6 3" xfId="19379" xr:uid="{07672B0C-0E5A-4505-91B5-8863C59E7102}"/>
    <cellStyle name="Calculation 3 3 6 4" xfId="23836" xr:uid="{FB111A79-4010-4032-BED0-7EDE49EED335}"/>
    <cellStyle name="Calculation 3 3 6 5" xfId="29176" xr:uid="{3FAB603D-AC07-4270-AEC4-76DDA8FA0DA7}"/>
    <cellStyle name="Calculation 3 3 6 6" xfId="34063" xr:uid="{8AED8391-1E3D-4CF3-9E79-015949BE98D6}"/>
    <cellStyle name="Calculation 3 3 7" xfId="4058" xr:uid="{4489683B-D800-443E-B772-C656CB3AC35F}"/>
    <cellStyle name="Calculation 3 3 7 2" xfId="13253" xr:uid="{853E226D-2291-471C-B7F8-AD93B9C9F5C0}"/>
    <cellStyle name="Calculation 3 3 7 3" xfId="14681" xr:uid="{B21AD079-90FE-4B09-B8A5-BC2D29372C32}"/>
    <cellStyle name="Calculation 3 3 7 4" xfId="28465" xr:uid="{B00E649C-25D6-4C09-AC5D-66E8E9CD7CA2}"/>
    <cellStyle name="Calculation 3 3 7 5" xfId="33428" xr:uid="{4EA494BA-C1F5-4DCB-93FA-91D382DC5DA1}"/>
    <cellStyle name="Calculation 3 3 8" xfId="2179" xr:uid="{55512161-EE30-47D4-A1EA-A3DC24130EE9}"/>
    <cellStyle name="Calculation 3 3 8 2" xfId="11374" xr:uid="{84426B19-2B91-4A5F-9B98-FD900791626C}"/>
    <cellStyle name="Calculation 3 3 8 3" xfId="17587" xr:uid="{9358DF14-BE12-45BD-83A0-C609E5A74124}"/>
    <cellStyle name="Calculation 3 3 8 4" xfId="14691" xr:uid="{07F2CBFE-FC6B-4D1A-A67F-C008CBDD582D}"/>
    <cellStyle name="Calculation 3 3 8 5" xfId="25266" xr:uid="{C53D5B1D-C153-4FF2-A50E-F1CF39CE6A17}"/>
    <cellStyle name="Calculation 3 3 8 6" xfId="31914" xr:uid="{04F9F91E-6CF6-447D-8838-7E2DB8AAE588}"/>
    <cellStyle name="Calculation 3 3 9" xfId="4311" xr:uid="{8C889BC6-13E8-4094-8F4A-D80F4FDF31B2}"/>
    <cellStyle name="Calculation 3 3 9 2" xfId="13506" xr:uid="{02C03DDC-B80E-4E3E-88F5-D1C468D1146E}"/>
    <cellStyle name="Calculation 3 3 9 3" xfId="18919" xr:uid="{CFD7ECDD-B688-45ED-88A3-416CDAA291D9}"/>
    <cellStyle name="Calculation 3 3 9 4" xfId="23448" xr:uid="{F2799BE9-45FD-4107-AF65-CD35D5B978BA}"/>
    <cellStyle name="Calculation 3 3 9 5" xfId="28716" xr:uid="{EEE8BBD2-EC8C-4566-ADD3-F73E3C6E34D1}"/>
    <cellStyle name="Calculation 3 4" xfId="5712" xr:uid="{0C7FE5F6-03A9-4DEF-8E95-86DEBA694060}"/>
    <cellStyle name="Calculation 3 4 10" xfId="24777" xr:uid="{EA93D766-22BC-4ED2-9F34-42C60095FE9E}"/>
    <cellStyle name="Calculation 3 4 11" xfId="30076" xr:uid="{DE805996-C7A7-41D1-8AAE-9F4A5392F1CD}"/>
    <cellStyle name="Calculation 3 4 2" xfId="5061" xr:uid="{E5401226-F044-4445-81AF-B5266A42A941}"/>
    <cellStyle name="Calculation 3 4 2 10" xfId="24126" xr:uid="{2D68B77D-C912-4A3B-A6E2-46B5459A49E8}"/>
    <cellStyle name="Calculation 3 4 2 11" xfId="29460" xr:uid="{4A6F6C44-34BF-4B00-972B-FAA0532C614C}"/>
    <cellStyle name="Calculation 3 4 2 12" xfId="34235" xr:uid="{DA10FE5D-E777-46DB-987C-D4D8C04E1283}"/>
    <cellStyle name="Calculation 3 4 2 2" xfId="2551" xr:uid="{BD479561-44EF-44A5-B6DF-F5D5E67532B3}"/>
    <cellStyle name="Calculation 3 4 2 2 2" xfId="11746" xr:uid="{1215631F-BEE8-4364-A2B5-480F039D706D}"/>
    <cellStyle name="Calculation 3 4 2 2 3" xfId="15037" xr:uid="{0011D69C-AD98-483A-A364-9C84E335F487}"/>
    <cellStyle name="Calculation 3 4 2 2 4" xfId="20188" xr:uid="{7B13779B-77CE-4183-B66C-90F52400A51A}"/>
    <cellStyle name="Calculation 3 4 2 2 5" xfId="24688" xr:uid="{6F80465E-2B94-48EE-A6F6-73289990D2B0}"/>
    <cellStyle name="Calculation 3 4 2 2 6" xfId="29655" xr:uid="{3B03B491-83C7-4339-B99E-0CF7DEF5A23F}"/>
    <cellStyle name="Calculation 3 4 2 3" xfId="2095" xr:uid="{53795E64-927B-4E93-8C34-8D785D15A6B0}"/>
    <cellStyle name="Calculation 3 4 2 3 2" xfId="11290" xr:uid="{8769E882-E666-4E86-8D58-464CC0E27513}"/>
    <cellStyle name="Calculation 3 4 2 3 3" xfId="17543" xr:uid="{E6E66413-797C-43A2-B464-32A07AD22023}"/>
    <cellStyle name="Calculation 3 4 2 3 4" xfId="20912" xr:uid="{43478EA0-3BFE-4A8B-AC68-B76BE9AB7E19}"/>
    <cellStyle name="Calculation 3 4 2 3 5" xfId="25288" xr:uid="{E1C6C63D-C9BC-4F3B-B865-81DDBB554143}"/>
    <cellStyle name="Calculation 3 4 2 3 6" xfId="30091" xr:uid="{74AE761C-057B-459A-AA55-557EAA66E734}"/>
    <cellStyle name="Calculation 3 4 2 4" xfId="1626" xr:uid="{256F7185-E190-42D3-A2B1-DCAD87D2A5F2}"/>
    <cellStyle name="Calculation 3 4 2 4 2" xfId="10821" xr:uid="{30F974CE-A62B-42E7-9A52-C46285B1AECE}"/>
    <cellStyle name="Calculation 3 4 2 4 3" xfId="16883" xr:uid="{61E7C1DB-7409-4153-B0DE-666C2B623120}"/>
    <cellStyle name="Calculation 3 4 2 4 4" xfId="19542" xr:uid="{BF72AD52-AE62-4A6A-862F-FD257796CA80}"/>
    <cellStyle name="Calculation 3 4 2 4 5" xfId="24588" xr:uid="{515F868D-4F58-49F1-A361-25F97100DB9F}"/>
    <cellStyle name="Calculation 3 4 2 4 6" xfId="31754" xr:uid="{DB5E07A7-D761-4AA1-BBE6-952A9ED0E2B4}"/>
    <cellStyle name="Calculation 3 4 2 5" xfId="1177" xr:uid="{883DCF54-7CAD-4598-AE5F-8D46B09AB97B}"/>
    <cellStyle name="Calculation 3 4 2 5 2" xfId="10372" xr:uid="{840FD730-B95A-4AB0-AC24-943C416D1C58}"/>
    <cellStyle name="Calculation 3 4 2 5 3" xfId="22159" xr:uid="{B27AF859-F454-4820-A802-72A8B0400867}"/>
    <cellStyle name="Calculation 3 4 2 5 4" xfId="25427" xr:uid="{51870ECB-D608-4CF7-BD3F-EC0C76C43DAF}"/>
    <cellStyle name="Calculation 3 4 2 5 5" xfId="32082" xr:uid="{F07F1E8E-C97F-491C-88B3-E02C64F288F4}"/>
    <cellStyle name="Calculation 3 4 2 6" xfId="844" xr:uid="{CD54EC05-0706-46A4-88C0-CDB427115530}"/>
    <cellStyle name="Calculation 3 4 2 6 2" xfId="10039" xr:uid="{EE01BB60-1DB6-4033-91BD-D40C32A1FCB1}"/>
    <cellStyle name="Calculation 3 4 2 6 3" xfId="16589" xr:uid="{DC5B944B-8110-4FAF-B4B9-744FA9874048}"/>
    <cellStyle name="Calculation 3 4 2 6 4" xfId="21826" xr:uid="{55CEDF97-0D36-4A8E-B48C-C6BBA90052BC}"/>
    <cellStyle name="Calculation 3 4 2 6 5" xfId="26429" xr:uid="{6ADBAFCD-8F17-46A4-AC19-5C2DCA345919}"/>
    <cellStyle name="Calculation 3 4 2 6 6" xfId="31531" xr:uid="{B7352096-D15B-40DA-87AE-B3A340322423}"/>
    <cellStyle name="Calculation 3 4 2 7" xfId="569" xr:uid="{5165AF7E-F452-470E-9ACE-2524702564EA}"/>
    <cellStyle name="Calculation 3 4 2 7 2" xfId="9764" xr:uid="{76399823-386A-475C-83D7-AD3C6E26E3E9}"/>
    <cellStyle name="Calculation 3 4 2 7 3" xfId="16314" xr:uid="{7EA8DCCF-2809-4152-BD00-3ECACEB830CC}"/>
    <cellStyle name="Calculation 3 4 2 7 4" xfId="21576" xr:uid="{3A407175-22D8-4EBA-8554-D2B73773EBF3}"/>
    <cellStyle name="Calculation 3 4 2 7 5" xfId="26169" xr:uid="{BC2B0917-7660-4864-861A-FEC8A2B2239C}"/>
    <cellStyle name="Calculation 3 4 2 7 6" xfId="31292" xr:uid="{90177AF2-B920-44D4-84FA-E56039B55E28}"/>
    <cellStyle name="Calculation 3 4 2 8" xfId="205" xr:uid="{AC01A8F5-B6AC-48AA-86E5-0156B9596E48}"/>
    <cellStyle name="Calculation 3 4 2 8 2" xfId="9400" xr:uid="{11952428-6160-42C6-A8F1-4D4421D5E241}"/>
    <cellStyle name="Calculation 3 4 2 8 3" xfId="15976" xr:uid="{D1EF6BB1-A0AB-4523-8FAD-53CF0222E009}"/>
    <cellStyle name="Calculation 3 4 2 8 4" xfId="20889" xr:uid="{F8291B27-9DD7-48E5-BD15-02589B6CC057}"/>
    <cellStyle name="Calculation 3 4 2 8 5" xfId="25822" xr:uid="{9F9E0875-CB80-4C3C-88CB-B183689EEA24}"/>
    <cellStyle name="Calculation 3 4 2 8 6" xfId="31082" xr:uid="{1F1E3398-B082-43FF-9848-D9EB1628CD78}"/>
    <cellStyle name="Calculation 3 4 2 9" xfId="14256" xr:uid="{F989B303-DED8-4CC6-82EB-FEBC41783E7A}"/>
    <cellStyle name="Calculation 3 4 3" xfId="5019" xr:uid="{A6A89400-58C6-4711-AB86-279527C834BA}"/>
    <cellStyle name="Calculation 3 4 3 10" xfId="24084" xr:uid="{2CEA9244-6177-4E14-850A-253B5E9ABD99}"/>
    <cellStyle name="Calculation 3 4 3 11" xfId="29418" xr:uid="{722C06B7-D874-410C-BC5D-C67A96F528F8}"/>
    <cellStyle name="Calculation 3 4 3 2" xfId="2509" xr:uid="{CB0B7305-26F5-4518-8DC6-962E24AAD5A8}"/>
    <cellStyle name="Calculation 3 4 3 2 2" xfId="11704" xr:uid="{7515861B-13BA-4FB4-8D0B-ED6F2D573937}"/>
    <cellStyle name="Calculation 3 4 3 2 3" xfId="17799" xr:uid="{D3F509F6-6310-4BB4-843E-78E5D3044BE4}"/>
    <cellStyle name="Calculation 3 4 3 2 4" xfId="22943" xr:uid="{70E1E2C6-B4C3-45D8-845F-E23E2A027E8B}"/>
    <cellStyle name="Calculation 3 4 3 2 5" xfId="26931" xr:uid="{B42233E8-9926-4746-889E-72805B454DC5}"/>
    <cellStyle name="Calculation 3 4 3 2 6" xfId="31937" xr:uid="{0C000221-B5E0-44C8-AC88-CF0DBFDF8E37}"/>
    <cellStyle name="Calculation 3 4 3 3" xfId="2054" xr:uid="{2C082985-02A9-4C8D-AC86-D663489BC386}"/>
    <cellStyle name="Calculation 3 4 3 3 2" xfId="11249" xr:uid="{C104E6F0-887F-420C-8DD0-EE1F054D7FF6}"/>
    <cellStyle name="Calculation 3 4 3 3 3" xfId="14033" xr:uid="{891EE4AD-0E19-46F7-A2CE-8FA20DA38BAC}"/>
    <cellStyle name="Calculation 3 4 3 3 4" xfId="20626" xr:uid="{648422A5-DC1E-4B82-BCA2-F21D9A2562A4}"/>
    <cellStyle name="Calculation 3 4 3 3 5" xfId="25660" xr:uid="{75E8C5AD-62D5-47F7-8C11-C2F94A29EA31}"/>
    <cellStyle name="Calculation 3 4 3 3 6" xfId="29954" xr:uid="{F09898BB-5ACF-45B1-8D41-1931B6F6E414}"/>
    <cellStyle name="Calculation 3 4 3 4" xfId="1585" xr:uid="{ABDF4C2A-4002-470B-9280-B1C33614887F}"/>
    <cellStyle name="Calculation 3 4 3 4 2" xfId="10780" xr:uid="{3CBFA5BF-73C9-4BE8-AF5B-531E8FF0DC9B}"/>
    <cellStyle name="Calculation 3 4 3 4 3" xfId="18173" xr:uid="{6EADA4CC-9153-4261-91AD-80150BEDCC9C}"/>
    <cellStyle name="Calculation 3 4 3 4 4" xfId="14858" xr:uid="{EA120F3D-788E-495A-ACC1-F3423E8669F2}"/>
    <cellStyle name="Calculation 3 4 3 4 5" xfId="32224" xr:uid="{33DBC35F-0320-440D-BA20-DC840C6761AD}"/>
    <cellStyle name="Calculation 3 4 3 5" xfId="1136" xr:uid="{684DE954-5BCC-4D18-ABE3-C88442DE8A47}"/>
    <cellStyle name="Calculation 3 4 3 5 2" xfId="10331" xr:uid="{106531BD-6087-492B-B54D-0D80ACE1E2E4}"/>
    <cellStyle name="Calculation 3 4 3 5 3" xfId="14409" xr:uid="{C6A15D4C-8FE3-42E6-8FE1-AC82BF2FBA91}"/>
    <cellStyle name="Calculation 3 4 3 5 4" xfId="22118" xr:uid="{4F6A40F5-3D10-4C8B-9FB1-AA13DF749C68}"/>
    <cellStyle name="Calculation 3 4 3 5 5" xfId="24538" xr:uid="{EFE846B0-8749-46B7-8E22-5558C749507F}"/>
    <cellStyle name="Calculation 3 4 3 5 6" xfId="32073" xr:uid="{659FB9F3-03C1-4AA6-B4F7-A34FCB6C8EB8}"/>
    <cellStyle name="Calculation 3 4 3 6" xfId="815" xr:uid="{F8EB3C56-8196-4FF6-8889-7740E3E7DF16}"/>
    <cellStyle name="Calculation 3 4 3 6 2" xfId="10010" xr:uid="{75C77733-5FE5-4989-AF22-639C0D9D5509}"/>
    <cellStyle name="Calculation 3 4 3 6 3" xfId="16560" xr:uid="{2EE7EE40-D9FC-4A31-8B33-239042AD4E34}"/>
    <cellStyle name="Calculation 3 4 3 6 4" xfId="21797" xr:uid="{B8C1D12C-51E2-45C4-BAAE-B9F8BEFA414F}"/>
    <cellStyle name="Calculation 3 4 3 6 5" xfId="26400" xr:uid="{6B91EEF1-6BC9-42D9-BAD9-6F64B6817F78}"/>
    <cellStyle name="Calculation 3 4 3 6 6" xfId="31502" xr:uid="{89ED54F4-8BFD-4A76-ACA1-8EA018DEDCF5}"/>
    <cellStyle name="Calculation 3 4 3 7" xfId="528" xr:uid="{A622225D-8728-4A44-8573-A8A5ECD432A1}"/>
    <cellStyle name="Calculation 3 4 3 7 2" xfId="9723" xr:uid="{2A918F77-8854-4169-BB3C-B74A434CA581}"/>
    <cellStyle name="Calculation 3 4 3 7 3" xfId="16287" xr:uid="{8A8FA7DD-B520-4532-8C86-7940F40DFFFD}"/>
    <cellStyle name="Calculation 3 4 3 7 4" xfId="21536" xr:uid="{9CD1B6CC-068D-4D32-ACD3-E961E35AF9D2}"/>
    <cellStyle name="Calculation 3 4 3 7 5" xfId="26130" xr:uid="{0C9818DC-2525-4CE5-A716-C1A95577B945}"/>
    <cellStyle name="Calculation 3 4 3 8" xfId="164" xr:uid="{F77343C7-AA72-46A3-B7BB-78C77B4DBD6F}"/>
    <cellStyle name="Calculation 3 4 3 8 2" xfId="9359" xr:uid="{BEFDA1E7-77E9-457F-9FA8-1FBD663107B7}"/>
    <cellStyle name="Calculation 3 4 3 8 3" xfId="15935" xr:uid="{F30C58FC-4640-47F2-9110-A2BC94B4B72E}"/>
    <cellStyle name="Calculation 3 4 3 8 4" xfId="19768" xr:uid="{9D053E58-6A8F-435B-B1A8-24D9663E2078}"/>
    <cellStyle name="Calculation 3 4 3 8 5" xfId="25781" xr:uid="{3B6F5ED6-47D3-4154-A8EC-C65E5C7ADF06}"/>
    <cellStyle name="Calculation 3 4 3 9" xfId="14214" xr:uid="{776AF8C6-DCA6-4296-A556-05D629B5246C}"/>
    <cellStyle name="Calculation 3 4 4" xfId="3348" xr:uid="{B67514A9-B2BD-495E-9CE1-A4D4C4CBD323}"/>
    <cellStyle name="Calculation 3 4 4 2" xfId="12543" xr:uid="{25032A36-C67E-4DDD-9872-6A66F3466868}"/>
    <cellStyle name="Calculation 3 4 4 3" xfId="16978" xr:uid="{1B9DBCA8-32B7-4ACA-9CEC-2DF2736D5C55}"/>
    <cellStyle name="Calculation 3 4 4 4" xfId="19704" xr:uid="{D3430A58-CDDF-4CF6-9A5C-E4DE6B6B791B}"/>
    <cellStyle name="Calculation 3 4 4 5" xfId="27856" xr:uid="{6708B45D-EFCE-4505-B422-5D456B92A6D4}"/>
    <cellStyle name="Calculation 3 4 4 6" xfId="32875" xr:uid="{C01E5DD4-94D2-4D89-AC54-15C4E8E6970F}"/>
    <cellStyle name="Calculation 3 4 5" xfId="3508" xr:uid="{5A52946F-46EF-4F67-AF63-54C280BF602B}"/>
    <cellStyle name="Calculation 3 4 5 2" xfId="12703" xr:uid="{6B3E0F95-7D68-4C14-8DEA-0F1AF4478EB5}"/>
    <cellStyle name="Calculation 3 4 5 3" xfId="18167" xr:uid="{1EB5E6D7-1BE0-4CFF-BB40-CFA907AB3208}"/>
    <cellStyle name="Calculation 3 4 5 4" xfId="23259" xr:uid="{5735DC2C-8FB7-4D8C-9C35-44475AEE9AE0}"/>
    <cellStyle name="Calculation 3 4 5 5" xfId="27976" xr:uid="{CF9B2AD8-B6BF-4D68-A72C-0C7A0379E802}"/>
    <cellStyle name="Calculation 3 4 5 6" xfId="32995" xr:uid="{015EF248-A660-4DAF-812F-352020B87028}"/>
    <cellStyle name="Calculation 3 4 6" xfId="3458" xr:uid="{4032C67B-AD93-46D3-8C30-4E61B3AE8C07}"/>
    <cellStyle name="Calculation 3 4 6 2" xfId="12653" xr:uid="{42099706-61FF-45F2-B114-1C2588B95346}"/>
    <cellStyle name="Calculation 3 4 6 3" xfId="20906" xr:uid="{2579ADF5-D390-4071-BB65-6446D1C18430}"/>
    <cellStyle name="Calculation 3 4 6 4" xfId="27929" xr:uid="{D480EC71-8496-43C6-BF81-C55D52238E8D}"/>
    <cellStyle name="Calculation 3 4 6 5" xfId="32959" xr:uid="{7E41C2E1-2768-4CA9-806F-42316503ABC3}"/>
    <cellStyle name="Calculation 3 4 7" xfId="2247" xr:uid="{8158B6A0-F478-4C08-A2CA-292AF5D61EE2}"/>
    <cellStyle name="Calculation 3 4 7 2" xfId="11442" xr:uid="{A9896186-C546-45FC-ACEA-1E2F64AC862A}"/>
    <cellStyle name="Calculation 3 4 7 3" xfId="17627" xr:uid="{1D2EDD8A-A2D8-4189-AEC9-021CBA447716}"/>
    <cellStyle name="Calculation 3 4 7 4" xfId="20057" xr:uid="{20538DA0-0C2D-4D98-9B6F-190F6DB9A062}"/>
    <cellStyle name="Calculation 3 4 7 5" xfId="27002" xr:uid="{4C0A2AEE-69A8-4835-A13E-48A24E578282}"/>
    <cellStyle name="Calculation 3 4 7 6" xfId="32499" xr:uid="{05719052-0AD1-4586-A83E-CDDBBDB56D91}"/>
    <cellStyle name="Calculation 3 4 8" xfId="4789" xr:uid="{7FDA3F76-DB1A-49D8-90C8-4F09F9EE2972}"/>
    <cellStyle name="Calculation 3 4 8 2" xfId="13984" xr:uid="{ECBB5BCF-B58C-4F70-8C38-83B68F66AF9F}"/>
    <cellStyle name="Calculation 3 4 8 3" xfId="19397" xr:uid="{DEC0891D-6F0F-4E0E-B392-5CF8B75A1F01}"/>
    <cellStyle name="Calculation 3 4 8 4" xfId="23854" xr:uid="{6821960D-58D8-4947-93DD-F3FA221EEC7D}"/>
    <cellStyle name="Calculation 3 4 8 5" xfId="29194" xr:uid="{C85EECF6-FFC1-4451-86E4-85E582E0CF23}"/>
    <cellStyle name="Calculation 3 4 8 6" xfId="34079" xr:uid="{96F2FFD1-69E2-42E2-A645-9DFF66CC6999}"/>
    <cellStyle name="Calculation 3 4 9" xfId="14907" xr:uid="{627BF935-6027-4203-99E7-D6C9D92736DC}"/>
    <cellStyle name="Calculation 3 5" xfId="6150" xr:uid="{B2091A84-5DB7-497E-9FBF-D727A887EE15}"/>
    <cellStyle name="Calculation 3 5 10" xfId="20758" xr:uid="{8BF4AABA-6BE1-4979-80CE-5C6285B8D178}"/>
    <cellStyle name="Calculation 3 5 11" xfId="30499" xr:uid="{C1A40330-D8F9-4B33-87BF-F3C23AFD9241}"/>
    <cellStyle name="Calculation 3 5 12" xfId="34391" xr:uid="{F4710457-6406-433A-B34F-043D6CE93630}"/>
    <cellStyle name="Calculation 3 5 2" xfId="3242" xr:uid="{890C5599-8D77-4636-81FF-8DB84DA6C02B}"/>
    <cellStyle name="Calculation 3 5 2 2" xfId="12437" xr:uid="{5B128067-C0BF-4017-893F-78A10C459367}"/>
    <cellStyle name="Calculation 3 5 2 3" xfId="12275" xr:uid="{F4AA7D9E-3202-49F6-9C6A-15D1BD623BF3}"/>
    <cellStyle name="Calculation 3 5 2 4" xfId="20237" xr:uid="{4E6C9368-E77B-4F86-9D40-15140BB62ABF}"/>
    <cellStyle name="Calculation 3 5 2 5" xfId="27799" xr:uid="{4547C0F8-3D80-421A-835F-040AD9D2354A}"/>
    <cellStyle name="Calculation 3 5 2 6" xfId="25275" xr:uid="{455530AE-EE98-4359-BFEE-4FE8548F4674}"/>
    <cellStyle name="Calculation 3 5 3" xfId="3459" xr:uid="{3014AEB6-C514-482D-8E24-7BF342BD6977}"/>
    <cellStyle name="Calculation 3 5 3 2" xfId="12654" xr:uid="{60EA8BAB-1B2C-4690-B4D1-23A7D8384144}"/>
    <cellStyle name="Calculation 3 5 3 3" xfId="18123" xr:uid="{5AB78243-225D-40AF-812D-7B65E268011B}"/>
    <cellStyle name="Calculation 3 5 3 4" xfId="22418" xr:uid="{F99E79BA-FE0F-47AE-923D-34516A52726F}"/>
    <cellStyle name="Calculation 3 5 3 5" xfId="27930" xr:uid="{00929DE5-DB26-43D2-8901-666D33FB69DF}"/>
    <cellStyle name="Calculation 3 5 3 6" xfId="32960" xr:uid="{03C634A6-484B-4150-9FC4-EF1071DF50FD}"/>
    <cellStyle name="Calculation 3 5 4" xfId="3733" xr:uid="{DE3210D7-1953-4AFD-B534-F670B84D11A4}"/>
    <cellStyle name="Calculation 3 5 4 2" xfId="12928" xr:uid="{629E5D41-ED75-4A1E-84DA-54DE53CF1AE7}"/>
    <cellStyle name="Calculation 3 5 4 3" xfId="18358" xr:uid="{A66CA14F-346D-4339-A573-420F9A2539F4}"/>
    <cellStyle name="Calculation 3 5 4 4" xfId="23304" xr:uid="{8ACEF4A1-149A-4989-A6D6-ABDCBF7D2536}"/>
    <cellStyle name="Calculation 3 5 4 5" xfId="28167" xr:uid="{181845E6-558E-463A-9716-211D8239CC00}"/>
    <cellStyle name="Calculation 3 5 4 6" xfId="33172" xr:uid="{A8F65AB3-F14E-4919-9BAE-7B46B58AEE0C}"/>
    <cellStyle name="Calculation 3 5 5" xfId="4052" xr:uid="{FB562FB3-AA80-44C7-916D-6E8CD7C39BB5}"/>
    <cellStyle name="Calculation 3 5 5 2" xfId="13247" xr:uid="{D7485160-CB80-48E2-B9F8-9768A52756BC}"/>
    <cellStyle name="Calculation 3 5 5 3" xfId="18660" xr:uid="{DBE11EA6-F303-4E4E-9C57-36CB46275952}"/>
    <cellStyle name="Calculation 3 5 5 4" xfId="19739" xr:uid="{C8A9D789-7A4C-40D5-BF9E-C143C54CE2D2}"/>
    <cellStyle name="Calculation 3 5 5 5" xfId="28459" xr:uid="{D3BEB3DC-25A3-429C-9C8A-66ACD2EA47B3}"/>
    <cellStyle name="Calculation 3 5 5 6" xfId="33423" xr:uid="{297D0357-DDD5-4877-A4E2-2AB274BCBA33}"/>
    <cellStyle name="Calculation 3 5 6" xfId="1353" xr:uid="{A971919B-D604-4584-88E2-A63A6DDB8EEE}"/>
    <cellStyle name="Calculation 3 5 6 2" xfId="10548" xr:uid="{A523D98A-FC89-4B5F-853E-4AF740738CFA}"/>
    <cellStyle name="Calculation 3 5 6 3" xfId="16854" xr:uid="{F9E5DD51-D74C-4783-A874-261AE32FF299}"/>
    <cellStyle name="Calculation 3 5 6 4" xfId="20973" xr:uid="{6AC22B90-97F2-4390-93AE-3539B809FC5A}"/>
    <cellStyle name="Calculation 3 5 6 5" xfId="26705" xr:uid="{98B6F679-3A64-4061-9670-B78A5FE9BF0E}"/>
    <cellStyle name="Calculation 3 5 6 6" xfId="24274" xr:uid="{9CD76851-316D-4064-BA61-E3808408EE97}"/>
    <cellStyle name="Calculation 3 5 7" xfId="912" xr:uid="{13165F68-09A8-4AE0-9F83-09269B39C9A7}"/>
    <cellStyle name="Calculation 3 5 7 2" xfId="10107" xr:uid="{CE76375D-9F67-4447-93FD-6BFFD4231267}"/>
    <cellStyle name="Calculation 3 5 7 3" xfId="16657" xr:uid="{122A14E5-443A-49D0-B56B-171C3B51E132}"/>
    <cellStyle name="Calculation 3 5 7 4" xfId="21894" xr:uid="{C7AA7CA1-5F30-4C62-B16F-036AEA49592A}"/>
    <cellStyle name="Calculation 3 5 7 5" xfId="26497" xr:uid="{F1EDD96E-4B1E-4F25-8082-7002C8A5BF88}"/>
    <cellStyle name="Calculation 3 5 7 6" xfId="31586" xr:uid="{A4C704C9-D1DC-478D-9670-D35359B8921B}"/>
    <cellStyle name="Calculation 3 5 8" xfId="4730" xr:uid="{5D7C1CBB-BAC0-4306-8734-D12E21CE2836}"/>
    <cellStyle name="Calculation 3 5 8 2" xfId="13925" xr:uid="{3B2E8DF9-4451-4115-9DE6-9E1D2ED60225}"/>
    <cellStyle name="Calculation 3 5 8 3" xfId="19338" xr:uid="{D43F3456-4FAF-4E4E-8355-7B61B684989C}"/>
    <cellStyle name="Calculation 3 5 8 4" xfId="23806" xr:uid="{88AB169D-E471-465F-98CE-5ACCFBB1653D}"/>
    <cellStyle name="Calculation 3 5 8 5" xfId="29135" xr:uid="{64BD0E22-4965-4C15-8313-81224E474066}"/>
    <cellStyle name="Calculation 3 5 8 6" xfId="34026" xr:uid="{1D8DE0B5-DFF0-4701-9C5E-9188A586BAC4}"/>
    <cellStyle name="Calculation 3 5 9" xfId="15345" xr:uid="{8EECD301-CD7A-41DD-AF1F-BD6CB63052EA}"/>
    <cellStyle name="Calculation 3 6" xfId="23356" xr:uid="{0E01FB2B-D45B-42FB-B2CD-AC9846B3ABA4}"/>
    <cellStyle name="Calculation 3 7" xfId="32748" xr:uid="{7DCF7CE9-1100-4EA2-8809-A7E4C4284C69}"/>
    <cellStyle name="Calculation 4" xfId="8746" xr:uid="{B1E0055C-45F6-4A1A-91F8-7F8E2336C63F}"/>
    <cellStyle name="Calculation 4 2" xfId="6252" xr:uid="{B41B3024-DA59-46E5-86E5-C5EDE99B4F54}"/>
    <cellStyle name="Calculation 4 2 10" xfId="25314" xr:uid="{3BBDF32D-9B4F-451D-8CC3-34DA580CFA3D}"/>
    <cellStyle name="Calculation 4 2 11" xfId="30594" xr:uid="{591DDA48-10CD-4150-A945-24A757EB0D9E}"/>
    <cellStyle name="Calculation 4 2 2" xfId="5133" xr:uid="{630431C5-1D8F-4BCA-A9D3-9F025FD59360}"/>
    <cellStyle name="Calculation 4 2 2 10" xfId="29530" xr:uid="{525D0968-F324-4BAA-BD8E-FCBAA070C5D1}"/>
    <cellStyle name="Calculation 4 2 2 11" xfId="34249" xr:uid="{0B5498FD-BB9F-4321-813B-5207F2561E18}"/>
    <cellStyle name="Calculation 4 2 2 2" xfId="2601" xr:uid="{60210064-6AC6-4B21-8981-269ADAA34E8A}"/>
    <cellStyle name="Calculation 4 2 2 2 2" xfId="11796" xr:uid="{8AE0184E-15D6-4B4B-B278-AB9E6F89ACA0}"/>
    <cellStyle name="Calculation 4 2 2 2 3" xfId="17821" xr:uid="{7251F426-25D9-4AA8-B732-AF3302C8E1A6}"/>
    <cellStyle name="Calculation 4 2 2 2 4" xfId="22989" xr:uid="{31110A68-9296-49C8-ADF8-05A79BE6465B}"/>
    <cellStyle name="Calculation 4 2 2 2 5" xfId="26935" xr:uid="{E9FB3DCD-71F4-4EA5-A8DE-E29E42A337DE}"/>
    <cellStyle name="Calculation 4 2 2 2 6" xfId="29230" xr:uid="{1434A618-ACEA-48BB-850C-33EA9BFB001D}"/>
    <cellStyle name="Calculation 4 2 2 3" xfId="2140" xr:uid="{ECE2A0CA-131E-4273-8A5B-5CE6D47FE98C}"/>
    <cellStyle name="Calculation 4 2 2 3 2" xfId="11335" xr:uid="{F9EC1FA5-54D0-467B-B314-D0F667D96AAD}"/>
    <cellStyle name="Calculation 4 2 2 3 3" xfId="15404" xr:uid="{0CFB04D9-A88D-46DF-B5EF-810EB707C1AA}"/>
    <cellStyle name="Calculation 4 2 2 3 4" xfId="19555" xr:uid="{EA865618-AD67-4127-8A9C-4EC6EA6D35FB}"/>
    <cellStyle name="Calculation 4 2 2 3 5" xfId="24941" xr:uid="{347CD563-4A12-416B-869F-9F7FD53BB5D6}"/>
    <cellStyle name="Calculation 4 2 2 3 6" xfId="31908" xr:uid="{9EC268BD-9BDA-4030-8482-FE950EB063E6}"/>
    <cellStyle name="Calculation 4 2 2 4" xfId="1671" xr:uid="{686924D3-7182-47E9-B741-56205B05B1F6}"/>
    <cellStyle name="Calculation 4 2 2 4 2" xfId="10866" xr:uid="{76ABE17B-75C6-4A63-B4A4-98A6456BDE7E}"/>
    <cellStyle name="Calculation 4 2 2 4 3" xfId="15490" xr:uid="{EA10B69E-7C5C-44A6-9AE2-97CFD8F230DE}"/>
    <cellStyle name="Calculation 4 2 2 4 4" xfId="20357" xr:uid="{86AA6563-8B20-44E1-8B19-E6EE8A772099}"/>
    <cellStyle name="Calculation 4 2 2 4 5" xfId="27264" xr:uid="{7AD14B82-9A1C-41CD-AE24-A06DB228D656}"/>
    <cellStyle name="Calculation 4 2 2 4 6" xfId="30217" xr:uid="{4A47C776-0098-4B62-A35E-66C60C999874}"/>
    <cellStyle name="Calculation 4 2 2 5" xfId="1223" xr:uid="{51F70523-D716-46CC-99FE-0B64AF3D7548}"/>
    <cellStyle name="Calculation 4 2 2 5 2" xfId="10418" xr:uid="{0E7ED873-7640-4C62-982D-8949B1D3920E}"/>
    <cellStyle name="Calculation 4 2 2 5 3" xfId="22205" xr:uid="{1C2CD694-2F0C-4AB3-AEEE-449E908DCEC4}"/>
    <cellStyle name="Calculation 4 2 2 5 4" xfId="27095" xr:uid="{E098433C-4BD6-4101-BE9C-7D5638A1B20A}"/>
    <cellStyle name="Calculation 4 2 2 5 5" xfId="31707" xr:uid="{BC48F976-381C-4EA0-9A07-6579AFE811A2}"/>
    <cellStyle name="Calculation 4 2 2 6" xfId="613" xr:uid="{48CA6550-FC49-454E-BA4D-589FB703AE0D}"/>
    <cellStyle name="Calculation 4 2 2 6 2" xfId="9808" xr:uid="{E45FFB2A-5B30-4536-B5F1-92CFAF98BB08}"/>
    <cellStyle name="Calculation 4 2 2 6 3" xfId="16358" xr:uid="{B9EA8E77-74F0-4BFE-A3FB-C5E49ECA56BD}"/>
    <cellStyle name="Calculation 4 2 2 6 4" xfId="21620" xr:uid="{357AEE91-F58D-4924-AE8D-AD55B25F2BA2}"/>
    <cellStyle name="Calculation 4 2 2 6 5" xfId="26201" xr:uid="{0D77F9A3-570E-4ECA-A966-F82BCFEBCC71}"/>
    <cellStyle name="Calculation 4 2 2 6 6" xfId="31317" xr:uid="{677B2B91-FD62-44A0-915B-805ED25202C7}"/>
    <cellStyle name="Calculation 4 2 2 7" xfId="245" xr:uid="{B454E1B2-80C8-43F0-9430-472D1F7862F2}"/>
    <cellStyle name="Calculation 4 2 2 7 2" xfId="9440" xr:uid="{EB6E9B57-8C8D-4BC8-A371-1EF4A8B3AA15}"/>
    <cellStyle name="Calculation 4 2 2 7 3" xfId="16016" xr:uid="{5673521A-4F1C-43C1-8DB9-3242BAC1EE10}"/>
    <cellStyle name="Calculation 4 2 2 7 4" xfId="14659" xr:uid="{CF96A712-CEBC-4478-BD01-AED58C2C5251}"/>
    <cellStyle name="Calculation 4 2 2 7 5" xfId="25862" xr:uid="{3967CC9B-8887-49D4-9C50-B7AD38F79B1E}"/>
    <cellStyle name="Calculation 4 2 2 7 6" xfId="31097" xr:uid="{2B9FF70C-7203-498C-B149-3F236A4C4A04}"/>
    <cellStyle name="Calculation 4 2 2 8" xfId="14328" xr:uid="{4C6F10B9-0ABF-43B5-ABCB-1ECBD375F961}"/>
    <cellStyle name="Calculation 4 2 2 9" xfId="24198" xr:uid="{53010B45-F8B2-4FDB-AB5D-299AD79C73B1}"/>
    <cellStyle name="Calculation 4 2 3" xfId="4904" xr:uid="{6EBA91C8-955A-4484-A312-089794C38BAD}"/>
    <cellStyle name="Calculation 4 2 3 10" xfId="23969" xr:uid="{52265863-FB7C-41AF-B05D-421375F0C872}"/>
    <cellStyle name="Calculation 4 2 3 11" xfId="29305" xr:uid="{AD69CCDE-79B5-49B2-A614-5445BDE3FD30}"/>
    <cellStyle name="Calculation 4 2 3 12" xfId="34121" xr:uid="{87C908A8-4D51-4F55-9C05-DDD93387B9DE}"/>
    <cellStyle name="Calculation 4 2 3 2" xfId="2397" xr:uid="{31C2871B-0AD8-4483-88AE-CE5F6EA13002}"/>
    <cellStyle name="Calculation 4 2 3 2 2" xfId="11592" xr:uid="{B44F27C5-D39B-4648-84CC-88C901212B88}"/>
    <cellStyle name="Calculation 4 2 3 2 3" xfId="17757" xr:uid="{6A3D243E-8F86-49AD-8EB6-F44C8F23ABDE}"/>
    <cellStyle name="Calculation 4 2 3 2 4" xfId="19969" xr:uid="{4CC583F6-B8FF-4D69-8961-7E7AE9673221}"/>
    <cellStyle name="Calculation 4 2 3 2 5" xfId="27578" xr:uid="{054033E0-98EA-47DA-9696-212FEB6FC8CF}"/>
    <cellStyle name="Calculation 4 2 3 2 6" xfId="30808" xr:uid="{1136FBA8-BD95-4593-9826-A838F9955F31}"/>
    <cellStyle name="Calculation 4 2 3 3" xfId="1940" xr:uid="{F91DA11F-89F5-4664-AD31-6457AD9E9A1A}"/>
    <cellStyle name="Calculation 4 2 3 3 2" xfId="11135" xr:uid="{6746C8EE-32D4-4ABD-AF82-A6C86A1063DE}"/>
    <cellStyle name="Calculation 4 2 3 3 3" xfId="17508" xr:uid="{B8580769-B810-4D60-9CE7-7C2DFBCBD8CE}"/>
    <cellStyle name="Calculation 4 2 3 3 4" xfId="22300" xr:uid="{BFFC81DA-241D-400B-8B3C-BD9E2EBB4BD2}"/>
    <cellStyle name="Calculation 4 2 3 3 5" xfId="26757" xr:uid="{25E1A440-D6BC-41E1-AEEE-99A263C6DA3C}"/>
    <cellStyle name="Calculation 4 2 3 3 6" xfId="31861" xr:uid="{2EDBC686-5AF5-4C3E-8BF5-642DC684A5A9}"/>
    <cellStyle name="Calculation 4 2 3 4" xfId="1473" xr:uid="{02AED257-FCCE-4509-9D32-21529613905B}"/>
    <cellStyle name="Calculation 4 2 3 4 2" xfId="10668" xr:uid="{52C79A77-F773-45A6-9FAF-0D53A83B2E89}"/>
    <cellStyle name="Calculation 4 2 3 4 3" xfId="17325" xr:uid="{E4646F79-180C-4E81-88CD-CD8562E49817}"/>
    <cellStyle name="Calculation 4 2 3 4 4" xfId="22659" xr:uid="{8D48150C-DC8F-4BE2-972B-8555A60490B1}"/>
    <cellStyle name="Calculation 4 2 3 4 5" xfId="27164" xr:uid="{CBCBBB25-1358-419A-B52E-1A47775ED27F}"/>
    <cellStyle name="Calculation 4 2 3 4 6" xfId="32146" xr:uid="{80939102-11E0-48B7-85E2-747BEF6ED850}"/>
    <cellStyle name="Calculation 4 2 3 5" xfId="1022" xr:uid="{856FFAC5-6B4A-4472-9F8B-B2CD7AF0D14D}"/>
    <cellStyle name="Calculation 4 2 3 5 2" xfId="10217" xr:uid="{2DB265B3-4616-4C00-AFE7-DAD9397C8434}"/>
    <cellStyle name="Calculation 4 2 3 5 3" xfId="22004" xr:uid="{8C292D15-F058-46ED-AAE0-E6ED3D90326F}"/>
    <cellStyle name="Calculation 4 2 3 5 4" xfId="26606" xr:uid="{5D7E4BBE-43FF-4317-A300-DBF6ABCF643E}"/>
    <cellStyle name="Calculation 4 2 3 5 5" xfId="31672" xr:uid="{CEC549C3-9095-4FAF-AB67-8478371E6A6F}"/>
    <cellStyle name="Calculation 4 2 3 6" xfId="724" xr:uid="{D9C460E2-8798-4D0A-81CB-D617B62D46C2}"/>
    <cellStyle name="Calculation 4 2 3 6 2" xfId="9919" xr:uid="{E25FDFD5-B3EF-4B92-931C-641502E99F9C}"/>
    <cellStyle name="Calculation 4 2 3 6 3" xfId="16469" xr:uid="{E30A45F1-EB33-4A25-8C44-9B71430DE001}"/>
    <cellStyle name="Calculation 4 2 3 6 4" xfId="21718" xr:uid="{45D75AB0-6E35-44D8-ADA3-F268771C2B1A}"/>
    <cellStyle name="Calculation 4 2 3 6 5" xfId="26310" xr:uid="{139A09E9-A1B6-47B5-B2EA-8A755DF54075}"/>
    <cellStyle name="Calculation 4 2 3 6 6" xfId="31414" xr:uid="{CAF1F43B-0FF3-4063-A4AD-D26DEE6CB9F0}"/>
    <cellStyle name="Calculation 4 2 3 7" xfId="414" xr:uid="{063B0AB5-5B3F-4DC4-AEC0-925C0B638238}"/>
    <cellStyle name="Calculation 4 2 3 7 2" xfId="9609" xr:uid="{BA62F1FC-314C-4145-855A-55B8C925F545}"/>
    <cellStyle name="Calculation 4 2 3 7 3" xfId="16184" xr:uid="{180BA826-F414-46C5-8C9A-845B9241D060}"/>
    <cellStyle name="Calculation 4 2 3 7 4" xfId="21422" xr:uid="{AA27A84F-FB46-4574-AB9E-19783E8B32CD}"/>
    <cellStyle name="Calculation 4 2 3 7 5" xfId="26028" xr:uid="{EAFC3BD1-B549-4430-ACF8-685DE68F9355}"/>
    <cellStyle name="Calculation 4 2 3 7 6" xfId="31178" xr:uid="{ABB57C1E-9F4C-458C-8617-5F8DB9EA243B}"/>
    <cellStyle name="Calculation 4 2 3 8" xfId="53" xr:uid="{71449F38-363F-4F72-9E54-E037996BA838}"/>
    <cellStyle name="Calculation 4 2 3 8 2" xfId="9248" xr:uid="{54B0B2C6-81D8-45A9-80FE-5B65B4E4B3BF}"/>
    <cellStyle name="Calculation 4 2 3 8 3" xfId="14653" xr:uid="{367D7382-74AE-4C5B-96D2-0B74345C3DBC}"/>
    <cellStyle name="Calculation 4 2 3 8 4" xfId="20777" xr:uid="{DCFAEBE3-E825-4459-8D97-2C1F4705FB3C}"/>
    <cellStyle name="Calculation 4 2 3 8 5" xfId="24520" xr:uid="{380E4B11-8B6D-4C45-83C4-6B573EBC20E8}"/>
    <cellStyle name="Calculation 4 2 3 8 6" xfId="30983" xr:uid="{D89D12D3-6CD2-4A1B-A124-274C2BFE3813}"/>
    <cellStyle name="Calculation 4 2 3 9" xfId="14099" xr:uid="{97574230-86AB-45BB-BE97-2BF03B0F377B}"/>
    <cellStyle name="Calculation 4 2 4" xfId="4873" xr:uid="{B2456301-CB30-480F-8977-442F566F4B75}"/>
    <cellStyle name="Calculation 4 2 4 10" xfId="23938" xr:uid="{7E0F196E-6A46-4972-BE2C-B05645DEC39A}"/>
    <cellStyle name="Calculation 4 2 4 11" xfId="29274" xr:uid="{936D299E-7A8C-42E8-9BBE-B754CDC871E8}"/>
    <cellStyle name="Calculation 4 2 4 2" xfId="2368" xr:uid="{AD2B9B9C-B9F3-4F5F-84C7-1D3EA05D0264}"/>
    <cellStyle name="Calculation 4 2 4 2 2" xfId="11563" xr:uid="{2E9C45DC-F50C-4839-8694-EBDF4B8363EC}"/>
    <cellStyle name="Calculation 4 2 4 2 3" xfId="17732" xr:uid="{77EC0901-9AA8-455F-9760-503BB0AF9C20}"/>
    <cellStyle name="Calculation 4 2 4 2 4" xfId="22917" xr:uid="{700DEE03-53EA-419C-A38A-D1E52AF4D282}"/>
    <cellStyle name="Calculation 4 2 4 2 5" xfId="27554" xr:uid="{CCE1DA1E-8839-468D-BF15-28736601FC9C}"/>
    <cellStyle name="Calculation 4 2 4 2 6" xfId="30799" xr:uid="{FF350A9F-47C6-4F1C-AF5C-3DBA349A2511}"/>
    <cellStyle name="Calculation 4 2 4 3" xfId="1909" xr:uid="{A9AFFDDA-746D-42F1-A32B-8CD372C4276F}"/>
    <cellStyle name="Calculation 4 2 4 3 2" xfId="11104" xr:uid="{709BC2EE-7109-4569-8EBA-688F49FDBCF9}"/>
    <cellStyle name="Calculation 4 2 4 3 3" xfId="15624" xr:uid="{80E33735-33AF-4578-B8DF-46317D2AB520}"/>
    <cellStyle name="Calculation 4 2 4 3 4" xfId="20135" xr:uid="{1D22734B-6D26-4AFD-8F39-E6ED5795567E}"/>
    <cellStyle name="Calculation 4 2 4 3 5" xfId="25669" xr:uid="{2BA318E5-F75A-4829-885F-3344F8795BA0}"/>
    <cellStyle name="Calculation 4 2 4 3 6" xfId="29935" xr:uid="{E144A0E9-C7BF-4A6E-ACBB-378EEF8B2468}"/>
    <cellStyle name="Calculation 4 2 4 4" xfId="1444" xr:uid="{C3F4E9B3-968A-43F6-B247-A466C4AD9A3F}"/>
    <cellStyle name="Calculation 4 2 4 4 2" xfId="10639" xr:uid="{D0AEBA84-B2BA-4C90-AB21-5CFD7891BCBA}"/>
    <cellStyle name="Calculation 4 2 4 4 3" xfId="22236" xr:uid="{B6886919-CEF6-4F6D-B7E6-49C04FB5EF36}"/>
    <cellStyle name="Calculation 4 2 4 4 4" xfId="27153" xr:uid="{1ED24FEE-06BD-4D32-921F-E9020A6C5CAB}"/>
    <cellStyle name="Calculation 4 2 4 4 5" xfId="32135" xr:uid="{DDB0D5E7-7C26-4928-BD80-4C677A7AD70F}"/>
    <cellStyle name="Calculation 4 2 4 5" xfId="991" xr:uid="{224C8E19-B930-425A-A510-F4C128BBEB1E}"/>
    <cellStyle name="Calculation 4 2 4 5 2" xfId="10186" xr:uid="{E5DD01D8-1B8A-4AAE-BC73-6616720EB890}"/>
    <cellStyle name="Calculation 4 2 4 5 3" xfId="16736" xr:uid="{520673B3-9594-4177-9FD4-86C0B74D3F0D}"/>
    <cellStyle name="Calculation 4 2 4 5 4" xfId="21973" xr:uid="{518D1D79-F6E3-4F19-A8DD-C599F7C7CF57}"/>
    <cellStyle name="Calculation 4 2 4 5 5" xfId="26576" xr:uid="{7E830DDD-ED75-4C4B-97AF-AA465F3B62EC}"/>
    <cellStyle name="Calculation 4 2 4 5 6" xfId="31644" xr:uid="{B2314892-ED8E-4FED-8342-3E34C30A227D}"/>
    <cellStyle name="Calculation 4 2 4 6" xfId="694" xr:uid="{057DF9B6-303F-4828-A91A-338282391F5C}"/>
    <cellStyle name="Calculation 4 2 4 6 2" xfId="9889" xr:uid="{FAD21E5F-5CBE-4CFD-9CA8-05197FB3249C}"/>
    <cellStyle name="Calculation 4 2 4 6 3" xfId="16439" xr:uid="{DFC6BE0D-C63B-4DD9-A6A3-B1A2892B560F}"/>
    <cellStyle name="Calculation 4 2 4 6 4" xfId="21690" xr:uid="{74FD221C-8319-4437-8391-AB9460ABCAFE}"/>
    <cellStyle name="Calculation 4 2 4 6 5" xfId="26281" xr:uid="{EACAA8E3-784A-4821-98CE-44304C700845}"/>
    <cellStyle name="Calculation 4 2 4 6 6" xfId="31387" xr:uid="{30C463AF-C0F9-4EEF-967B-CA56DAEC692F}"/>
    <cellStyle name="Calculation 4 2 4 7" xfId="383" xr:uid="{499731C0-3468-4AFE-BE14-B51A8694FFFD}"/>
    <cellStyle name="Calculation 4 2 4 7 2" xfId="9578" xr:uid="{38435F57-D30C-4D17-9E04-50F6BC9F80F8}"/>
    <cellStyle name="Calculation 4 2 4 7 3" xfId="16153" xr:uid="{4CC2F2A9-7DEB-4D89-9960-6E956C0ECB33}"/>
    <cellStyle name="Calculation 4 2 4 7 4" xfId="21391" xr:uid="{B4E9CFB1-EB3A-4236-92BC-BC0806960EF3}"/>
    <cellStyle name="Calculation 4 2 4 7 5" xfId="25999" xr:uid="{4F3567FF-373B-437D-90F0-3AFDE1BD5A04}"/>
    <cellStyle name="Calculation 4 2 4 8" xfId="25" xr:uid="{605313C5-3093-469B-8032-F73DB143D843}"/>
    <cellStyle name="Calculation 4 2 4 8 2" xfId="9220" xr:uid="{48F242B9-7ECA-4503-8BC9-060158B1F108}"/>
    <cellStyle name="Calculation 4 2 4 8 3" xfId="17016" xr:uid="{B1B37E13-9669-4467-A682-67F6E1B52C98}"/>
    <cellStyle name="Calculation 4 2 4 8 4" xfId="22429" xr:uid="{27C3962B-A9A7-4DA9-937A-FDF0A2DFF1ED}"/>
    <cellStyle name="Calculation 4 2 4 8 5" xfId="26874" xr:uid="{0332B01D-6082-41BF-8849-0FABFB8CAF3A}"/>
    <cellStyle name="Calculation 4 2 4 9" xfId="14068" xr:uid="{332C0E60-865E-460B-B9DD-A75F3B1FAC2B}"/>
    <cellStyle name="Calculation 4 2 5" xfId="2900" xr:uid="{CB23FAB5-1006-46E0-A8AE-844D3D6BB153}"/>
    <cellStyle name="Calculation 4 2 5 2" xfId="12095" xr:uid="{3DCD7614-4D90-4B2D-8BAA-70AE06785E98}"/>
    <cellStyle name="Calculation 4 2 5 3" xfId="17857" xr:uid="{EBC398B1-542D-4F47-8E3C-89F7B02A2371}"/>
    <cellStyle name="Calculation 4 2 5 4" xfId="18585" xr:uid="{D94B9ADF-BD00-42E2-B8DF-BB2C64A91EB6}"/>
    <cellStyle name="Calculation 4 2 5 5" xfId="27707" xr:uid="{840177EE-DCDE-41BD-99AA-5ADEA758875C}"/>
    <cellStyle name="Calculation 4 2 5 6" xfId="30922" xr:uid="{04F4E921-C45E-43C8-8D3F-D72B0DFD5EAD}"/>
    <cellStyle name="Calculation 4 2 6" xfId="3772" xr:uid="{88632F3B-A1FE-480F-9AB4-0C20C56233B6}"/>
    <cellStyle name="Calculation 4 2 6 2" xfId="12967" xr:uid="{B22731AD-3C5A-4B6E-B514-D94C9D6E8F26}"/>
    <cellStyle name="Calculation 4 2 6 3" xfId="15393" xr:uid="{2883E0AB-E95B-4DDA-B6A5-66525EA18C29}"/>
    <cellStyle name="Calculation 4 2 6 4" xfId="19945" xr:uid="{546919AC-D42F-4057-A08A-5F82898F6E5A}"/>
    <cellStyle name="Calculation 4 2 6 5" xfId="28200" xr:uid="{5C800910-793A-4E5E-B5E8-360524FBD9AE}"/>
    <cellStyle name="Calculation 4 2 6 6" xfId="33210" xr:uid="{2198D762-74C7-4E19-8E13-A0ED2E71724A}"/>
    <cellStyle name="Calculation 4 2 7" xfId="3318" xr:uid="{71A2D555-2E6F-4576-ACF1-89F479CB67B2}"/>
    <cellStyle name="Calculation 4 2 7 2" xfId="12513" xr:uid="{794C1E67-F7F4-4679-9E7A-C4C27E3815D1}"/>
    <cellStyle name="Calculation 4 2 7 3" xfId="18012" xr:uid="{B2B85F03-E358-4B3D-BC72-254031140862}"/>
    <cellStyle name="Calculation 4 2 7 4" xfId="19419" xr:uid="{F8A40BFE-18DB-4955-87AB-B00372D500CC}"/>
    <cellStyle name="Calculation 4 2 7 5" xfId="22796" xr:uid="{A3549437-C9C7-41D0-8883-57EF1192E3B9}"/>
    <cellStyle name="Calculation 4 2 7 6" xfId="32851" xr:uid="{59C7A2B0-FC65-4B26-88E2-6E34324B42A5}"/>
    <cellStyle name="Calculation 4 2 8" xfId="886" xr:uid="{15E6DBBB-BC7C-41AB-89E6-6CBDD716146D}"/>
    <cellStyle name="Calculation 4 2 8 2" xfId="10081" xr:uid="{273BB46A-E701-4D37-B809-B622AD9F6668}"/>
    <cellStyle name="Calculation 4 2 8 3" xfId="16631" xr:uid="{0FB76F33-2422-4659-8F25-097CBE8DFB68}"/>
    <cellStyle name="Calculation 4 2 8 4" xfId="21868" xr:uid="{E4825206-3D0B-43D7-ACCD-F91E62CF38C5}"/>
    <cellStyle name="Calculation 4 2 8 5" xfId="26471" xr:uid="{A6FC07B8-9313-48C6-AD2F-0BAE3FA25A95}"/>
    <cellStyle name="Calculation 4 2 8 6" xfId="31565" xr:uid="{C489758A-9B58-4ADF-8C7A-54894402A3AE}"/>
    <cellStyle name="Calculation 4 2 9" xfId="15447" xr:uid="{44E02017-7A63-48E9-BDCC-541BBFEF93F5}"/>
    <cellStyle name="Calculation 4 3" xfId="6552" xr:uid="{CCC90877-65BF-48A3-A672-94CED8DCF387}"/>
    <cellStyle name="Calculation 4 3 10" xfId="15747" xr:uid="{65D160A4-1F43-410F-B89D-F622C16F3E0A}"/>
    <cellStyle name="Calculation 4 3 11" xfId="25613" xr:uid="{BA4971C9-A4E0-46C1-A4EB-08AC36E0D98F}"/>
    <cellStyle name="Calculation 4 3 12" xfId="30886" xr:uid="{BD13915C-638B-4574-9EF6-B55FBEAA1433}"/>
    <cellStyle name="Calculation 4 3 2" xfId="5311" xr:uid="{B67B6BD9-95F5-473D-BC3C-41404C771C08}"/>
    <cellStyle name="Calculation 4 3 2 10" xfId="29703" xr:uid="{7715F5B5-72BE-4CD3-BCB3-748BBE7F7E23}"/>
    <cellStyle name="Calculation 4 3 2 11" xfId="34294" xr:uid="{00D046FF-FA1F-4FE2-A21D-AD95FD0B80E5}"/>
    <cellStyle name="Calculation 4 3 2 2" xfId="2727" xr:uid="{3360D908-B57B-4AD6-A6F7-4DA2B377D5DD}"/>
    <cellStyle name="Calculation 4 3 2 2 2" xfId="11922" xr:uid="{289459F6-E295-48DA-BBDD-3A72F39D596A}"/>
    <cellStyle name="Calculation 4 3 2 2 3" xfId="14461" xr:uid="{B2C458A8-076C-4351-BE63-57D6EA47D83D}"/>
    <cellStyle name="Calculation 4 3 2 2 4" xfId="19651" xr:uid="{48692D12-13A2-4076-B6C2-366ACE3767F9}"/>
    <cellStyle name="Calculation 4 3 2 2 5" xfId="24924" xr:uid="{C3BC23EA-5092-41FB-9149-2F57A1EFD02C}"/>
    <cellStyle name="Calculation 4 3 2 2 6" xfId="30224" xr:uid="{9C81FDDD-DD75-4C9F-A485-71E37BCF734F}"/>
    <cellStyle name="Calculation 4 3 2 3" xfId="2274" xr:uid="{067F1CA2-4995-4CB5-87D7-F9C327BF3A80}"/>
    <cellStyle name="Calculation 4 3 2 3 2" xfId="11469" xr:uid="{EB5F82B5-37EB-4D6E-903F-F97AC352B67F}"/>
    <cellStyle name="Calculation 4 3 2 3 3" xfId="17647" xr:uid="{D7311101-9BF0-4195-91CC-ED9C0EC1305A}"/>
    <cellStyle name="Calculation 4 3 2 3 4" xfId="22892" xr:uid="{768C40D9-E2E8-4B6C-990A-AD260E63F718}"/>
    <cellStyle name="Calculation 4 3 2 3 5" xfId="25113" xr:uid="{8E4DBE99-16AE-4CDE-8C6E-54D832437C8B}"/>
    <cellStyle name="Calculation 4 3 2 3 6" xfId="32515" xr:uid="{53A6C4F6-1908-4734-8984-1FEF7410034A}"/>
    <cellStyle name="Calculation 4 3 2 4" xfId="1797" xr:uid="{F3544201-3ED0-487A-A000-290DE92BF27C}"/>
    <cellStyle name="Calculation 4 3 2 4 2" xfId="10992" xr:uid="{9C2B75C9-B34C-411D-9658-EC3284FB2480}"/>
    <cellStyle name="Calculation 4 3 2 4 3" xfId="17111" xr:uid="{81914FA6-8E87-4957-8F3D-EDB67889BED9}"/>
    <cellStyle name="Calculation 4 3 2 4 4" xfId="22440" xr:uid="{E5FBF71A-0967-43B4-A327-E239A65D5074}"/>
    <cellStyle name="Calculation 4 3 2 4 5" xfId="24313" xr:uid="{4FD2346F-8F1A-4969-88AA-DC82E52CDDCA}"/>
    <cellStyle name="Calculation 4 3 2 4 6" xfId="29926" xr:uid="{D2A0BD3A-685A-46AC-BA73-80F792733C1A}"/>
    <cellStyle name="Calculation 4 3 2 5" xfId="1344" xr:uid="{0AFCF498-DDE8-4474-ADF7-3EA09A27B58F}"/>
    <cellStyle name="Calculation 4 3 2 5 2" xfId="10539" xr:uid="{09ED5899-F472-4A44-9446-3960F92BAD78}"/>
    <cellStyle name="Calculation 4 3 2 5 3" xfId="20087" xr:uid="{C2749740-01BC-442F-8070-97141192B08E}"/>
    <cellStyle name="Calculation 4 3 2 5 4" xfId="24568" xr:uid="{92DC59CF-EB74-4D97-AAE8-680A9FFD85FA}"/>
    <cellStyle name="Calculation 4 3 2 5 5" xfId="27907" xr:uid="{2C5BDD27-A172-4E85-8DCF-E95A03359D91}"/>
    <cellStyle name="Calculation 4 3 2 6" xfId="3567" xr:uid="{805876C7-FE63-4DEF-BF1C-6549CB86815D}"/>
    <cellStyle name="Calculation 4 3 2 6 2" xfId="12762" xr:uid="{A5B3966A-740F-410E-9EBB-FB346000EFF5}"/>
    <cellStyle name="Calculation 4 3 2 6 3" xfId="17134" xr:uid="{D12D7587-2007-42AD-89CD-74963F4D4957}"/>
    <cellStyle name="Calculation 4 3 2 6 4" xfId="20459" xr:uid="{00677E92-C248-4E94-A04F-E8E2B0197F54}"/>
    <cellStyle name="Calculation 4 3 2 6 5" xfId="28028" xr:uid="{0BF224CD-DBF6-472E-90AA-6E74DDFD72FC}"/>
    <cellStyle name="Calculation 4 3 2 6 6" xfId="33044" xr:uid="{8222EA99-414B-448F-83D0-13D878BCEAF6}"/>
    <cellStyle name="Calculation 4 3 2 7" xfId="345" xr:uid="{26ECC82F-912C-461E-9869-CF7E17D47D28}"/>
    <cellStyle name="Calculation 4 3 2 7 2" xfId="9540" xr:uid="{C0CA6AEC-2ED9-4AC8-90DF-4D087338AF81}"/>
    <cellStyle name="Calculation 4 3 2 7 3" xfId="16116" xr:uid="{CD93C17C-8D4A-4316-8E93-AB3CE6F83558}"/>
    <cellStyle name="Calculation 4 3 2 7 4" xfId="21353" xr:uid="{ED1975C4-85F9-4792-ACD9-6F6056B4ADCE}"/>
    <cellStyle name="Calculation 4 3 2 7 5" xfId="25962" xr:uid="{A1FB6157-E797-4D95-A0C6-1D940035A3C4}"/>
    <cellStyle name="Calculation 4 3 2 7 6" xfId="31149" xr:uid="{B17E3948-6BD4-4882-B42C-36937276A575}"/>
    <cellStyle name="Calculation 4 3 2 8" xfId="14506" xr:uid="{24F1F2C7-1252-42FA-9DF2-5E3EBF70C7F1}"/>
    <cellStyle name="Calculation 4 3 2 9" xfId="24376" xr:uid="{A526EECF-D721-4614-B630-5B4B4AC7715C}"/>
    <cellStyle name="Calculation 4 3 3" xfId="5003" xr:uid="{CA3E5182-EE7F-4F85-8301-732D287370BF}"/>
    <cellStyle name="Calculation 4 3 3 10" xfId="24068" xr:uid="{E8C824F3-D9F0-4BAB-955C-9E3A48FA38A5}"/>
    <cellStyle name="Calculation 4 3 3 11" xfId="29403" xr:uid="{1957F713-30EC-440C-A4D5-00E81E3D140D}"/>
    <cellStyle name="Calculation 4 3 3 12" xfId="34201" xr:uid="{E8431508-54A9-462D-8A95-D9DDA751679C}"/>
    <cellStyle name="Calculation 4 3 3 2" xfId="2494" xr:uid="{DFC8B257-B9FE-4305-88D6-D83459B72F0B}"/>
    <cellStyle name="Calculation 4 3 3 2 2" xfId="11689" xr:uid="{D49048FB-C032-427B-B797-9B8CD257D280}"/>
    <cellStyle name="Calculation 4 3 3 2 3" xfId="15678" xr:uid="{3026685C-8C20-4CBC-9747-F6CE2E97201B}"/>
    <cellStyle name="Calculation 4 3 3 2 4" xfId="20352" xr:uid="{48388FDD-3CE9-447A-BBEB-1FFADF45B2BE}"/>
    <cellStyle name="Calculation 4 3 3 2 5" xfId="25535" xr:uid="{CC79971E-CA7A-403C-911C-84B82F946A46}"/>
    <cellStyle name="Calculation 4 3 3 2 6" xfId="31802" xr:uid="{7223B339-B711-40C6-90D6-2626D18C3DC4}"/>
    <cellStyle name="Calculation 4 3 3 3" xfId="2038" xr:uid="{C748A02A-B297-42DF-8127-A60F694848B4}"/>
    <cellStyle name="Calculation 4 3 3 3 2" xfId="11233" xr:uid="{4D259F67-0E94-4C69-A86B-77C568A9142E}"/>
    <cellStyle name="Calculation 4 3 3 3 3" xfId="16908" xr:uid="{D191DCC2-0257-4653-A8F0-A1D57A0D1BF9}"/>
    <cellStyle name="Calculation 4 3 3 3 4" xfId="20397" xr:uid="{A12BD5BE-69C4-436B-918B-6CE9588E2E17}"/>
    <cellStyle name="Calculation 4 3 3 3 5" xfId="25500" xr:uid="{BEFC083A-79B6-4ECE-9E55-6097A259D945}"/>
    <cellStyle name="Calculation 4 3 3 3 6" xfId="29951" xr:uid="{4A79C3C4-CFAE-4E18-9147-EF3741D7C625}"/>
    <cellStyle name="Calculation 4 3 3 4" xfId="1570" xr:uid="{8E5FF82B-50CD-46BF-8ECF-E167B5752DAB}"/>
    <cellStyle name="Calculation 4 3 3 4 2" xfId="10765" xr:uid="{77AD342B-99E3-4144-9B43-3B6EB85157D7}"/>
    <cellStyle name="Calculation 4 3 3 4 3" xfId="14710" xr:uid="{73002E53-D86F-47B9-93CF-48FC66E53977}"/>
    <cellStyle name="Calculation 4 3 3 4 4" xfId="18101" xr:uid="{A0273DDC-C7BD-40CC-8234-E733B3BAA997}"/>
    <cellStyle name="Calculation 4 3 3 4 5" xfId="22366" xr:uid="{1055CB20-B0AA-47D2-89E4-4CB9385B5197}"/>
    <cellStyle name="Calculation 4 3 3 4 6" xfId="30731" xr:uid="{551014EC-4E8B-4361-93F3-07124C1C5DD5}"/>
    <cellStyle name="Calculation 4 3 3 5" xfId="1120" xr:uid="{4FFAFDE0-3053-4EFE-AFF7-FE45C15866FC}"/>
    <cellStyle name="Calculation 4 3 3 5 2" xfId="10315" xr:uid="{EE59BB2E-9D87-441B-A2EB-E29FA1645005}"/>
    <cellStyle name="Calculation 4 3 3 5 3" xfId="22102" xr:uid="{2D3EC234-DC82-4FEC-9ED8-E7F85F65433E}"/>
    <cellStyle name="Calculation 4 3 3 5 4" xfId="27070" xr:uid="{EC16A7A7-3378-4370-9261-9B1919767D3D}"/>
    <cellStyle name="Calculation 4 3 3 5 5" xfId="32069" xr:uid="{1F441178-53D3-44F6-8B4F-275E2937554D}"/>
    <cellStyle name="Calculation 4 3 3 6" xfId="801" xr:uid="{9D5DC22F-BEB2-4411-9D19-3CD94C005897}"/>
    <cellStyle name="Calculation 4 3 3 6 2" xfId="9996" xr:uid="{7F18C41B-515E-45FF-8DAB-8741BE8BA865}"/>
    <cellStyle name="Calculation 4 3 3 6 3" xfId="16546" xr:uid="{A5747BAE-4C7B-41B1-926C-3E584D2FCE1F}"/>
    <cellStyle name="Calculation 4 3 3 6 4" xfId="21783" xr:uid="{156666BA-81FC-45CE-B8F3-25FF07F7C62E}"/>
    <cellStyle name="Calculation 4 3 3 6 5" xfId="26386" xr:uid="{CA4D02A8-E10C-4AA5-B528-ADE85B50E622}"/>
    <cellStyle name="Calculation 4 3 3 6 6" xfId="31489" xr:uid="{578AA1F2-BE6E-4D32-A2C9-045E9A03B068}"/>
    <cellStyle name="Calculation 4 3 3 7" xfId="512" xr:uid="{8DDB0BC9-9D3D-489D-949E-F5AF6143F08A}"/>
    <cellStyle name="Calculation 4 3 3 7 2" xfId="9707" xr:uid="{A02BADC1-282E-42B2-9F4E-BD3EFBC21A2B}"/>
    <cellStyle name="Calculation 4 3 3 7 3" xfId="16271" xr:uid="{1D99C10D-E27B-446F-9DCF-C8FB9043A7CD}"/>
    <cellStyle name="Calculation 4 3 3 7 4" xfId="21520" xr:uid="{7EFE49BB-3E14-4F52-8C59-078D532FCB39}"/>
    <cellStyle name="Calculation 4 3 3 7 5" xfId="26114" xr:uid="{64535D26-7608-4395-91B6-2C52391ACB1A}"/>
    <cellStyle name="Calculation 4 3 3 7 6" xfId="31258" xr:uid="{651CC39A-ABCB-447B-9D17-2618A33FF550}"/>
    <cellStyle name="Calculation 4 3 3 8" xfId="149" xr:uid="{06B95327-5776-426B-83DF-B3EEDD5BC072}"/>
    <cellStyle name="Calculation 4 3 3 8 2" xfId="9344" xr:uid="{AFFB9281-43BF-4911-BBF5-6643EF74FD90}"/>
    <cellStyle name="Calculation 4 3 3 8 3" xfId="15920" xr:uid="{BB1CD92D-19AF-465E-B095-3BDD202096E3}"/>
    <cellStyle name="Calculation 4 3 3 8 4" xfId="19499" xr:uid="{8DC208DA-117B-45ED-99C8-897879530B1E}"/>
    <cellStyle name="Calculation 4 3 3 8 5" xfId="25766" xr:uid="{9FD45B2D-3537-4B61-9281-0BA64BC8E8FE}"/>
    <cellStyle name="Calculation 4 3 3 8 6" xfId="31052" xr:uid="{615ABFAD-E760-4119-AFBF-1E46A3966636}"/>
    <cellStyle name="Calculation 4 3 3 9" xfId="14198" xr:uid="{16DDD119-45A6-4703-9AE1-1CAD89AD6CA9}"/>
    <cellStyle name="Calculation 4 3 4" xfId="6180" xr:uid="{C0B85877-CB9E-432A-9652-1B51223A97DC}"/>
    <cellStyle name="Calculation 4 3 4 10" xfId="25244" xr:uid="{CD4BEE13-4CDC-4598-8FE3-FCD81A27AB3F}"/>
    <cellStyle name="Calculation 4 3 4 11" xfId="30529" xr:uid="{EF8E654A-AA73-404F-8E72-3DD7109F3316}"/>
    <cellStyle name="Calculation 4 3 4 2" xfId="3272" xr:uid="{9BB7FFA8-0F7B-448C-8E47-1A666B27C43E}"/>
    <cellStyle name="Calculation 4 3 4 2 2" xfId="12467" xr:uid="{1F3D08EE-D44C-4F94-9E8E-04FC60004FC3}"/>
    <cellStyle name="Calculation 4 3 4 2 3" xfId="17988" xr:uid="{1057502F-A1B4-46CC-8CE8-20E1623916F7}"/>
    <cellStyle name="Calculation 4 3 4 2 4" xfId="20005" xr:uid="{1BF5C400-586A-4CC4-9FB3-9D358185A078}"/>
    <cellStyle name="Calculation 4 3 4 2 5" xfId="27812" xr:uid="{05D7753C-567E-4D8F-9DD9-6844ED0200E3}"/>
    <cellStyle name="Calculation 4 3 4 2 6" xfId="28379" xr:uid="{E8A6F742-46D5-4465-9D43-2EAF7ECFDDDE}"/>
    <cellStyle name="Calculation 4 3 4 3" xfId="2358" xr:uid="{B23D9A7E-042B-4D05-AD7A-16B2F6E8F7D8}"/>
    <cellStyle name="Calculation 4 3 4 3 2" xfId="11553" xr:uid="{65B815AA-C5FD-46B1-B4D4-FB68F1294B51}"/>
    <cellStyle name="Calculation 4 3 4 3 3" xfId="17723" xr:uid="{711320B0-8968-48C6-9A8D-E8861A1AEDF1}"/>
    <cellStyle name="Calculation 4 3 4 3 4" xfId="22913" xr:uid="{13BDD391-633A-44DD-8C45-9702DA4CE633}"/>
    <cellStyle name="Calculation 4 3 4 3 5" xfId="27545" xr:uid="{1A278946-B9D5-42F9-9104-BEAE06359538}"/>
    <cellStyle name="Calculation 4 3 4 3 6" xfId="31923" xr:uid="{21678192-067A-4C91-B715-01DF740EC759}"/>
    <cellStyle name="Calculation 4 3 4 4" xfId="2993" xr:uid="{F6A523BE-FE20-47A1-8EF8-801ED3678818}"/>
    <cellStyle name="Calculation 4 3 4 4 2" xfId="12188" xr:uid="{C78EC017-5ED4-46CC-832B-8D3231CEF17C}"/>
    <cellStyle name="Calculation 4 3 4 4 3" xfId="23092" xr:uid="{0EAB9458-06BA-4777-9DB9-3B56644BD9BC}"/>
    <cellStyle name="Calculation 4 3 4 4 4" xfId="24405" xr:uid="{92F17C03-6FD0-4DE7-998F-CFE0924E744C}"/>
    <cellStyle name="Calculation 4 3 4 4 5" xfId="30053" xr:uid="{055CF11E-1630-4F99-8399-256D375BF979}"/>
    <cellStyle name="Calculation 4 3 4 5" xfId="4066" xr:uid="{BE2D3797-601C-4FCB-935F-4C92F7C82EAD}"/>
    <cellStyle name="Calculation 4 3 4 5 2" xfId="13261" xr:uid="{C9110059-6D20-41D6-9A2A-E9C1F2E7913F}"/>
    <cellStyle name="Calculation 4 3 4 5 3" xfId="18674" xr:uid="{8675A2EE-F0EC-419A-B634-29A07C4055DF}"/>
    <cellStyle name="Calculation 4 3 4 5 4" xfId="16852" xr:uid="{30E70A62-CDF8-4DE1-8F01-2AC1925BF56F}"/>
    <cellStyle name="Calculation 4 3 4 5 5" xfId="28473" xr:uid="{8DAEE2CB-6707-4F3F-9A19-6F7BD4E24E18}"/>
    <cellStyle name="Calculation 4 3 4 5 6" xfId="33434" xr:uid="{76AE183A-C654-47F6-8012-F6463CC5B92F}"/>
    <cellStyle name="Calculation 4 3 4 6" xfId="3479" xr:uid="{4B7B483F-E9AB-4334-8030-7B542CD66BBE}"/>
    <cellStyle name="Calculation 4 3 4 6 2" xfId="12674" xr:uid="{7CC87EC8-0805-4B9D-8921-587B67CE213B}"/>
    <cellStyle name="Calculation 4 3 4 6 3" xfId="18142" xr:uid="{2B71F1D5-CEF1-4AA4-8942-9D5407294C0B}"/>
    <cellStyle name="Calculation 4 3 4 6 4" xfId="20909" xr:uid="{31B82AE2-FB35-4C51-8100-84393418811C}"/>
    <cellStyle name="Calculation 4 3 4 6 5" xfId="27949" xr:uid="{E9071CD1-F0E8-4714-A79C-AAFA5F9ED73C}"/>
    <cellStyle name="Calculation 4 3 4 6 6" xfId="32973" xr:uid="{4FAF93B1-7613-47CE-BFCF-EDEB7B0C30E9}"/>
    <cellStyle name="Calculation 4 3 4 7" xfId="4481" xr:uid="{3E78889D-5ED5-4A1D-91A1-27C69E4CBAA3}"/>
    <cellStyle name="Calculation 4 3 4 7 2" xfId="13676" xr:uid="{1CAA6EFD-C5D8-4639-AA8D-D5EB274D9398}"/>
    <cellStyle name="Calculation 4 3 4 7 3" xfId="19089" xr:uid="{A282FBD8-5F84-43D4-9D86-A07EF2478EE7}"/>
    <cellStyle name="Calculation 4 3 4 7 4" xfId="23594" xr:uid="{A1446428-E310-449D-A405-ADB08C210CEF}"/>
    <cellStyle name="Calculation 4 3 4 7 5" xfId="28886" xr:uid="{B67C3F15-6BF2-4B74-9B18-BEE6CE840753}"/>
    <cellStyle name="Calculation 4 3 4 8" xfId="2621" xr:uid="{887771DF-85FE-4B53-AE0C-52952272BD24}"/>
    <cellStyle name="Calculation 4 3 4 8 2" xfId="11816" xr:uid="{A335DB00-FE01-4DA0-862F-8B41A3712649}"/>
    <cellStyle name="Calculation 4 3 4 8 3" xfId="11092" xr:uid="{A7EB2CFA-B354-4502-B59E-34E1E90DB506}"/>
    <cellStyle name="Calculation 4 3 4 8 4" xfId="23007" xr:uid="{33D1E58A-F357-4633-B029-B35235C80BB0}"/>
    <cellStyle name="Calculation 4 3 4 8 5" xfId="24790" xr:uid="{422E3343-532C-4E3B-85A7-32E657C983FB}"/>
    <cellStyle name="Calculation 4 3 4 9" xfId="15375" xr:uid="{5B19E661-1650-4DC2-9A3F-29716D996FBE}"/>
    <cellStyle name="Calculation 4 3 5" xfId="3478" xr:uid="{7FF1454D-46D0-4F21-B514-E90767C03005}"/>
    <cellStyle name="Calculation 4 3 5 2" xfId="12673" xr:uid="{73186CD2-7CCB-4AAE-8B4B-4CC2010C5BD8}"/>
    <cellStyle name="Calculation 4 3 5 3" xfId="18141" xr:uid="{0AE6ADE2-E2BC-46C1-931F-D3F9825E1F48}"/>
    <cellStyle name="Calculation 4 3 5 4" xfId="19789" xr:uid="{CB3980B9-5EFF-4A21-9A16-09118AF1580E}"/>
    <cellStyle name="Calculation 4 3 5 5" xfId="27948" xr:uid="{4E7757FD-90FF-4AB7-BEB7-910497F72DB5}"/>
    <cellStyle name="Calculation 4 3 5 6" xfId="32972" xr:uid="{24F33FE5-06EC-4B17-B04B-B8E96B8D8939}"/>
    <cellStyle name="Calculation 4 3 6" xfId="2240" xr:uid="{1A1CA827-8E46-489B-B215-C88D01C0EDB6}"/>
    <cellStyle name="Calculation 4 3 6 2" xfId="11435" xr:uid="{E4118FCC-D9B3-48FB-A8B8-F9A44E61F075}"/>
    <cellStyle name="Calculation 4 3 6 3" xfId="17625" xr:uid="{BEE91AF2-0DBA-449D-86FC-9749F509DF91}"/>
    <cellStyle name="Calculation 4 3 6 4" xfId="19427" xr:uid="{933971E0-E57F-49BE-A088-ACAD923BA86E}"/>
    <cellStyle name="Calculation 4 3 6 5" xfId="27462" xr:uid="{8A76A4FD-D925-43DE-9CAE-C01CA4370EAE}"/>
    <cellStyle name="Calculation 4 3 6 6" xfId="28785" xr:uid="{5EADAB38-E2B2-4D42-BEC2-C20826E0F506}"/>
    <cellStyle name="Calculation 4 3 7" xfId="4059" xr:uid="{1CEACE54-8877-46FA-BA08-BF7E52127956}"/>
    <cellStyle name="Calculation 4 3 7 2" xfId="13254" xr:uid="{DCF8E691-345A-454B-A070-6E3CEA7E7DCB}"/>
    <cellStyle name="Calculation 4 3 7 3" xfId="19671" xr:uid="{B22DF32A-3249-42EA-88E1-8CC1C7CA222B}"/>
    <cellStyle name="Calculation 4 3 7 4" xfId="28466" xr:uid="{19F014E2-3338-487B-8496-79BB21D02BBB}"/>
    <cellStyle name="Calculation 4 3 7 5" xfId="33429" xr:uid="{E63952E9-F876-4DF7-A0F0-3B814B9522C5}"/>
    <cellStyle name="Calculation 4 3 8" xfId="4341" xr:uid="{5CE6BDBB-4A9F-4E90-865B-F6F053FB12E6}"/>
    <cellStyle name="Calculation 4 3 8 2" xfId="13536" xr:uid="{1F2876CB-95CF-4791-96C5-34CF633156CC}"/>
    <cellStyle name="Calculation 4 3 8 3" xfId="18949" xr:uid="{07012116-22C8-4C96-B6F0-5E60C423A587}"/>
    <cellStyle name="Calculation 4 3 8 4" xfId="23467" xr:uid="{BE1D075C-BBBE-45B8-B0A8-E081AF11B794}"/>
    <cellStyle name="Calculation 4 3 8 5" xfId="28746" xr:uid="{CEAB9F49-4138-4DB9-92F5-0DC458D5C63D}"/>
    <cellStyle name="Calculation 4 3 8 6" xfId="33663" xr:uid="{96DE595C-700B-432E-B7E1-8D458F252B9A}"/>
    <cellStyle name="Calculation 4 3 9" xfId="373" xr:uid="{9A1456CF-3EFD-4F7C-80D1-E1246AF005BC}"/>
    <cellStyle name="Calculation 4 3 9 2" xfId="9568" xr:uid="{0930A8FA-9EFD-473C-85D1-C29F61603170}"/>
    <cellStyle name="Calculation 4 3 9 3" xfId="16144" xr:uid="{3585934E-92C9-458B-8854-09669357C519}"/>
    <cellStyle name="Calculation 4 3 9 4" xfId="21381" xr:uid="{0CE3AEFC-35C0-4439-AC54-F6635BB35BA4}"/>
    <cellStyle name="Calculation 4 3 9 5" xfId="25990" xr:uid="{337DA57D-2700-4381-8B19-17BED76F3E8B}"/>
    <cellStyle name="Calculation 4 4" xfId="5711" xr:uid="{6E030950-8A07-43F3-966C-40654B7D0419}"/>
    <cellStyle name="Calculation 4 4 10" xfId="24776" xr:uid="{BFCC1126-B084-48DF-832D-715C9795C7E7}"/>
    <cellStyle name="Calculation 4 4 11" xfId="30075" xr:uid="{6E6C6791-CCAF-442D-9206-4192E794CCDC}"/>
    <cellStyle name="Calculation 4 4 2" xfId="5060" xr:uid="{B757F87A-FF1A-4ECE-910C-D1A8E7D2BDB9}"/>
    <cellStyle name="Calculation 4 4 2 10" xfId="24125" xr:uid="{F3ECFB9D-A364-4C4F-B2C1-F7FBC841BFDA}"/>
    <cellStyle name="Calculation 4 4 2 11" xfId="29459" xr:uid="{4326FE81-3808-49D9-A54C-B01E75D85D5B}"/>
    <cellStyle name="Calculation 4 4 2 12" xfId="34234" xr:uid="{F6A518C0-911F-4B52-9E0B-A4AAF9C76ABA}"/>
    <cellStyle name="Calculation 4 4 2 2" xfId="2550" xr:uid="{E89642DE-5015-42FA-B813-926AFDF94E31}"/>
    <cellStyle name="Calculation 4 4 2 2 2" xfId="11745" xr:uid="{8928CCF9-F11D-407A-9EB2-0BE61DA3F7B1}"/>
    <cellStyle name="Calculation 4 4 2 2 3" xfId="16932" xr:uid="{9991C2DB-72E9-4529-92F0-DEB806CA5C32}"/>
    <cellStyle name="Calculation 4 4 2 2 4" xfId="21168" xr:uid="{C0CF81FF-861E-44C9-8F86-318D5D1E3400}"/>
    <cellStyle name="Calculation 4 4 2 2 5" xfId="27656" xr:uid="{72EF41D9-9019-474D-A09B-E0005634FE53}"/>
    <cellStyle name="Calculation 4 4 2 2 6" xfId="30008" xr:uid="{96713A4C-37E6-410F-BC93-8E042DA7A9D6}"/>
    <cellStyle name="Calculation 4 4 2 3" xfId="2094" xr:uid="{17AF1FBE-D2AA-407A-BFAA-B0205B5AD04B}"/>
    <cellStyle name="Calculation 4 4 2 3 2" xfId="11289" xr:uid="{8371CA3C-EA52-4BF6-97CA-42F64911D308}"/>
    <cellStyle name="Calculation 4 4 2 3 3" xfId="17542" xr:uid="{E31F8F58-26A8-4B92-91E3-95D988B91649}"/>
    <cellStyle name="Calculation 4 4 2 3 4" xfId="19792" xr:uid="{DD821612-80AE-44DB-94C8-2AFA27CF0E03}"/>
    <cellStyle name="Calculation 4 4 2 3 5" xfId="24178" xr:uid="{2C242C34-29B0-4D0D-A427-6C4825743DF2}"/>
    <cellStyle name="Calculation 4 4 2 3 6" xfId="29234" xr:uid="{7207FD6F-52A4-49C3-980E-CE991A4D709D}"/>
    <cellStyle name="Calculation 4 4 2 4" xfId="1625" xr:uid="{794152E0-F803-4306-8358-6A263D7B3D81}"/>
    <cellStyle name="Calculation 4 4 2 4 2" xfId="10820" xr:uid="{BAB1DD12-E2D8-4CA0-A9DD-31A3781C9193}"/>
    <cellStyle name="Calculation 4 4 2 4 3" xfId="16882" xr:uid="{4A4BED35-2B99-4C17-9F73-289F680332FF}"/>
    <cellStyle name="Calculation 4 4 2 4 4" xfId="15793" xr:uid="{06336332-A22B-4DE3-B5A2-27AAB3496A96}"/>
    <cellStyle name="Calculation 4 4 2 4 5" xfId="25467" xr:uid="{C6EF5DA4-BE0C-4946-8926-6344A9949A12}"/>
    <cellStyle name="Calculation 4 4 2 4 6" xfId="32238" xr:uid="{49F75E7E-6910-4BEB-B6A7-7CECC3E6556C}"/>
    <cellStyle name="Calculation 4 4 2 5" xfId="1176" xr:uid="{373C9982-37A8-475E-A5E8-6D7FAAB3111E}"/>
    <cellStyle name="Calculation 4 4 2 5 2" xfId="10371" xr:uid="{11DAB8D5-C90E-4C48-A559-F39458F0E13A}"/>
    <cellStyle name="Calculation 4 4 2 5 3" xfId="22158" xr:uid="{99D4936C-798F-4DEC-9866-797E905D98CE}"/>
    <cellStyle name="Calculation 4 4 2 5 4" xfId="24283" xr:uid="{3BDDC8EA-25DB-4F93-A807-E5DEE753CDC1}"/>
    <cellStyle name="Calculation 4 4 2 5 5" xfId="32081" xr:uid="{F526A859-E7F7-429D-A2FE-6ACBE2292C2B}"/>
    <cellStyle name="Calculation 4 4 2 6" xfId="843" xr:uid="{9675C62A-AA72-4FA4-812B-271D33B9D32F}"/>
    <cellStyle name="Calculation 4 4 2 6 2" xfId="10038" xr:uid="{9D98400C-619F-4816-9B89-E695F33E7827}"/>
    <cellStyle name="Calculation 4 4 2 6 3" xfId="16588" xr:uid="{D7591CD1-3486-4CFB-B411-A324E39BE52D}"/>
    <cellStyle name="Calculation 4 4 2 6 4" xfId="21825" xr:uid="{1C2FF6F3-3035-4D17-9D8E-49CEDB3FEC8C}"/>
    <cellStyle name="Calculation 4 4 2 6 5" xfId="26428" xr:uid="{8C0DBBD4-1493-47DA-A678-C7495D02FB16}"/>
    <cellStyle name="Calculation 4 4 2 6 6" xfId="31530" xr:uid="{3DAE37D9-1E55-4E31-9E66-DFEB1FB627E4}"/>
    <cellStyle name="Calculation 4 4 2 7" xfId="568" xr:uid="{7AFD7931-F991-49BA-ACC6-C4EA2EF0F563}"/>
    <cellStyle name="Calculation 4 4 2 7 2" xfId="9763" xr:uid="{EA23A887-1F99-44ED-BD77-CA5244ED5D65}"/>
    <cellStyle name="Calculation 4 4 2 7 3" xfId="16313" xr:uid="{E5D2F560-1D74-4DEE-84B1-B1E107859A78}"/>
    <cellStyle name="Calculation 4 4 2 7 4" xfId="21575" xr:uid="{5CD43C53-E62F-42FF-B039-788CD36A0783}"/>
    <cellStyle name="Calculation 4 4 2 7 5" xfId="26168" xr:uid="{E132D6E3-43AF-421B-9129-2159DD58FE25}"/>
    <cellStyle name="Calculation 4 4 2 7 6" xfId="31291" xr:uid="{C7A87500-B0E1-4FD6-8068-4B3564BBF7CE}"/>
    <cellStyle name="Calculation 4 4 2 8" xfId="204" xr:uid="{73DA9166-F6E9-482A-8830-91EE0491350A}"/>
    <cellStyle name="Calculation 4 4 2 8 2" xfId="9399" xr:uid="{662E94FF-E3CA-4EB8-9029-82272D327DED}"/>
    <cellStyle name="Calculation 4 4 2 8 3" xfId="15975" xr:uid="{E366DF9D-0FAD-41F4-B980-23188164C96D}"/>
    <cellStyle name="Calculation 4 4 2 8 4" xfId="19770" xr:uid="{568EC24B-826B-4597-B585-DBA820D17897}"/>
    <cellStyle name="Calculation 4 4 2 8 5" xfId="25821" xr:uid="{D6DC14EB-6152-4A57-B633-680E468CD04B}"/>
    <cellStyle name="Calculation 4 4 2 8 6" xfId="31081" xr:uid="{58A6DEB3-0543-48C9-8D98-3144754E0428}"/>
    <cellStyle name="Calculation 4 4 2 9" xfId="14255" xr:uid="{287A7E7C-A2D3-4A78-8BBE-D97C5033A4D8}"/>
    <cellStyle name="Calculation 4 4 3" xfId="5893" xr:uid="{15DE3904-A226-4133-BC20-5CA1189AFE01}"/>
    <cellStyle name="Calculation 4 4 3 10" xfId="24957" xr:uid="{1D4CB2D5-F1A6-4870-9B2A-3DBA810A4D70}"/>
    <cellStyle name="Calculation 4 4 3 11" xfId="30249" xr:uid="{88352326-CF1F-4A52-955B-ACA12D47B6A0}"/>
    <cellStyle name="Calculation 4 4 3 2" xfId="3044" xr:uid="{C27DEC90-629B-4BFE-86F5-0731FE61CD11}"/>
    <cellStyle name="Calculation 4 4 3 2 2" xfId="12239" xr:uid="{3C5F5744-DD7B-424E-8448-11EFD9042EDF}"/>
    <cellStyle name="Calculation 4 4 3 2 3" xfId="14624" xr:uid="{F12E1BC8-E654-407C-9E5E-E0276FE06FDB}"/>
    <cellStyle name="Calculation 4 4 3 2 4" xfId="23138" xr:uid="{407033A0-4A27-4ADD-A817-D9021E8F6464}"/>
    <cellStyle name="Calculation 4 4 3 2 5" xfId="25185" xr:uid="{D7F9047E-3283-45A8-AC3C-3B2900DF2CC4}"/>
    <cellStyle name="Calculation 4 4 3 2 6" xfId="32708" xr:uid="{62CD63BA-8C92-4904-BA8E-B4DE1E08A11B}"/>
    <cellStyle name="Calculation 4 4 3 3" xfId="4650" xr:uid="{77E10515-F086-409F-BB5F-6CEF9B51CA47}"/>
    <cellStyle name="Calculation 4 4 3 3 2" xfId="13845" xr:uid="{A170CFC3-D160-4861-8B64-6695736A51A4}"/>
    <cellStyle name="Calculation 4 4 3 3 3" xfId="19258" xr:uid="{AEE49F93-E33D-47D4-929A-F974157065C6}"/>
    <cellStyle name="Calculation 4 4 3 3 4" xfId="23736" xr:uid="{8DD7952C-578C-4E77-8C3E-78A4D88F7139}"/>
    <cellStyle name="Calculation 4 4 3 3 5" xfId="29055" xr:uid="{DD93C599-8CC1-46A2-841B-A560F6B2EBD9}"/>
    <cellStyle name="Calculation 4 4 3 3 6" xfId="33950" xr:uid="{911CE0EB-6EEB-434A-865F-5B24F09A7372}"/>
    <cellStyle name="Calculation 4 4 3 4" xfId="3584" xr:uid="{F4C8712E-1B3F-492D-9F4F-139E1F373DE3}"/>
    <cellStyle name="Calculation 4 4 3 4 2" xfId="12779" xr:uid="{A1CD25D8-B179-4D02-B652-10A5F0B3B3E2}"/>
    <cellStyle name="Calculation 4 4 3 4 3" xfId="21116" xr:uid="{F22DAEC2-4D6A-4156-AFE1-EAE5ED641EA6}"/>
    <cellStyle name="Calculation 4 4 3 4 4" xfId="28042" xr:uid="{8F3A11F0-9DD0-467F-9DE7-8F6072B3E6C4}"/>
    <cellStyle name="Calculation 4 4 3 4 5" xfId="33057" xr:uid="{2CE26B03-7B41-46F5-9CC5-6895BBD01B3A}"/>
    <cellStyle name="Calculation 4 4 3 5" xfId="4451" xr:uid="{A34D1C31-0E01-4223-922C-6AFD12EA2FBD}"/>
    <cellStyle name="Calculation 4 4 3 5 2" xfId="13646" xr:uid="{168EB1F7-340C-4BA9-A137-EC314E4A89F7}"/>
    <cellStyle name="Calculation 4 4 3 5 3" xfId="19059" xr:uid="{3C73A766-90B6-48B6-988C-67F98D5A3615}"/>
    <cellStyle name="Calculation 4 4 3 5 4" xfId="23570" xr:uid="{4362714E-130A-4988-82FA-FFD03835B2F9}"/>
    <cellStyle name="Calculation 4 4 3 5 5" xfId="28856" xr:uid="{EDE30445-65A9-4E3B-A8D0-8AE1731389A6}"/>
    <cellStyle name="Calculation 4 4 3 5 6" xfId="33767" xr:uid="{DD3424D3-1303-4469-903B-1A9E550455C1}"/>
    <cellStyle name="Calculation 4 4 3 6" xfId="4787" xr:uid="{C63495D4-78F9-43EF-899B-FB61E972B3C2}"/>
    <cellStyle name="Calculation 4 4 3 6 2" xfId="13982" xr:uid="{2BEBB23A-409D-4652-AC9A-7EBDE8DB1FD7}"/>
    <cellStyle name="Calculation 4 4 3 6 3" xfId="19395" xr:uid="{626BAC73-0DEA-4A48-BE02-FDB0E30D190B}"/>
    <cellStyle name="Calculation 4 4 3 6 4" xfId="23852" xr:uid="{CF5CAC1D-7BD5-4ED6-BFE7-15A9538649C9}"/>
    <cellStyle name="Calculation 4 4 3 6 5" xfId="29192" xr:uid="{36BE5687-9295-4AA5-B535-A3AD7D792414}"/>
    <cellStyle name="Calculation 4 4 3 6 6" xfId="34077" xr:uid="{EBB88C25-586C-491C-9D93-E157010F3EE2}"/>
    <cellStyle name="Calculation 4 4 3 7" xfId="2203" xr:uid="{70C04398-2B1C-4C85-A179-89FCF213BE3E}"/>
    <cellStyle name="Calculation 4 4 3 7 2" xfId="11398" xr:uid="{ECCA8B1A-931B-4AD8-BD7D-61867E1698CE}"/>
    <cellStyle name="Calculation 4 4 3 7 3" xfId="15469" xr:uid="{D1C4EE36-3769-4057-90FC-AAA36A820FEE}"/>
    <cellStyle name="Calculation 4 4 3 7 4" xfId="14693" xr:uid="{9F1C4D38-842F-49CC-BF88-C747352733F5}"/>
    <cellStyle name="Calculation 4 4 3 7 5" xfId="27431" xr:uid="{5C86B1AE-4A83-4544-A703-8C5A376AF473}"/>
    <cellStyle name="Calculation 4 4 3 8" xfId="4038" xr:uid="{541DEFF8-ADEA-4422-A6A3-7201F2BB93D9}"/>
    <cellStyle name="Calculation 4 4 3 8 2" xfId="13233" xr:uid="{B4CF9355-084A-4DA3-AEC8-D18AFA80F8E1}"/>
    <cellStyle name="Calculation 4 4 3 8 3" xfId="18646" xr:uid="{00A52EBF-2A7E-47DD-BEB6-46DD42CAA4EC}"/>
    <cellStyle name="Calculation 4 4 3 8 4" xfId="20321" xr:uid="{233623EB-BD6E-4BDC-B52B-39B852D42C9A}"/>
    <cellStyle name="Calculation 4 4 3 8 5" xfId="28446" xr:uid="{70291059-7C50-4109-88C0-4CA1D3E28A94}"/>
    <cellStyle name="Calculation 4 4 3 9" xfId="15088" xr:uid="{DCEC8326-8002-4DCC-AFB6-4F3AC4B15524}"/>
    <cellStyle name="Calculation 4 4 4" xfId="4743" xr:uid="{8EB28B17-6E53-4914-AFF6-ED4118B3C91C}"/>
    <cellStyle name="Calculation 4 4 4 2" xfId="13938" xr:uid="{CF2EB8E8-F244-46E9-BC7D-BEA6D0DA5066}"/>
    <cellStyle name="Calculation 4 4 4 3" xfId="19351" xr:uid="{A8DD1595-18E1-487A-BE98-5F32696FD42C}"/>
    <cellStyle name="Calculation 4 4 4 4" xfId="23816" xr:uid="{5EA647F3-502D-495E-9B65-2D66A00218B5}"/>
    <cellStyle name="Calculation 4 4 4 5" xfId="29148" xr:uid="{68A1883A-4CF4-4F2B-B1AF-7487CDA15F33}"/>
    <cellStyle name="Calculation 4 4 4 6" xfId="34037" xr:uid="{B4E04588-9AAE-4C56-818A-BC051E1632C9}"/>
    <cellStyle name="Calculation 4 4 5" xfId="3507" xr:uid="{583CCCB1-5FE0-415D-946B-D62718ECF59E}"/>
    <cellStyle name="Calculation 4 4 5 2" xfId="12702" xr:uid="{23E62CCB-72CD-4154-AC78-F3C915F68DF3}"/>
    <cellStyle name="Calculation 4 4 5 3" xfId="18166" xr:uid="{4DC44495-DD7D-468F-8BF1-36F6C36FB12B}"/>
    <cellStyle name="Calculation 4 4 5 4" xfId="21112" xr:uid="{0327B947-B481-400D-BE7E-CDC49BA9D269}"/>
    <cellStyle name="Calculation 4 4 5 5" xfId="27975" xr:uid="{8C6096D8-30F3-4455-88F2-FE17A241E044}"/>
    <cellStyle name="Calculation 4 4 5 6" xfId="32994" xr:uid="{F074698C-D49B-4557-8DC8-EB0C82C7729B}"/>
    <cellStyle name="Calculation 4 4 6" xfId="3461" xr:uid="{9F3ABE2E-0B77-4901-8795-3FB73FA2AD5C}"/>
    <cellStyle name="Calculation 4 4 6 2" xfId="12656" xr:uid="{6FAEED93-9EE1-4FC2-B263-9DD98CFD098C}"/>
    <cellStyle name="Calculation 4 4 6 3" xfId="20474" xr:uid="{4F12A9B6-06AB-4383-8F80-656876362079}"/>
    <cellStyle name="Calculation 4 4 6 4" xfId="27932" xr:uid="{EA886158-8D2E-4AB8-B13C-4327BB6D2870}"/>
    <cellStyle name="Calculation 4 4 6 5" xfId="32962" xr:uid="{7025A835-126F-4AD0-AB16-8CB3DE2C2ABA}"/>
    <cellStyle name="Calculation 4 4 7" xfId="3985" xr:uid="{6AFD2188-4DB1-4816-86A4-D0CE92E6A182}"/>
    <cellStyle name="Calculation 4 4 7 2" xfId="13180" xr:uid="{C2FC0829-727B-4206-9E15-DE98CF0BBAF2}"/>
    <cellStyle name="Calculation 4 4 7 3" xfId="18593" xr:uid="{32F505FA-D918-4B81-B99C-4DB30FE502DF}"/>
    <cellStyle name="Calculation 4 4 7 4" xfId="19482" xr:uid="{D99B5C2D-11E5-4B9A-9916-6EE4CBE68C9F}"/>
    <cellStyle name="Calculation 4 4 7 5" xfId="28394" xr:uid="{1791872B-A70B-4ED0-8F69-A090A4C22ADF}"/>
    <cellStyle name="Calculation 4 4 7 6" xfId="33366" xr:uid="{B871D98F-C81D-41B6-A8F3-67AFD114E4C6}"/>
    <cellStyle name="Calculation 4 4 8" xfId="1863" xr:uid="{0C2F2354-6E24-4731-AE74-74A59D5CF7A3}"/>
    <cellStyle name="Calculation 4 4 8 2" xfId="11058" xr:uid="{2A4CCCF6-CFB4-4B79-9661-47AF09B17925}"/>
    <cellStyle name="Calculation 4 4 8 3" xfId="15417" xr:uid="{00A047DC-0BA6-4F01-90D1-CD9820234BBF}"/>
    <cellStyle name="Calculation 4 4 8 4" xfId="22797" xr:uid="{C14973F5-F4A2-4107-A510-1A51AF87025C}"/>
    <cellStyle name="Calculation 4 4 8 5" xfId="24173" xr:uid="{6EC10D0E-10E5-4A9E-9BE8-D18AD012A725}"/>
    <cellStyle name="Calculation 4 4 8 6" xfId="30581" xr:uid="{4E4A03AC-2D5D-4123-AE39-BA221F2F0511}"/>
    <cellStyle name="Calculation 4 4 9" xfId="14906" xr:uid="{E11573DE-119E-4588-B773-302242962EC9}"/>
    <cellStyle name="Calculation 4 5" xfId="6149" xr:uid="{4CD3BFCB-9B1F-4E0A-AC67-A3D699811E95}"/>
    <cellStyle name="Calculation 4 5 10" xfId="20757" xr:uid="{5CEBA286-0698-4924-9E7A-CDD9F7710CB5}"/>
    <cellStyle name="Calculation 4 5 11" xfId="30498" xr:uid="{9C58777F-E174-44DA-8444-C37F17387298}"/>
    <cellStyle name="Calculation 4 5 12" xfId="34390" xr:uid="{6F51A9E2-7C40-49D4-B7DF-4FFA674033D9}"/>
    <cellStyle name="Calculation 4 5 2" xfId="3241" xr:uid="{E65A7515-9F64-4F6C-8DDB-921FD94F2A67}"/>
    <cellStyle name="Calculation 4 5 2 2" xfId="12436" xr:uid="{530CCCCF-2589-441F-82BF-CF9C59D4A8A2}"/>
    <cellStyle name="Calculation 4 5 2 3" xfId="12269" xr:uid="{25AA5983-0DA2-44DD-8599-DE1E7E5473D3}"/>
    <cellStyle name="Calculation 4 5 2 4" xfId="20682" xr:uid="{F0A36F6E-6D31-4988-B860-FCA679AD7E99}"/>
    <cellStyle name="Calculation 4 5 2 5" xfId="25213" xr:uid="{175FEAB4-4FB7-4918-AF10-5B4FE22F2306}"/>
    <cellStyle name="Calculation 4 5 2 6" xfId="32810" xr:uid="{F188F7C0-2589-4ABF-A506-013D6CA63DEA}"/>
    <cellStyle name="Calculation 4 5 3" xfId="4533" xr:uid="{445D3307-1F7C-4CAE-B0F0-3F10FF492E5C}"/>
    <cellStyle name="Calculation 4 5 3 2" xfId="13728" xr:uid="{38B42411-0002-4658-BBF8-3E277D593B12}"/>
    <cellStyle name="Calculation 4 5 3 3" xfId="19141" xr:uid="{8F1F172A-18C2-4054-901D-58BA5A26FF6C}"/>
    <cellStyle name="Calculation 4 5 3 4" xfId="23637" xr:uid="{31870843-FBED-4D3C-AECF-5845917DF7CE}"/>
    <cellStyle name="Calculation 4 5 3 5" xfId="28938" xr:uid="{9354B4B6-E0EC-4C15-B106-4A586EF6BA28}"/>
    <cellStyle name="Calculation 4 5 3 6" xfId="33840" xr:uid="{60D44F48-8EDD-45B2-B105-D86CC014E9F3}"/>
    <cellStyle name="Calculation 4 5 4" xfId="3732" xr:uid="{F6DA9488-ECC9-4C86-8CC9-FD68BD73D63D}"/>
    <cellStyle name="Calculation 4 5 4 2" xfId="12927" xr:uid="{E87D41A3-F52D-4A3B-B29E-072D6E5DF62C}"/>
    <cellStyle name="Calculation 4 5 4 3" xfId="18357" xr:uid="{F86ABB7D-D8D4-44E9-A995-F83FEB141817}"/>
    <cellStyle name="Calculation 4 5 4 4" xfId="23303" xr:uid="{316BAD9F-6B75-4B29-90B0-29DF63CCAAFC}"/>
    <cellStyle name="Calculation 4 5 4 5" xfId="28166" xr:uid="{7DAD2409-CD10-4384-8B59-813B3DA764D8}"/>
    <cellStyle name="Calculation 4 5 4 6" xfId="31961" xr:uid="{73F9A02D-E755-475B-A97F-FEEF5C00520E}"/>
    <cellStyle name="Calculation 4 5 5" xfId="2832" xr:uid="{E2C0E109-FE99-4AE5-81D5-06BD66D4DD57}"/>
    <cellStyle name="Calculation 4 5 5 2" xfId="12027" xr:uid="{89240744-6363-4AA7-82CB-A8523CD3E448}"/>
    <cellStyle name="Calculation 4 5 5 3" xfId="15083" xr:uid="{99466A0B-3212-48AB-A29B-7B463EE030CA}"/>
    <cellStyle name="Calculation 4 5 5 4" xfId="17668" xr:uid="{625FD839-BCB3-470B-84C4-5F6D5FF7C2CA}"/>
    <cellStyle name="Calculation 4 5 5 5" xfId="24237" xr:uid="{AEB5E405-6D04-4B31-A923-3D8492E1D38B}"/>
    <cellStyle name="Calculation 4 5 5 6" xfId="30448" xr:uid="{878E44A3-6AB8-4982-8A3A-E7D71C0F6C9D}"/>
    <cellStyle name="Calculation 4 5 6" xfId="1709" xr:uid="{A6F0250E-6200-49C4-8E97-5DE844494DA1}"/>
    <cellStyle name="Calculation 4 5 6 2" xfId="10904" xr:uid="{B4A14BD4-A6FB-4F8F-9A2E-74ACDA3E5BF1}"/>
    <cellStyle name="Calculation 4 5 6 3" xfId="17432" xr:uid="{08D8013E-04C9-4FFB-82CC-2953E246EA08}"/>
    <cellStyle name="Calculation 4 5 6 4" xfId="20575" xr:uid="{81BB0BF6-72F5-4734-AA3D-617AD025E902}"/>
    <cellStyle name="Calculation 4 5 6 5" xfId="27276" xr:uid="{70B1DED5-BD0E-4FD9-8412-D31CFC1EA3A1}"/>
    <cellStyle name="Calculation 4 5 6 6" xfId="30372" xr:uid="{6570C385-4338-4956-A0B0-3365D23CCC28}"/>
    <cellStyle name="Calculation 4 5 7" xfId="4455" xr:uid="{9F27875A-2F2C-4A0C-9CB4-4FF817381048}"/>
    <cellStyle name="Calculation 4 5 7 2" xfId="13650" xr:uid="{8C2546AF-3ABE-439A-A56D-F11729DD39DB}"/>
    <cellStyle name="Calculation 4 5 7 3" xfId="19063" xr:uid="{D3F93877-E7EC-4C79-A652-16185977D976}"/>
    <cellStyle name="Calculation 4 5 7 4" xfId="23574" xr:uid="{479154F2-EB88-4DA5-9C58-3AB30E43DDF4}"/>
    <cellStyle name="Calculation 4 5 7 5" xfId="28860" xr:uid="{C2DA405F-173E-4576-A6CE-30C98063BC70}"/>
    <cellStyle name="Calculation 4 5 7 6" xfId="33771" xr:uid="{666972C0-43A0-4A95-90C7-F9CDD2AF849B}"/>
    <cellStyle name="Calculation 4 5 8" xfId="2289" xr:uid="{21602DAB-DF8C-471D-9D44-96A0A753E245}"/>
    <cellStyle name="Calculation 4 5 8 2" xfId="11484" xr:uid="{227195E9-21DD-4C08-BAF5-EF01E50F14EA}"/>
    <cellStyle name="Calculation 4 5 8 3" xfId="17662" xr:uid="{01D8591A-483B-486D-B7B7-6F9E25E5AAE0}"/>
    <cellStyle name="Calculation 4 5 8 4" xfId="21034" xr:uid="{826CA356-4AA7-428E-9963-CEC77823D0A6}"/>
    <cellStyle name="Calculation 4 5 8 5" xfId="27484" xr:uid="{5F61F081-CD87-436A-932D-ECA278C4BFFC}"/>
    <cellStyle name="Calculation 4 5 8 6" xfId="32528" xr:uid="{28710E4B-6917-4359-9D48-1B8B683426DE}"/>
    <cellStyle name="Calculation 4 5 9" xfId="15344" xr:uid="{4740A37E-9535-4C49-A290-CA7CA803D003}"/>
    <cellStyle name="Calculation 4 6" xfId="23355" xr:uid="{FE79FC98-46EF-4124-BB3C-8DAA889158D0}"/>
    <cellStyle name="Calculation 4 7" xfId="32747" xr:uid="{4D96E2DF-8839-4840-A233-B3D6005E1B57}"/>
    <cellStyle name="Calculation 5" xfId="8745" xr:uid="{38F7A0E8-E7BC-428B-99E2-BFF198A44CBE}"/>
    <cellStyle name="Calculation 5 2" xfId="6253" xr:uid="{2BA79097-FF4A-4475-BD50-6BA6F6884745}"/>
    <cellStyle name="Calculation 5 2 10" xfId="25315" xr:uid="{A9D160B7-978D-4E49-B8E4-08EEAAC56B8C}"/>
    <cellStyle name="Calculation 5 2 11" xfId="30595" xr:uid="{C29F8D1E-8435-4F03-86C9-D6F35BFE4469}"/>
    <cellStyle name="Calculation 5 2 2" xfId="5134" xr:uid="{8A16D497-1D0D-4FD3-A921-4A3B2A0C92D4}"/>
    <cellStyle name="Calculation 5 2 2 10" xfId="29531" xr:uid="{407A2FA9-3768-4F22-86AF-C0C86B2DAF98}"/>
    <cellStyle name="Calculation 5 2 2 11" xfId="34250" xr:uid="{B1E644C1-85B3-4125-8A1F-A8A8ECBDF63A}"/>
    <cellStyle name="Calculation 5 2 2 2" xfId="2602" xr:uid="{04B8F621-F260-4D1F-A940-CB3B5B7097BF}"/>
    <cellStyle name="Calculation 5 2 2 2 2" xfId="11797" xr:uid="{AB101A04-2599-45E7-A97B-263DDF50C43D}"/>
    <cellStyle name="Calculation 5 2 2 2 3" xfId="15273" xr:uid="{49D2C28C-0A72-438B-8F47-9DCC35EF10B4}"/>
    <cellStyle name="Calculation 5 2 2 2 4" xfId="22990" xr:uid="{7DBDEFD7-079D-4746-8F7B-D9D98AC52E5E}"/>
    <cellStyle name="Calculation 5 2 2 2 5" xfId="26936" xr:uid="{463AC11C-0B60-4C14-A780-AA82733D7EB4}"/>
    <cellStyle name="Calculation 5 2 2 2 6" xfId="30086" xr:uid="{D4163A28-FFAA-43FC-A42B-B270E42AE1B1}"/>
    <cellStyle name="Calculation 5 2 2 3" xfId="2141" xr:uid="{4A0F137C-8E53-41F4-9CEC-D8904C900ADB}"/>
    <cellStyle name="Calculation 5 2 2 3 2" xfId="11336" xr:uid="{4C868AEA-5574-4E88-9DA3-5F9B49030061}"/>
    <cellStyle name="Calculation 5 2 2 3 3" xfId="14288" xr:uid="{4DEC2E10-1045-4AA0-94C9-FDFC8B8EAC14}"/>
    <cellStyle name="Calculation 5 2 2 3 4" xfId="14692" xr:uid="{D0A9E955-B39F-4C38-9846-279F946DBD3F}"/>
    <cellStyle name="Calculation 5 2 2 3 5" xfId="24488" xr:uid="{F2560D1C-2B90-43C4-B473-CD1ED5804A30}"/>
    <cellStyle name="Calculation 5 2 2 3 6" xfId="32420" xr:uid="{901C3636-8CB7-421B-85CB-6409B9D25AB7}"/>
    <cellStyle name="Calculation 5 2 2 4" xfId="1672" xr:uid="{3E9E3BB2-FDCA-4B5B-8346-28F986C60F74}"/>
    <cellStyle name="Calculation 5 2 2 4 2" xfId="10867" xr:uid="{2B36DA50-C93E-4D30-B98B-5727B6AB1761}"/>
    <cellStyle name="Calculation 5 2 2 4 3" xfId="16986" xr:uid="{E41E9A7B-F278-4B3E-B7B2-CD12ADE0EC1D}"/>
    <cellStyle name="Calculation 5 2 2 4 4" xfId="20584" xr:uid="{6BCC34F5-5CFF-48C4-9876-D8038D4D08A1}"/>
    <cellStyle name="Calculation 5 2 2 4 5" xfId="24595" xr:uid="{D000D9FD-3080-4F9F-885D-77EDAF43934D}"/>
    <cellStyle name="Calculation 5 2 2 4 6" xfId="29797" xr:uid="{77EE1044-A9E6-4197-8D1C-F9470E721004}"/>
    <cellStyle name="Calculation 5 2 2 5" xfId="1224" xr:uid="{D36E85B0-D346-48F0-AAFB-0C9E89D7B3B3}"/>
    <cellStyle name="Calculation 5 2 2 5 2" xfId="10419" xr:uid="{14095E41-60BB-463B-8E25-0BAB707FB0EC}"/>
    <cellStyle name="Calculation 5 2 2 5 3" xfId="22206" xr:uid="{C5D7BA08-3640-4507-B059-DBD399756E69}"/>
    <cellStyle name="Calculation 5 2 2 5 4" xfId="25001" xr:uid="{1F876AB8-23C1-42BC-BECA-C611935DA800}"/>
    <cellStyle name="Calculation 5 2 2 5 5" xfId="31708" xr:uid="{101E7500-D830-4419-86C7-263A25D83462}"/>
    <cellStyle name="Calculation 5 2 2 6" xfId="614" xr:uid="{6D94E247-0F8A-43E3-8B88-84C8953CDF56}"/>
    <cellStyle name="Calculation 5 2 2 6 2" xfId="9809" xr:uid="{E20553B1-41F6-4226-895E-3686C3E04E4D}"/>
    <cellStyle name="Calculation 5 2 2 6 3" xfId="16359" xr:uid="{04534CDC-4334-4BBA-9D2F-8FE55A00E1E1}"/>
    <cellStyle name="Calculation 5 2 2 6 4" xfId="21621" xr:uid="{189FD924-2910-46C3-B0A5-1EB40303A68C}"/>
    <cellStyle name="Calculation 5 2 2 6 5" xfId="26202" xr:uid="{C2263D74-E0C6-44BD-92A1-AC5C1C37F8FE}"/>
    <cellStyle name="Calculation 5 2 2 6 6" xfId="31318" xr:uid="{F1BE3554-7D80-45D0-9F08-8BFC1292D849}"/>
    <cellStyle name="Calculation 5 2 2 7" xfId="246" xr:uid="{6B7AE79C-A2EA-4C78-8A12-7416F5897783}"/>
    <cellStyle name="Calculation 5 2 2 7 2" xfId="9441" xr:uid="{F7FB8767-3365-4A3F-AAA1-94D4204D692E}"/>
    <cellStyle name="Calculation 5 2 2 7 3" xfId="16017" xr:uid="{EC7E42B7-8489-4F58-90A3-6832562CFC9E}"/>
    <cellStyle name="Calculation 5 2 2 7 4" xfId="19576" xr:uid="{449C52F8-9818-466B-9D81-BC5EF71FF807}"/>
    <cellStyle name="Calculation 5 2 2 7 5" xfId="25863" xr:uid="{37241EB1-7A07-40F1-A2FE-F8E2D8085353}"/>
    <cellStyle name="Calculation 5 2 2 7 6" xfId="31098" xr:uid="{60D3A594-B88C-44B8-BD4F-2ED715568734}"/>
    <cellStyle name="Calculation 5 2 2 8" xfId="14329" xr:uid="{33297627-B3AB-42D5-84B6-192759107CAA}"/>
    <cellStyle name="Calculation 5 2 2 9" xfId="24199" xr:uid="{3E408FE2-EBE4-4792-8D7C-F708A693C026}"/>
    <cellStyle name="Calculation 5 2 3" xfId="4905" xr:uid="{77D440C1-5622-4497-A586-AD04551085F0}"/>
    <cellStyle name="Calculation 5 2 3 10" xfId="23970" xr:uid="{953E6242-FB86-4031-9974-D9EF728FB4A4}"/>
    <cellStyle name="Calculation 5 2 3 11" xfId="29306" xr:uid="{1E73A7B9-22B1-4F5A-81B0-376DC08FEE45}"/>
    <cellStyle name="Calculation 5 2 3 12" xfId="34122" xr:uid="{78FE1BA0-6802-4778-9EF0-0179E39F5EDF}"/>
    <cellStyle name="Calculation 5 2 3 2" xfId="2398" xr:uid="{4049458F-719F-420C-B3D5-F419B48955B7}"/>
    <cellStyle name="Calculation 5 2 3 2 2" xfId="11593" xr:uid="{ABD5C75E-F5B5-4E03-B9B8-D9771F8863F2}"/>
    <cellStyle name="Calculation 5 2 3 2 3" xfId="17758" xr:uid="{0F9587D3-6872-4C7E-BE7E-342A73280BC8}"/>
    <cellStyle name="Calculation 5 2 3 2 4" xfId="19732" xr:uid="{465E563C-6B36-4581-969C-56A95161D048}"/>
    <cellStyle name="Calculation 5 2 3 2 5" xfId="27579" xr:uid="{018D43C4-7F4C-4130-9B12-DF348D52A68B}"/>
    <cellStyle name="Calculation 5 2 3 2 6" xfId="32588" xr:uid="{836F1753-DD95-4995-BDEA-6599FBC696EE}"/>
    <cellStyle name="Calculation 5 2 3 3" xfId="1941" xr:uid="{932E36CF-A132-4996-88AC-B6EF97592FD1}"/>
    <cellStyle name="Calculation 5 2 3 3 2" xfId="11136" xr:uid="{D0981E0C-FF63-4B1F-8C00-0571568415E3}"/>
    <cellStyle name="Calculation 5 2 3 3 3" xfId="14299" xr:uid="{BC2147E3-4945-4581-BE86-20143496DE63}"/>
    <cellStyle name="Calculation 5 2 3 3 4" xfId="20136" xr:uid="{0D0F511E-D0EA-4342-9E49-8E995EFE68ED}"/>
    <cellStyle name="Calculation 5 2 3 3 5" xfId="24422" xr:uid="{8D2593FF-BEAF-42A5-8B95-B15E701B41AE}"/>
    <cellStyle name="Calculation 5 2 3 3 6" xfId="31866" xr:uid="{5F132A75-C54A-423B-93E8-22A7A1422064}"/>
    <cellStyle name="Calculation 5 2 3 4" xfId="1474" xr:uid="{4E3AC03D-D69B-47A0-866A-15084D105AC0}"/>
    <cellStyle name="Calculation 5 2 3 4 2" xfId="10669" xr:uid="{720DFEBB-1ACB-4F78-AB77-489C6CA42E6E}"/>
    <cellStyle name="Calculation 5 2 3 4 3" xfId="17326" xr:uid="{F675FCAB-28FB-4A47-A218-3F1CA7E64DB3}"/>
    <cellStyle name="Calculation 5 2 3 4 4" xfId="22660" xr:uid="{E249469F-C783-4EE6-889F-08EEAB31E625}"/>
    <cellStyle name="Calculation 5 2 3 4 5" xfId="27165" xr:uid="{5BFD1406-0282-462E-86DB-F2FDAC91F73A}"/>
    <cellStyle name="Calculation 5 2 3 4 6" xfId="32147" xr:uid="{3CA9BE28-EE6A-491F-B0C0-BC7498BA5DF0}"/>
    <cellStyle name="Calculation 5 2 3 5" xfId="1023" xr:uid="{346776F2-56FE-49E2-80A9-11853C7CA772}"/>
    <cellStyle name="Calculation 5 2 3 5 2" xfId="10218" xr:uid="{56C65965-337A-4D38-85FE-33D7A2835D83}"/>
    <cellStyle name="Calculation 5 2 3 5 3" xfId="22005" xr:uid="{4FA25E54-61AB-41EF-AFA8-14556A348B63}"/>
    <cellStyle name="Calculation 5 2 3 5 4" xfId="26607" xr:uid="{A44AB986-2687-4C6F-A78A-543EB84EB289}"/>
    <cellStyle name="Calculation 5 2 3 5 5" xfId="31673" xr:uid="{9AB0EBFC-AC98-438D-BF35-0A4C80195EFF}"/>
    <cellStyle name="Calculation 5 2 3 6" xfId="725" xr:uid="{B806A53C-3B6B-4B0B-B30E-5DF8A15E0954}"/>
    <cellStyle name="Calculation 5 2 3 6 2" xfId="9920" xr:uid="{437A681D-A1B1-4963-A437-73BF648C96C6}"/>
    <cellStyle name="Calculation 5 2 3 6 3" xfId="16470" xr:uid="{E1110DB1-A28C-4E12-8FA4-D49C8DE2B2E9}"/>
    <cellStyle name="Calculation 5 2 3 6 4" xfId="21719" xr:uid="{18F4C0C3-0E9F-434F-AEAB-8F933C6B739A}"/>
    <cellStyle name="Calculation 5 2 3 6 5" xfId="26311" xr:uid="{EC692EB4-D97C-4D6E-916C-B413967B14D3}"/>
    <cellStyle name="Calculation 5 2 3 6 6" xfId="31415" xr:uid="{257D4F78-6DB3-448B-889B-00F023A866B2}"/>
    <cellStyle name="Calculation 5 2 3 7" xfId="415" xr:uid="{B91F4853-6ED0-438E-B416-BEF54426E9BF}"/>
    <cellStyle name="Calculation 5 2 3 7 2" xfId="9610" xr:uid="{61D76318-8D6C-4A22-BE1F-FF8688B6FC10}"/>
    <cellStyle name="Calculation 5 2 3 7 3" xfId="16185" xr:uid="{03B1FDE6-87ED-4FC1-9C6D-A274B435F6A4}"/>
    <cellStyle name="Calculation 5 2 3 7 4" xfId="21423" xr:uid="{475399A5-6DB7-4A17-93A4-1CA052F25107}"/>
    <cellStyle name="Calculation 5 2 3 7 5" xfId="26029" xr:uid="{EA696BBE-996E-4704-A001-6DE0256713A9}"/>
    <cellStyle name="Calculation 5 2 3 7 6" xfId="31179" xr:uid="{423C33EB-CBC1-47EC-9C48-1C287909E9D5}"/>
    <cellStyle name="Calculation 5 2 3 8" xfId="54" xr:uid="{4E0F3359-DD6F-43BD-867E-DF637373ADE6}"/>
    <cellStyle name="Calculation 5 2 3 8 2" xfId="9249" xr:uid="{1654107C-88A0-4558-A904-C79CAA4FE525}"/>
    <cellStyle name="Calculation 5 2 3 8 3" xfId="15538" xr:uid="{33ED6C86-507D-488B-9398-4774F88B016E}"/>
    <cellStyle name="Calculation 5 2 3 8 4" xfId="18607" xr:uid="{3C494F89-7C04-4CE7-BA22-2F8086DA56C8}"/>
    <cellStyle name="Calculation 5 2 3 8 5" xfId="24268" xr:uid="{CA655E53-A976-40E7-BA62-3C202BB80494}"/>
    <cellStyle name="Calculation 5 2 3 8 6" xfId="30984" xr:uid="{6590CD91-B427-42DA-82E1-6E1C2204A283}"/>
    <cellStyle name="Calculation 5 2 3 9" xfId="14100" xr:uid="{981DDAC6-AB24-40C3-8E28-58F875ACE7C3}"/>
    <cellStyle name="Calculation 5 2 4" xfId="4874" xr:uid="{4C0134E4-8E0E-4209-AD60-0B1719B80B48}"/>
    <cellStyle name="Calculation 5 2 4 10" xfId="23939" xr:uid="{1E1E811E-3AE9-4A98-9639-2DF8CBCB1352}"/>
    <cellStyle name="Calculation 5 2 4 11" xfId="29275" xr:uid="{2D7D1C8E-7E4C-4A04-8115-BB3B57E681A3}"/>
    <cellStyle name="Calculation 5 2 4 2" xfId="2369" xr:uid="{1D7EE7D5-D4CD-4197-A8F6-4EB741BF508D}"/>
    <cellStyle name="Calculation 5 2 4 2 2" xfId="11564" xr:uid="{9EF98E83-1D5D-4E74-B2DE-4B86B37B08D2}"/>
    <cellStyle name="Calculation 5 2 4 2 3" xfId="17059" xr:uid="{A9C790A7-7CE3-4597-80A3-1F86C29656E6}"/>
    <cellStyle name="Calculation 5 2 4 2 4" xfId="22918" xr:uid="{68DD95F4-4B5C-43ED-88C4-782CDDB782D8}"/>
    <cellStyle name="Calculation 5 2 4 2 5" xfId="27555" xr:uid="{F8DE720F-28DF-4EED-B6ED-2FE4F88FA2B0}"/>
    <cellStyle name="Calculation 5 2 4 2 6" xfId="32579" xr:uid="{DA9C7258-F432-4AB3-A302-13528DD60FB9}"/>
    <cellStyle name="Calculation 5 2 4 3" xfId="1910" xr:uid="{70D4255C-1173-4E12-B194-B520AC696766}"/>
    <cellStyle name="Calculation 5 2 4 3 2" xfId="11105" xr:uid="{A686F21B-3D38-4487-921C-D667B9EBA53B}"/>
    <cellStyle name="Calculation 5 2 4 3 3" xfId="17492" xr:uid="{3F2C607B-E4EE-4548-9B1D-EBFE5767B703}"/>
    <cellStyle name="Calculation 5 2 4 3 4" xfId="21017" xr:uid="{F4A3106F-5E0B-402A-9727-337EEAFD9B1C}"/>
    <cellStyle name="Calculation 5 2 4 3 5" xfId="25670" xr:uid="{226CDDFB-B6B9-42D5-B7BD-2D04A3CBAEBA}"/>
    <cellStyle name="Calculation 5 2 4 3 6" xfId="30768" xr:uid="{7F4893F5-D38E-4391-A2FD-D1996277CA47}"/>
    <cellStyle name="Calculation 5 2 4 4" xfId="1445" xr:uid="{2D4E5E2F-8814-4106-8193-65DF5D6E83F5}"/>
    <cellStyle name="Calculation 5 2 4 4 2" xfId="10640" xr:uid="{A98A76CF-79B5-4137-A45C-9E3FAE2207AA}"/>
    <cellStyle name="Calculation 5 2 4 4 3" xfId="22237" xr:uid="{1C36BEB3-EE93-4A59-8CC6-29CB1B099DEB}"/>
    <cellStyle name="Calculation 5 2 4 4 4" xfId="27154" xr:uid="{9E571D1D-9689-4804-8177-88BA7DAAADB2}"/>
    <cellStyle name="Calculation 5 2 4 4 5" xfId="32136" xr:uid="{C26D0617-6DEA-4872-B59D-BDC11CDEFFA9}"/>
    <cellStyle name="Calculation 5 2 4 5" xfId="992" xr:uid="{E39BFBB4-EBB8-4449-B9BC-DB9089F60A78}"/>
    <cellStyle name="Calculation 5 2 4 5 2" xfId="10187" xr:uid="{C59C40CD-07BF-4049-975D-28930E40D9F7}"/>
    <cellStyle name="Calculation 5 2 4 5 3" xfId="16737" xr:uid="{13C8E2B8-FB43-492C-BDC5-A547B1E8D367}"/>
    <cellStyle name="Calculation 5 2 4 5 4" xfId="21974" xr:uid="{2801E2B1-E5D1-4C50-A203-CED300E98483}"/>
    <cellStyle name="Calculation 5 2 4 5 5" xfId="26577" xr:uid="{C016457E-BADA-4E9B-B3D0-81F0045E549C}"/>
    <cellStyle name="Calculation 5 2 4 5 6" xfId="31645" xr:uid="{1380EEE7-411D-41DD-96B9-E4B472DF6245}"/>
    <cellStyle name="Calculation 5 2 4 6" xfId="695" xr:uid="{E3C6F271-A10E-421D-8342-73778052965C}"/>
    <cellStyle name="Calculation 5 2 4 6 2" xfId="9890" xr:uid="{007F8A2E-D7F6-4893-AE4D-B4ED373CB282}"/>
    <cellStyle name="Calculation 5 2 4 6 3" xfId="16440" xr:uid="{22D4A9DB-F769-4BB9-A328-8F5EAE13F6F7}"/>
    <cellStyle name="Calculation 5 2 4 6 4" xfId="21691" xr:uid="{93CF843A-2054-406E-B32D-54AED5572265}"/>
    <cellStyle name="Calculation 5 2 4 6 5" xfId="26282" xr:uid="{37C049FE-0389-4A46-ACD2-A0EA44AC4C91}"/>
    <cellStyle name="Calculation 5 2 4 6 6" xfId="31388" xr:uid="{3F66B51C-15B4-4279-9B2D-A9F4E8C1D3C4}"/>
    <cellStyle name="Calculation 5 2 4 7" xfId="384" xr:uid="{1EC16BA5-AD04-4073-9669-9E94800CEAAE}"/>
    <cellStyle name="Calculation 5 2 4 7 2" xfId="9579" xr:uid="{00F98662-8382-4950-A67C-2533743F2242}"/>
    <cellStyle name="Calculation 5 2 4 7 3" xfId="16154" xr:uid="{C00B836A-307C-4FD4-B937-B47B3FA67B05}"/>
    <cellStyle name="Calculation 5 2 4 7 4" xfId="21392" xr:uid="{3F294A1F-C648-4B4A-9FC3-350696D352D7}"/>
    <cellStyle name="Calculation 5 2 4 7 5" xfId="26000" xr:uid="{97BACACD-4088-43FA-B677-2B01857CFB29}"/>
    <cellStyle name="Calculation 5 2 4 8" xfId="26" xr:uid="{2BECFDC2-7B1A-4A67-8C3A-24DD627A5D82}"/>
    <cellStyle name="Calculation 5 2 4 8 2" xfId="9221" xr:uid="{34D5939E-C070-428C-A8BC-CE78F68D07C9}"/>
    <cellStyle name="Calculation 5 2 4 8 3" xfId="17017" xr:uid="{14498EB7-1198-4FA8-B906-0C4133B2EE9F}"/>
    <cellStyle name="Calculation 5 2 4 8 4" xfId="22430" xr:uid="{0FF8DDC1-AF1D-4182-9902-4294C975F6E6}"/>
    <cellStyle name="Calculation 5 2 4 8 5" xfId="26875" xr:uid="{48946DAE-8549-4630-9FAB-35399A62F4D1}"/>
    <cellStyle name="Calculation 5 2 4 9" xfId="14069" xr:uid="{9177DD96-FB70-4998-A663-0648CE18FDD1}"/>
    <cellStyle name="Calculation 5 2 5" xfId="3223" xr:uid="{74C1B5C0-A61F-4F65-8F0C-37ECD7F1BC79}"/>
    <cellStyle name="Calculation 5 2 5 2" xfId="12418" xr:uid="{7EDB28B2-E92A-48F6-B2D7-0F49A123E751}"/>
    <cellStyle name="Calculation 5 2 5 3" xfId="17959" xr:uid="{D5A43F68-B259-42A4-97FF-326BB2ECF5F7}"/>
    <cellStyle name="Calculation 5 2 5 4" xfId="20445" xr:uid="{19320E72-9683-4AC9-826F-BFB834906AF5}"/>
    <cellStyle name="Calculation 5 2 5 5" xfId="27788" xr:uid="{DFC98647-32B5-49E7-B0E1-8DA1383AA86D}"/>
    <cellStyle name="Calculation 5 2 5 6" xfId="24385" xr:uid="{49D394AD-6F20-4A91-A78C-5559D721A82C}"/>
    <cellStyle name="Calculation 5 2 6" xfId="3773" xr:uid="{7F4DC18A-E6D8-48C5-881F-F7A357B1BC02}"/>
    <cellStyle name="Calculation 5 2 6 2" xfId="12968" xr:uid="{A7360A76-030E-4581-B460-1D0E0BEABD3C}"/>
    <cellStyle name="Calculation 5 2 6 3" xfId="14914" xr:uid="{49AECEBB-9EF0-41B5-8269-918EA9DE79F5}"/>
    <cellStyle name="Calculation 5 2 6 4" xfId="21192" xr:uid="{7252BFFB-0236-4B0D-A9F2-4BF0F8E7A551}"/>
    <cellStyle name="Calculation 5 2 6 5" xfId="28201" xr:uid="{E1F1C7BB-6E6E-4EC3-8509-F8A9E674AA5F}"/>
    <cellStyle name="Calculation 5 2 6 6" xfId="33211" xr:uid="{381BDA92-8B5D-4062-B345-D1CDC7A1C8C3}"/>
    <cellStyle name="Calculation 5 2 7" xfId="4689" xr:uid="{3F689FCC-077B-4F9D-9E4D-5E2A674FBC46}"/>
    <cellStyle name="Calculation 5 2 7 2" xfId="13884" xr:uid="{3E3022BC-D760-4D0C-B2F2-FA60E7B9B2D4}"/>
    <cellStyle name="Calculation 5 2 7 3" xfId="19297" xr:uid="{5B2283AE-D216-41C1-B34A-39AFD3831703}"/>
    <cellStyle name="Calculation 5 2 7 4" xfId="23771" xr:uid="{4C21FCF9-229B-4843-89D9-A570766D6269}"/>
    <cellStyle name="Calculation 5 2 7 5" xfId="29094" xr:uid="{023D5460-EF81-4BD4-B3F8-121AD27FE848}"/>
    <cellStyle name="Calculation 5 2 7 6" xfId="33987" xr:uid="{1C5CD6CA-8013-4BA2-AFDF-90CCEA2E055A}"/>
    <cellStyle name="Calculation 5 2 8" xfId="952" xr:uid="{8314A63D-BE22-4DF4-9835-0A778DC888FC}"/>
    <cellStyle name="Calculation 5 2 8 2" xfId="10147" xr:uid="{C0E042AD-5760-4E3E-ACC2-DFBBD138A6FB}"/>
    <cellStyle name="Calculation 5 2 8 3" xfId="16697" xr:uid="{8AD0DD9E-7B8B-446F-A900-5F01FA69490B}"/>
    <cellStyle name="Calculation 5 2 8 4" xfId="21934" xr:uid="{86204071-47EB-4FA5-8854-ED9DD460E71F}"/>
    <cellStyle name="Calculation 5 2 8 5" xfId="26537" xr:uid="{D6DB0DAB-CFAA-43AD-9724-9E82C78FF634}"/>
    <cellStyle name="Calculation 5 2 8 6" xfId="31615" xr:uid="{EE6B7407-9D02-411F-A9AC-2B88EE3D979C}"/>
    <cellStyle name="Calculation 5 2 9" xfId="15448" xr:uid="{91B66307-49D3-4173-BAE0-61FD50A95743}"/>
    <cellStyle name="Calculation 5 3" xfId="6551" xr:uid="{97975D25-2D30-4ABA-A885-EDFB4C4A7AA3}"/>
    <cellStyle name="Calculation 5 3 10" xfId="15746" xr:uid="{12AB94C6-5691-45DD-92B4-E09FA907660A}"/>
    <cellStyle name="Calculation 5 3 11" xfId="25612" xr:uid="{269D6168-916E-47A1-AC02-F602703DE159}"/>
    <cellStyle name="Calculation 5 3 12" xfId="30885" xr:uid="{22BD2479-411A-41DD-87F2-F1BFD8AD3520}"/>
    <cellStyle name="Calculation 5 3 2" xfId="5310" xr:uid="{383EFBBE-F7E2-4917-9769-8C8A4C37D6E9}"/>
    <cellStyle name="Calculation 5 3 2 10" xfId="29702" xr:uid="{6A5E0A21-F478-432B-9544-9BEE1ED1AC22}"/>
    <cellStyle name="Calculation 5 3 2 11" xfId="34293" xr:uid="{6488651C-BC93-401C-BB16-874CADF08604}"/>
    <cellStyle name="Calculation 5 3 2 2" xfId="2726" xr:uid="{89FC3B25-8B53-45E4-8B41-5E1A251438BB}"/>
    <cellStyle name="Calculation 5 3 2 2 2" xfId="11921" xr:uid="{6A038B00-70C4-4642-AA9F-AF6308BCCFED}"/>
    <cellStyle name="Calculation 5 3 2 2 3" xfId="14838" xr:uid="{060064D0-6418-45A8-8689-433C8AA38AB0}"/>
    <cellStyle name="Calculation 5 3 2 2 4" xfId="14412" xr:uid="{B3207F3B-FF7E-48AD-A71C-5C3681FF9671}"/>
    <cellStyle name="Calculation 5 3 2 2 5" xfId="23916" xr:uid="{2DBF84AB-9B75-4B83-AB0F-A20B52FA2D9D}"/>
    <cellStyle name="Calculation 5 3 2 2 6" xfId="29260" xr:uid="{ECED8559-640C-431F-85B8-76D9D735F051}"/>
    <cellStyle name="Calculation 5 3 2 3" xfId="2273" xr:uid="{EF1BB03A-F619-4A1D-99C0-A4ADAB24C366}"/>
    <cellStyle name="Calculation 5 3 2 3 2" xfId="11468" xr:uid="{C70F1BFA-DFD8-435F-B77C-4F4DB9A4514D}"/>
    <cellStyle name="Calculation 5 3 2 3 3" xfId="17646" xr:uid="{DEE5A4CA-812C-4D6A-946F-5DAA30B316C9}"/>
    <cellStyle name="Calculation 5 3 2 3 4" xfId="21030" xr:uid="{BB41A578-FB93-482B-B5BF-D1F6F9988845}"/>
    <cellStyle name="Calculation 5 3 2 3 5" xfId="27480" xr:uid="{6C0E2A4D-4F29-4D31-86E8-271AD56ACAB1}"/>
    <cellStyle name="Calculation 5 3 2 3 6" xfId="32007" xr:uid="{EB5AB239-DC34-4645-A65F-9D4C066F11BC}"/>
    <cellStyle name="Calculation 5 3 2 4" xfId="1796" xr:uid="{84B00FF7-6DD0-49A7-B34C-AB0B5B3180D6}"/>
    <cellStyle name="Calculation 5 3 2 4 2" xfId="10991" xr:uid="{2BD81324-E214-4FEC-BBB9-B9BEDE241A42}"/>
    <cellStyle name="Calculation 5 3 2 4 3" xfId="17471" xr:uid="{87FEC2AF-B5BA-4B56-9ACF-0D2F09EB5F6B}"/>
    <cellStyle name="Calculation 5 3 2 4 4" xfId="22766" xr:uid="{3BED3CE4-5542-4169-A53D-02EEB8F5D833}"/>
    <cellStyle name="Calculation 5 3 2 4 5" xfId="24609" xr:uid="{88EB0843-F664-416E-9ED4-90A9AA0B6E6D}"/>
    <cellStyle name="Calculation 5 3 2 4 6" xfId="32313" xr:uid="{894B5460-ED8E-45C6-BA06-E9F377A0C4E5}"/>
    <cellStyle name="Calculation 5 3 2 5" xfId="1343" xr:uid="{6AAA9D42-DC47-4F22-B6F0-A0FDC0A2EC87}"/>
    <cellStyle name="Calculation 5 3 2 5 2" xfId="10538" xr:uid="{04EA09E6-6F56-4DD3-9561-5335F46D407F}"/>
    <cellStyle name="Calculation 5 3 2 5 3" xfId="20533" xr:uid="{5A161BFE-B487-4C9F-A775-C24D6E0DEA91}"/>
    <cellStyle name="Calculation 5 3 2 5 4" xfId="25011" xr:uid="{4070BA3A-B452-4A71-A532-0724B5C5AC24}"/>
    <cellStyle name="Calculation 5 3 2 5 5" xfId="25154" xr:uid="{81DA7F68-3E40-4110-B02F-96B643E7A377}"/>
    <cellStyle name="Calculation 5 3 2 6" xfId="1363" xr:uid="{0CD5AD51-D31D-42A7-9B2C-D4E1087EC403}"/>
    <cellStyle name="Calculation 5 3 2 6 2" xfId="10558" xr:uid="{0A2A9E67-6E8E-4362-86C0-C3A74E4532F1}"/>
    <cellStyle name="Calculation 5 3 2 6 3" xfId="17261" xr:uid="{86A2247B-2E2A-469A-B641-9505D8D14889}"/>
    <cellStyle name="Calculation 5 3 2 6 4" xfId="20974" xr:uid="{4B6D74D6-549F-44BC-BC4B-2446E9D21B9D}"/>
    <cellStyle name="Calculation 5 3 2 6 5" xfId="24446" xr:uid="{D14EEA93-33C2-4D76-A215-B9E0DC912EF4}"/>
    <cellStyle name="Calculation 5 3 2 6 6" xfId="26567" xr:uid="{549793B5-125F-4B07-9595-FB14818600E0}"/>
    <cellStyle name="Calculation 5 3 2 7" xfId="344" xr:uid="{3ECC5896-296D-42C1-9E05-DDF850B3F0C1}"/>
    <cellStyle name="Calculation 5 3 2 7 2" xfId="9539" xr:uid="{70AEA284-4875-4D15-AEA9-8073BEEE74A1}"/>
    <cellStyle name="Calculation 5 3 2 7 3" xfId="16115" xr:uid="{EBA18C80-985A-4FAF-BB1F-F5B2BDF2F46E}"/>
    <cellStyle name="Calculation 5 3 2 7 4" xfId="21352" xr:uid="{D862DFBF-DC4F-4DB9-923D-BB88C9AFB120}"/>
    <cellStyle name="Calculation 5 3 2 7 5" xfId="25961" xr:uid="{E1596ABE-BC18-4569-8383-E02BC04D6135}"/>
    <cellStyle name="Calculation 5 3 2 7 6" xfId="31148" xr:uid="{4F17C77D-5289-4536-BE66-64E37F9D5F95}"/>
    <cellStyle name="Calculation 5 3 2 8" xfId="14505" xr:uid="{A95511C9-FBF6-45BC-9F92-3C0A4038FDD2}"/>
    <cellStyle name="Calculation 5 3 2 9" xfId="24375" xr:uid="{45B7EA38-7FB7-44A3-896F-5402D3B8ED93}"/>
    <cellStyle name="Calculation 5 3 3" xfId="5002" xr:uid="{7AFA3E3A-602A-4D00-91A9-39A379C4D732}"/>
    <cellStyle name="Calculation 5 3 3 10" xfId="24067" xr:uid="{6ADC6FE1-74FA-471B-897A-544206659D78}"/>
    <cellStyle name="Calculation 5 3 3 11" xfId="29402" xr:uid="{358A6FAE-1398-43CE-A9C4-652BFE809EFE}"/>
    <cellStyle name="Calculation 5 3 3 12" xfId="34200" xr:uid="{26D8D4FE-F094-48B5-A377-AE8177D658DF}"/>
    <cellStyle name="Calculation 5 3 3 2" xfId="2493" xr:uid="{1FAD77C1-69B9-4B4A-AD0B-A7EC91324A3E}"/>
    <cellStyle name="Calculation 5 3 3 2 2" xfId="11688" xr:uid="{5DC1D85D-915D-424B-BE8F-AEBC39CE1778}"/>
    <cellStyle name="Calculation 5 3 3 2 3" xfId="14813" xr:uid="{D3CDE911-E55B-4017-8C96-86F515299EF3}"/>
    <cellStyle name="Calculation 5 3 3 2 4" xfId="19447" xr:uid="{6FD008F1-22C2-4126-B5E6-736F4166E234}"/>
    <cellStyle name="Calculation 5 3 3 2 5" xfId="24674" xr:uid="{EFB5838D-32E1-411F-88FE-E88A68C3E1F3}"/>
    <cellStyle name="Calculation 5 3 3 2 6" xfId="30003" xr:uid="{47B4A58A-767E-4B0E-996E-CAB4749F81FC}"/>
    <cellStyle name="Calculation 5 3 3 3" xfId="2037" xr:uid="{27B3D736-634F-485B-82FE-C794EEA436A7}"/>
    <cellStyle name="Calculation 5 3 3 3 2" xfId="11232" xr:uid="{87D6CAE1-A632-4328-920C-5EEA92505B54}"/>
    <cellStyle name="Calculation 5 3 3 3 3" xfId="16907" xr:uid="{1C5B3B62-41F1-464B-B227-F56A921B6743}"/>
    <cellStyle name="Calculation 5 3 3 3 4" xfId="20680" xr:uid="{A495DE3D-F0B5-4025-9DDC-52EE07796D88}"/>
    <cellStyle name="Calculation 5 3 3 3 5" xfId="24629" xr:uid="{220838BB-12BC-4BA0-B997-A707386C1737}"/>
    <cellStyle name="Calculation 5 3 3 3 6" xfId="32363" xr:uid="{3E88F4A6-9063-4395-B7AB-3F675CFF559C}"/>
    <cellStyle name="Calculation 5 3 3 4" xfId="1569" xr:uid="{66C721F1-501A-4EB8-82F5-E5ECDD541289}"/>
    <cellStyle name="Calculation 5 3 3 4 2" xfId="10764" xr:uid="{003BCD0B-1CC3-426F-B8FE-93A364294894}"/>
    <cellStyle name="Calculation 5 3 3 4 3" xfId="12121" xr:uid="{016338F6-6A52-479A-B0BF-773CBD8474A7}"/>
    <cellStyle name="Calculation 5 3 3 4 4" xfId="17849" xr:uid="{F6B37AF3-8163-4255-824B-D7B2F9F7E017}"/>
    <cellStyle name="Calculation 5 3 3 4 5" xfId="27237" xr:uid="{5904022F-7481-4B94-A942-EA1B886E82C5}"/>
    <cellStyle name="Calculation 5 3 3 4 6" xfId="29889" xr:uid="{BEC65682-F8CE-4BEB-87AC-FBEAAE468184}"/>
    <cellStyle name="Calculation 5 3 3 5" xfId="1119" xr:uid="{EEF1B814-E9EC-4D17-AB10-ECFEC47F1C26}"/>
    <cellStyle name="Calculation 5 3 3 5 2" xfId="10314" xr:uid="{2719D3EC-78EB-4A96-8ACD-5B42EFB97003}"/>
    <cellStyle name="Calculation 5 3 3 5 3" xfId="22101" xr:uid="{FA65EE24-050F-4230-A828-A39CB23D6AFD}"/>
    <cellStyle name="Calculation 5 3 3 5 4" xfId="26670" xr:uid="{1CA2CBA0-CBE5-482B-9C76-BD79B2952D5B}"/>
    <cellStyle name="Calculation 5 3 3 5 5" xfId="32068" xr:uid="{8C93D84D-5FFE-44CE-AD12-936BA62BD332}"/>
    <cellStyle name="Calculation 5 3 3 6" xfId="800" xr:uid="{153A95EB-796E-48E8-8311-5C11E490A57E}"/>
    <cellStyle name="Calculation 5 3 3 6 2" xfId="9995" xr:uid="{7AA7BB42-6B56-49A2-8682-1A85F87133CB}"/>
    <cellStyle name="Calculation 5 3 3 6 3" xfId="16545" xr:uid="{4806DFF9-1FA7-4FBE-BF5A-C85DFD078B80}"/>
    <cellStyle name="Calculation 5 3 3 6 4" xfId="21782" xr:uid="{256C7C82-CB7F-49C1-BC32-F6C52BDE3EC0}"/>
    <cellStyle name="Calculation 5 3 3 6 5" xfId="26385" xr:uid="{0EDC0238-932F-43DF-B36E-85931EB16D2C}"/>
    <cellStyle name="Calculation 5 3 3 6 6" xfId="31488" xr:uid="{7EA28C72-F8D4-4853-839E-B85891987126}"/>
    <cellStyle name="Calculation 5 3 3 7" xfId="511" xr:uid="{165DC419-7A27-4115-BD88-4EC6733748C2}"/>
    <cellStyle name="Calculation 5 3 3 7 2" xfId="9706" xr:uid="{69731D04-0888-4E9F-802E-429D75C74136}"/>
    <cellStyle name="Calculation 5 3 3 7 3" xfId="16270" xr:uid="{E50D15E7-B3C3-4621-8D11-01C551B73277}"/>
    <cellStyle name="Calculation 5 3 3 7 4" xfId="21519" xr:uid="{66A217B8-5FF9-48F3-A812-ECA106E7F616}"/>
    <cellStyle name="Calculation 5 3 3 7 5" xfId="26113" xr:uid="{B332E40E-DF80-486A-B9DD-134E6E8C96C7}"/>
    <cellStyle name="Calculation 5 3 3 7 6" xfId="31257" xr:uid="{A308A7B9-A366-4690-86B0-E1B678B64F52}"/>
    <cellStyle name="Calculation 5 3 3 8" xfId="148" xr:uid="{A7E137EF-515A-48DE-A016-93497C44773E}"/>
    <cellStyle name="Calculation 5 3 3 8 2" xfId="9343" xr:uid="{1041ED76-633D-4C08-9119-F69D97C8DB0B}"/>
    <cellStyle name="Calculation 5 3 3 8 3" xfId="15919" xr:uid="{B2D2804D-8D5F-4F24-858D-3730BA806FC7}"/>
    <cellStyle name="Calculation 5 3 3 8 4" xfId="16754" xr:uid="{188BDB15-2074-48BC-B9C6-CC20C71CD9F8}"/>
    <cellStyle name="Calculation 5 3 3 8 5" xfId="25765" xr:uid="{23F46D63-AAE8-4A99-83FA-CF4B3F1D73B5}"/>
    <cellStyle name="Calculation 5 3 3 8 6" xfId="31051" xr:uid="{60A2D7B4-F201-46C0-B234-BC3E3EE77E11}"/>
    <cellStyle name="Calculation 5 3 3 9" xfId="14197" xr:uid="{1AFBEF70-741B-44E9-879B-6BA00BC19532}"/>
    <cellStyle name="Calculation 5 3 4" xfId="6181" xr:uid="{2B1680D7-24F6-4890-AFAD-A011B9CAB584}"/>
    <cellStyle name="Calculation 5 3 4 10" xfId="25245" xr:uid="{D3129E4B-29E9-4334-AE9B-F298002A03F6}"/>
    <cellStyle name="Calculation 5 3 4 11" xfId="30530" xr:uid="{D2416B1B-DE7C-4C11-B8D8-DDBB3359CA07}"/>
    <cellStyle name="Calculation 5 3 4 2" xfId="3273" xr:uid="{51421BFA-B6F1-45E0-9473-E297817221C3}"/>
    <cellStyle name="Calculation 5 3 4 2 2" xfId="12468" xr:uid="{BCEC715D-AFD2-4F6E-810B-3451CE44A497}"/>
    <cellStyle name="Calculation 5 3 4 2 3" xfId="17989" xr:uid="{7D0841CD-2A4A-480E-815E-BD16B8B83832}"/>
    <cellStyle name="Calculation 5 3 4 2 4" xfId="22349" xr:uid="{0A01EFD0-CCAD-424A-9E8E-AE79E3C53916}"/>
    <cellStyle name="Calculation 5 3 4 2 5" xfId="27813" xr:uid="{A6A9FD86-46D3-4819-BC84-2D1E86D2299E}"/>
    <cellStyle name="Calculation 5 3 4 2 6" xfId="28517" xr:uid="{8DFC326F-E8F2-422D-B72A-A7FD4803AFD8}"/>
    <cellStyle name="Calculation 5 3 4 3" xfId="4527" xr:uid="{F91906E3-F064-4B8F-9CA0-5704F7587FA5}"/>
    <cellStyle name="Calculation 5 3 4 3 2" xfId="13722" xr:uid="{F1B83027-9C28-488F-9736-314CD132B97C}"/>
    <cellStyle name="Calculation 5 3 4 3 3" xfId="19135" xr:uid="{200ED390-CAD6-4E65-8502-322CD07FD4AD}"/>
    <cellStyle name="Calculation 5 3 4 3 4" xfId="23631" xr:uid="{C2589FFB-8C61-4DCE-B48B-2C85B216CE0F}"/>
    <cellStyle name="Calculation 5 3 4 3 5" xfId="28932" xr:uid="{CED144DD-A560-4D46-94A3-E26C37A719D4}"/>
    <cellStyle name="Calculation 5 3 4 3 6" xfId="33834" xr:uid="{E25BB844-9D3F-4B6C-AA66-AA02F74FEFB3}"/>
    <cellStyle name="Calculation 5 3 4 4" xfId="3751" xr:uid="{915196F5-B2B5-451C-A161-7A8C23E81244}"/>
    <cellStyle name="Calculation 5 3 4 4 2" xfId="12946" xr:uid="{1DA091A2-75DC-45CA-97AD-EA5EB0ACFF37}"/>
    <cellStyle name="Calculation 5 3 4 4 3" xfId="21132" xr:uid="{99CF968E-436E-4FE8-93C1-FBC422B375C6}"/>
    <cellStyle name="Calculation 5 3 4 4 4" xfId="28182" xr:uid="{52861917-D213-4E64-B02D-6778BA2205C0}"/>
    <cellStyle name="Calculation 5 3 4 4 5" xfId="33190" xr:uid="{DA91ABF7-5430-452F-BDEA-F29A561DF0AC}"/>
    <cellStyle name="Calculation 5 3 4 5" xfId="4065" xr:uid="{70606561-2168-40BB-B70E-0649CCCBE858}"/>
    <cellStyle name="Calculation 5 3 4 5 2" xfId="13260" xr:uid="{25378B5F-C107-49C4-97A7-730594ADD830}"/>
    <cellStyle name="Calculation 5 3 4 5 3" xfId="18673" xr:uid="{EF7BD363-D2BB-4D4B-8E21-E4C782DE074F}"/>
    <cellStyle name="Calculation 5 3 4 5 4" xfId="19614" xr:uid="{D473DF8E-9772-4D50-8A32-A8296C2D3584}"/>
    <cellStyle name="Calculation 5 3 4 5 5" xfId="28472" xr:uid="{D8891CC1-D460-487E-9BF9-824D2EDF8338}"/>
    <cellStyle name="Calculation 5 3 4 5 6" xfId="33433" xr:uid="{4A190F44-F9BA-4017-8F61-FEC1350F24DB}"/>
    <cellStyle name="Calculation 5 3 4 6" xfId="2341" xr:uid="{9F022A43-789D-4190-BFCA-ABA5A387D94E}"/>
    <cellStyle name="Calculation 5 3 4 6 2" xfId="11536" xr:uid="{3C61D35C-66AF-4F4F-93E9-78F21EA78779}"/>
    <cellStyle name="Calculation 5 3 4 6 3" xfId="17710" xr:uid="{58D7EDE7-0204-43D7-89C4-4DC1A2EDF19B}"/>
    <cellStyle name="Calculation 5 3 4 6 4" xfId="20163" xr:uid="{28272BFC-BD93-4C8B-A795-158DAFFA4ABA}"/>
    <cellStyle name="Calculation 5 3 4 6 5" xfId="23503" xr:uid="{B963C26B-9284-4984-B8D3-7FD7504A27DF}"/>
    <cellStyle name="Calculation 5 3 4 6 6" xfId="32569" xr:uid="{C21F2946-8D15-45DF-AAF2-4A0A030DE422}"/>
    <cellStyle name="Calculation 5 3 4 7" xfId="3420" xr:uid="{E404FC74-1EE8-4745-8851-7455820A31E7}"/>
    <cellStyle name="Calculation 5 3 4 7 2" xfId="12615" xr:uid="{C763D48B-19DF-488A-90F7-4DA8B2F11E4C}"/>
    <cellStyle name="Calculation 5 3 4 7 3" xfId="18087" xr:uid="{D1776CC6-46DC-4B45-809C-D0421AC25866}"/>
    <cellStyle name="Calculation 5 3 4 7 4" xfId="22355" xr:uid="{90E35AF4-53E8-4E3F-ADE3-C830F521E7E0}"/>
    <cellStyle name="Calculation 5 3 4 7 5" xfId="27895" xr:uid="{AB3D33AF-723B-4A59-8EA0-DEC07F732BA0}"/>
    <cellStyle name="Calculation 5 3 4 8" xfId="4299" xr:uid="{1796DEAF-28B4-4BF1-9C55-49A089A8F359}"/>
    <cellStyle name="Calculation 5 3 4 8 2" xfId="13494" xr:uid="{89D86302-EE1D-4DA6-8885-DC56CA6D83E5}"/>
    <cellStyle name="Calculation 5 3 4 8 3" xfId="18907" xr:uid="{DB4C640B-BD60-484B-A591-0A6ADDE48420}"/>
    <cellStyle name="Calculation 5 3 4 8 4" xfId="23439" xr:uid="{C3536694-D1B8-4001-8F9A-7215945CA887}"/>
    <cellStyle name="Calculation 5 3 4 8 5" xfId="28704" xr:uid="{AEF9F63C-5D34-48F1-8749-584590360E64}"/>
    <cellStyle name="Calculation 5 3 4 9" xfId="15376" xr:uid="{F1A6BD92-23D3-4421-9759-68EBFA8DC8BA}"/>
    <cellStyle name="Calculation 5 3 5" xfId="2944" xr:uid="{29804607-91DD-4815-AF8A-3BE2F943F4DD}"/>
    <cellStyle name="Calculation 5 3 5 2" xfId="12139" xr:uid="{740F43D7-4A12-4DF8-A639-440DF5C6C201}"/>
    <cellStyle name="Calculation 5 3 5 3" xfId="15306" xr:uid="{226548A8-CB08-4466-A732-D868E94FAA23}"/>
    <cellStyle name="Calculation 5 3 5 4" xfId="21215" xr:uid="{D6C86003-63A5-493D-ADD3-94F1F517C89B}"/>
    <cellStyle name="Calculation 5 3 5 5" xfId="27715" xr:uid="{008CE87B-AAC7-47C6-84E4-975060FE6CF5}"/>
    <cellStyle name="Calculation 5 3 5 6" xfId="32690" xr:uid="{7E1F1534-5977-4839-AE7E-8E4B70EF2B51}"/>
    <cellStyle name="Calculation 5 3 6" xfId="2639" xr:uid="{33520D98-0244-4C7D-B602-72870BED8F09}"/>
    <cellStyle name="Calculation 5 3 6 2" xfId="11834" xr:uid="{1BAC22E7-5FB1-49F1-88B5-0F14ACBD3D7F}"/>
    <cellStyle name="Calculation 5 3 6 3" xfId="17923" xr:uid="{6B65B1FB-15E7-4A5A-B8A9-DF9986B27C2C}"/>
    <cellStyle name="Calculation 5 3 6 4" xfId="23019" xr:uid="{8DC0AB19-53F3-4E78-ABCD-A5F861FB5003}"/>
    <cellStyle name="Calculation 5 3 6 5" xfId="24698" xr:uid="{96A60576-38C3-4D15-B530-B9274BD81700}"/>
    <cellStyle name="Calculation 5 3 6 6" xfId="29752" xr:uid="{6E122B46-6B7E-4FCB-9496-CC119C5446C2}"/>
    <cellStyle name="Calculation 5 3 7" xfId="4060" xr:uid="{2BFA5AA7-F50F-4FF5-BBD6-52F337CA3370}"/>
    <cellStyle name="Calculation 5 3 7 2" xfId="13255" xr:uid="{903102BE-62F8-4BAA-99D3-AFE746BA62AB}"/>
    <cellStyle name="Calculation 5 3 7 3" xfId="20322" xr:uid="{4DE08266-2113-4E38-89BE-88C017E4E478}"/>
    <cellStyle name="Calculation 5 3 7 4" xfId="28467" xr:uid="{3556FCF3-DFAF-41B5-9816-4CE55BAE8218}"/>
    <cellStyle name="Calculation 5 3 7 5" xfId="33430" xr:uid="{D5962BFE-7620-44AA-B175-AAA9432879E6}"/>
    <cellStyle name="Calculation 5 3 8" xfId="2748" xr:uid="{12A4EED7-6F9F-475E-88BB-ECB069D584AC}"/>
    <cellStyle name="Calculation 5 3 8 2" xfId="11943" xr:uid="{B74114D3-D7A3-4972-9E69-30A3450507D4}"/>
    <cellStyle name="Calculation 5 3 8 3" xfId="14609" xr:uid="{BA8D840A-A8B0-4F2D-9DB7-14049861EFFF}"/>
    <cellStyle name="Calculation 5 3 8 4" xfId="19652" xr:uid="{72100C03-9A11-4709-B29E-3D550887F5E6}"/>
    <cellStyle name="Calculation 5 3 8 5" xfId="24813" xr:uid="{BC652F6A-277C-463E-AE8C-B370918D01EC}"/>
    <cellStyle name="Calculation 5 3 8 6" xfId="32654" xr:uid="{6A38475C-90C3-4E83-B6D3-A912DA08B98F}"/>
    <cellStyle name="Calculation 5 3 9" xfId="4290" xr:uid="{BF6246E8-B537-4DD7-8A02-01A07CC8FBF8}"/>
    <cellStyle name="Calculation 5 3 9 2" xfId="13485" xr:uid="{DA4CCCDA-0999-4817-BC64-E69DB5C93831}"/>
    <cellStyle name="Calculation 5 3 9 3" xfId="18898" xr:uid="{D7BC49A4-D3D0-4D06-AD0F-194F09F6C304}"/>
    <cellStyle name="Calculation 5 3 9 4" xfId="15047" xr:uid="{8B437C63-F645-482E-BEB8-84E833ECB27C}"/>
    <cellStyle name="Calculation 5 3 9 5" xfId="28695" xr:uid="{B33B1F98-BF09-4740-AE8A-3DA9F628E98F}"/>
    <cellStyle name="Calculation 5 4" xfId="5710" xr:uid="{6DAB158D-FF93-4399-BE32-C7CD6DB90A07}"/>
    <cellStyle name="Calculation 5 4 10" xfId="24775" xr:uid="{22668DC2-2F2F-4A49-806F-58A33FE4D918}"/>
    <cellStyle name="Calculation 5 4 11" xfId="30074" xr:uid="{185DB9C3-6513-44C9-9DC6-579D9803CB6D}"/>
    <cellStyle name="Calculation 5 4 2" xfId="5059" xr:uid="{217E5051-0458-4F70-B571-E88924C4732F}"/>
    <cellStyle name="Calculation 5 4 2 10" xfId="24124" xr:uid="{9D54BC39-2FAC-43E3-8B04-F9878D968E6B}"/>
    <cellStyle name="Calculation 5 4 2 11" xfId="29458" xr:uid="{E905B3CA-433E-46A0-828C-52DBE02D8BD8}"/>
    <cellStyle name="Calculation 5 4 2 12" xfId="34233" xr:uid="{AB97CFCD-62A0-4F56-BB8F-966BE1D9FBE5}"/>
    <cellStyle name="Calculation 5 4 2 2" xfId="2549" xr:uid="{42DD18C3-19DA-4E24-B14B-30E555ED7A30}"/>
    <cellStyle name="Calculation 5 4 2 2 2" xfId="11744" xr:uid="{F3E3D0CD-1406-449A-80CF-C44A3DDC44CC}"/>
    <cellStyle name="Calculation 5 4 2 2 3" xfId="16931" xr:uid="{84E87AE6-CE31-4E13-8F6E-33C80C12ED69}"/>
    <cellStyle name="Calculation 5 4 2 2 4" xfId="22519" xr:uid="{B24391CC-0FCF-442C-BE06-062C6E55364C}"/>
    <cellStyle name="Calculation 5 4 2 2 5" xfId="25548" xr:uid="{0AF0B349-B041-4881-B218-3F699CA21AED}"/>
    <cellStyle name="Calculation 5 4 2 2 6" xfId="30431" xr:uid="{4AC5F3E6-4B77-4ECC-8DC7-C6EF6A4D5083}"/>
    <cellStyle name="Calculation 5 4 2 3" xfId="2093" xr:uid="{3F3E88C5-3319-4479-B61E-29DB408AC313}"/>
    <cellStyle name="Calculation 5 4 2 3 2" xfId="11288" xr:uid="{1B811BE4-5228-4943-86D2-E5F3CE7CF91D}"/>
    <cellStyle name="Calculation 5 4 2 3 3" xfId="17541" xr:uid="{BD622956-2B63-4D82-A472-0A2EB27D560A}"/>
    <cellStyle name="Calculation 5 4 2 3 4" xfId="14564" xr:uid="{A9603D9D-2031-4F9F-9B4B-E684A029185B}"/>
    <cellStyle name="Calculation 5 4 2 3 5" xfId="24406" xr:uid="{4F894055-2A39-4698-AAED-3CF41B121F51}"/>
    <cellStyle name="Calculation 5 4 2 3 6" xfId="32392" xr:uid="{6F3F88C5-2EE2-40BE-808C-E525D045463C}"/>
    <cellStyle name="Calculation 5 4 2 4" xfId="1624" xr:uid="{F58B7240-883F-40CB-9019-47E7F442E3A8}"/>
    <cellStyle name="Calculation 5 4 2 4 2" xfId="10819" xr:uid="{575471AC-246E-4291-BC29-DCE5E964243B}"/>
    <cellStyle name="Calculation 5 4 2 4 3" xfId="16881" xr:uid="{8952970E-EC1D-4AAC-98A6-5E1D59A9443C}"/>
    <cellStyle name="Calculation 5 4 2 4 4" xfId="16797" xr:uid="{5539221F-742E-4EF7-8738-6F000262A8AF}"/>
    <cellStyle name="Calculation 5 4 2 4 5" xfId="24589" xr:uid="{6A5022B8-0B93-457F-ACFB-37563899CE9E}"/>
    <cellStyle name="Calculation 5 4 2 4 6" xfId="31894" xr:uid="{A7A80908-DE91-4752-847B-4B1A76281F80}"/>
    <cellStyle name="Calculation 5 4 2 5" xfId="1175" xr:uid="{D4DAB7DA-7E4C-4532-B735-1C62F473B383}"/>
    <cellStyle name="Calculation 5 4 2 5 2" xfId="10370" xr:uid="{27B8E4C3-535D-4AF6-B244-BFB86B014F87}"/>
    <cellStyle name="Calculation 5 4 2 5 3" xfId="22157" xr:uid="{58C71027-CD34-4141-8F00-7F6356D580CE}"/>
    <cellStyle name="Calculation 5 4 2 5 4" xfId="24547" xr:uid="{93AFD616-E5D6-4F3F-9AE8-C34C50903023}"/>
    <cellStyle name="Calculation 5 4 2 5 5" xfId="30710" xr:uid="{5932CC31-0A10-4D13-AA04-FD586A69DA3D}"/>
    <cellStyle name="Calculation 5 4 2 6" xfId="842" xr:uid="{EF53F396-48F4-413D-81DA-9799B16283F7}"/>
    <cellStyle name="Calculation 5 4 2 6 2" xfId="10037" xr:uid="{3A138CB8-5AAE-498A-8F90-930E52748C05}"/>
    <cellStyle name="Calculation 5 4 2 6 3" xfId="16587" xr:uid="{B20CCB0C-8842-4C0C-A370-298D10918FBA}"/>
    <cellStyle name="Calculation 5 4 2 6 4" xfId="21824" xr:uid="{736A0B1F-AED0-4826-9FA2-D83794BBC3D4}"/>
    <cellStyle name="Calculation 5 4 2 6 5" xfId="26427" xr:uid="{443DC2C5-A8E9-4182-BB24-D6049B51E5FD}"/>
    <cellStyle name="Calculation 5 4 2 6 6" xfId="31529" xr:uid="{DCFCD961-FA43-4FE5-97C9-26B7C3041FC9}"/>
    <cellStyle name="Calculation 5 4 2 7" xfId="567" xr:uid="{1BD5DDAD-36D3-4851-95FC-4586FFE645E8}"/>
    <cellStyle name="Calculation 5 4 2 7 2" xfId="9762" xr:uid="{591E8062-CF46-4051-A6F2-3EC4E4D19071}"/>
    <cellStyle name="Calculation 5 4 2 7 3" xfId="16312" xr:uid="{436EDA6B-35F9-44F3-948B-DCEC98413639}"/>
    <cellStyle name="Calculation 5 4 2 7 4" xfId="21574" xr:uid="{F1AE5C46-A620-4998-898B-9E27884D26C6}"/>
    <cellStyle name="Calculation 5 4 2 7 5" xfId="26167" xr:uid="{B58D4713-625C-410C-B659-D60D7FAF6309}"/>
    <cellStyle name="Calculation 5 4 2 7 6" xfId="31290" xr:uid="{199B9BC5-4E85-4DE1-A191-2ACDDC8A37EE}"/>
    <cellStyle name="Calculation 5 4 2 8" xfId="203" xr:uid="{3516111F-3669-4CE2-AC54-A440A14C9F04}"/>
    <cellStyle name="Calculation 5 4 2 8 2" xfId="9398" xr:uid="{AFC34817-97A1-4C8B-8309-FD854BA2B108}"/>
    <cellStyle name="Calculation 5 4 2 8 3" xfId="15974" xr:uid="{B956B446-9F51-4306-AF64-3D51C22ED44C}"/>
    <cellStyle name="Calculation 5 4 2 8 4" xfId="16828" xr:uid="{849242C3-0459-4BA0-B9A9-44C93A0BF277}"/>
    <cellStyle name="Calculation 5 4 2 8 5" xfId="25820" xr:uid="{352F9545-C215-4805-9BE0-F81B89B9F67B}"/>
    <cellStyle name="Calculation 5 4 2 8 6" xfId="31080" xr:uid="{4DDA880A-9739-4114-8765-5D66F3297DDF}"/>
    <cellStyle name="Calculation 5 4 2 9" xfId="14254" xr:uid="{0879412D-5AB7-41EC-8844-CB6ABA945019}"/>
    <cellStyle name="Calculation 5 4 3" xfId="5781" xr:uid="{A2A13E96-8F39-4B04-97B8-6B5DD8837491}"/>
    <cellStyle name="Calculation 5 4 3 10" xfId="24846" xr:uid="{16E4FE3F-D1DA-4D0A-8E76-198B9601EF4A}"/>
    <cellStyle name="Calculation 5 4 3 11" xfId="30141" xr:uid="{AD6B3BA7-3B05-4482-B682-0185BA1BEECB}"/>
    <cellStyle name="Calculation 5 4 3 2" xfId="2969" xr:uid="{C2BE02C2-D6BD-4592-BB2E-1E8D418335F4}"/>
    <cellStyle name="Calculation 5 4 3 2 2" xfId="12164" xr:uid="{FE513C36-D878-44CB-88EB-F0E022B71B5C}"/>
    <cellStyle name="Calculation 5 4 3 2 3" xfId="15309" xr:uid="{0390AB7C-020C-4B40-9D46-BB116628DC2C}"/>
    <cellStyle name="Calculation 5 4 3 2 4" xfId="23069" xr:uid="{7CE4BEAD-9335-4AAB-A5D9-0351FE8F4261}"/>
    <cellStyle name="Calculation 5 4 3 2 5" xfId="25170" xr:uid="{90695F0F-1D73-4572-9E08-74FA22B5972E}"/>
    <cellStyle name="Calculation 5 4 3 2 6" xfId="32695" xr:uid="{2B3DB732-BB25-4579-A680-A6A53522BC8B}"/>
    <cellStyle name="Calculation 5 4 3 3" xfId="4709" xr:uid="{599A8F85-8AA5-4B19-A3D5-62391829C956}"/>
    <cellStyle name="Calculation 5 4 3 3 2" xfId="13904" xr:uid="{4EC7046F-E341-402C-8CC7-71A8652F92CF}"/>
    <cellStyle name="Calculation 5 4 3 3 3" xfId="19317" xr:uid="{2C304A28-9C25-4282-98D0-B0357A62A965}"/>
    <cellStyle name="Calculation 5 4 3 3 4" xfId="23791" xr:uid="{6ADBF1D6-CB0E-4E8D-91AB-857CD4F0F84F}"/>
    <cellStyle name="Calculation 5 4 3 3 5" xfId="29114" xr:uid="{8A769A4B-5580-45A7-BC51-CF073868E1F6}"/>
    <cellStyle name="Calculation 5 4 3 3 6" xfId="34005" xr:uid="{697B95AE-B486-4BD7-B098-3EDBBE7C9B25}"/>
    <cellStyle name="Calculation 5 4 3 4" xfId="3536" xr:uid="{2A8FE381-EFDE-43E4-BDE9-6DBE06EE21E6}"/>
    <cellStyle name="Calculation 5 4 3 4 2" xfId="12731" xr:uid="{B551BBF2-4EB4-4AC6-A372-C3D6E44BEF14}"/>
    <cellStyle name="Calculation 5 4 3 4 3" xfId="20923" xr:uid="{2D917F10-ECEE-4B2C-8C6A-05339894C323}"/>
    <cellStyle name="Calculation 5 4 3 4 4" xfId="28002" xr:uid="{9367621C-9502-4BC2-8AC7-9C0B0B4E54B6}"/>
    <cellStyle name="Calculation 5 4 3 4 5" xfId="33018" xr:uid="{FD51AE7B-C836-42F6-8250-7F604E2A4C74}"/>
    <cellStyle name="Calculation 5 4 3 5" xfId="4076" xr:uid="{F0B7B86B-AAB3-4DF2-98F2-417ACFCD9917}"/>
    <cellStyle name="Calculation 5 4 3 5 2" xfId="13271" xr:uid="{C12AA420-C19B-4376-84B2-82DF450DEB2F}"/>
    <cellStyle name="Calculation 5 4 3 5 3" xfId="18684" xr:uid="{4831229A-C7EE-47DE-9B49-521B3573D1A5}"/>
    <cellStyle name="Calculation 5 4 3 5 4" xfId="15301" xr:uid="{6AE1AE44-8AB8-4729-9AE9-5DA6DA2A8B54}"/>
    <cellStyle name="Calculation 5 4 3 5 5" xfId="28483" xr:uid="{F6B813D9-DF40-4C98-87E5-6BC4AE7A0A86}"/>
    <cellStyle name="Calculation 5 4 3 5 6" xfId="33444" xr:uid="{6263B22C-DD1D-44EC-838E-0EFBFFFCD895}"/>
    <cellStyle name="Calculation 5 4 3 6" xfId="2307" xr:uid="{BF1365D7-9569-46DB-854B-8B5EDEA85239}"/>
    <cellStyle name="Calculation 5 4 3 6 2" xfId="11502" xr:uid="{645FEFE7-DF32-4BE0-9BA2-2AAC50E8EAE0}"/>
    <cellStyle name="Calculation 5 4 3 6 3" xfId="17679" xr:uid="{F012D0FE-C534-4F66-B68C-9C0EECA12F1C}"/>
    <cellStyle name="Calculation 5 4 3 6 4" xfId="21218" xr:uid="{A1098F61-577C-4894-B02A-60D55DC6F76E}"/>
    <cellStyle name="Calculation 5 4 3 6 5" xfId="27496" xr:uid="{BD1AEE22-AB10-4E2E-85AB-8DD0503679E2}"/>
    <cellStyle name="Calculation 5 4 3 6 6" xfId="32538" xr:uid="{671D5A16-88B2-4FD0-8C6D-81257CE08A2A}"/>
    <cellStyle name="Calculation 5 4 3 7" xfId="928" xr:uid="{F8EE4529-AA6E-4407-A265-BE4CFE690805}"/>
    <cellStyle name="Calculation 5 4 3 7 2" xfId="10123" xr:uid="{91925DE4-4149-4AC5-AF05-503E85FF3938}"/>
    <cellStyle name="Calculation 5 4 3 7 3" xfId="16673" xr:uid="{4247CBD6-726C-46B9-AF25-3CCE088EC855}"/>
    <cellStyle name="Calculation 5 4 3 7 4" xfId="21910" xr:uid="{65DAD769-C7A1-492C-AA70-D01F98CFEC98}"/>
    <cellStyle name="Calculation 5 4 3 7 5" xfId="26513" xr:uid="{641D5FFD-AB96-481B-86EC-E597EC4CA7CC}"/>
    <cellStyle name="Calculation 5 4 3 8" xfId="4344" xr:uid="{6B765769-CB85-4904-BEA0-8E4B21A4EC89}"/>
    <cellStyle name="Calculation 5 4 3 8 2" xfId="13539" xr:uid="{CA5FDC03-60E4-4E42-8CE2-587B2560FBA0}"/>
    <cellStyle name="Calculation 5 4 3 8 3" xfId="18952" xr:uid="{FFA8A764-F0C4-4153-A766-F7CA82EB2422}"/>
    <cellStyle name="Calculation 5 4 3 8 4" xfId="23470" xr:uid="{C9D76FD0-3AAF-446D-9E54-5095559D9454}"/>
    <cellStyle name="Calculation 5 4 3 8 5" xfId="28749" xr:uid="{926D0885-083D-4BBC-8719-B50A52C4408E}"/>
    <cellStyle name="Calculation 5 4 3 9" xfId="14976" xr:uid="{29510E8A-7CC5-463E-BC6E-2A2639C2C9AB}"/>
    <cellStyle name="Calculation 5 4 4" xfId="4744" xr:uid="{002E5028-4B86-4AD3-BF57-52DFC84498A7}"/>
    <cellStyle name="Calculation 5 4 4 2" xfId="13939" xr:uid="{6DDB2403-D54D-4937-B587-94FD68100EA8}"/>
    <cellStyle name="Calculation 5 4 4 3" xfId="19352" xr:uid="{7BF1BABE-5C98-441B-A69B-83C37C8E9240}"/>
    <cellStyle name="Calculation 5 4 4 4" xfId="23817" xr:uid="{506C0A28-78EC-4062-B84D-61A42B327C84}"/>
    <cellStyle name="Calculation 5 4 4 5" xfId="29149" xr:uid="{682E431B-DAED-411B-A4C2-311932C21C77}"/>
    <cellStyle name="Calculation 5 4 4 6" xfId="34038" xr:uid="{42C1AA73-61FB-4238-8E8A-7025C4B6459E}"/>
    <cellStyle name="Calculation 5 4 5" xfId="3506" xr:uid="{36486B97-6ED8-4FAC-BFF2-815654B0845C}"/>
    <cellStyle name="Calculation 5 4 5 2" xfId="12701" xr:uid="{7A721F9C-4505-48AA-B9E1-7E4395734BBF}"/>
    <cellStyle name="Calculation 5 4 5 3" xfId="18165" xr:uid="{E17E74D2-6471-4EAD-BE81-161DD8E7AB7F}"/>
    <cellStyle name="Calculation 5 4 5 4" xfId="19875" xr:uid="{04514BFF-A46A-45B6-8AD3-2838FA4849AC}"/>
    <cellStyle name="Calculation 5 4 5 5" xfId="27974" xr:uid="{1EAFC876-A91D-4EB4-B7B3-7D6C9E73F4BF}"/>
    <cellStyle name="Calculation 5 4 5 6" xfId="32993" xr:uid="{FB9F22AA-443C-4B5F-8B52-36ED59AAEAF5}"/>
    <cellStyle name="Calculation 5 4 6" xfId="4006" xr:uid="{44FC3FFA-39A7-4315-BB61-498BD5E67B86}"/>
    <cellStyle name="Calculation 5 4 6 2" xfId="13201" xr:uid="{9C4DC485-5717-401F-9E36-DE5E779CB03F}"/>
    <cellStyle name="Calculation 5 4 6 3" xfId="19481" xr:uid="{E45EB72B-A017-429C-B6E3-391CFAD9A284}"/>
    <cellStyle name="Calculation 5 4 6 4" xfId="28415" xr:uid="{6BD03D40-E63A-4C82-8FDD-2BFA4883044F}"/>
    <cellStyle name="Calculation 5 4 6 5" xfId="33385" xr:uid="{5A0FF0EB-93A7-485A-A158-3C9331C665DE}"/>
    <cellStyle name="Calculation 5 4 7" xfId="2295" xr:uid="{7D76DF56-CF34-45B7-8E03-CD9E2A9B9BCC}"/>
    <cellStyle name="Calculation 5 4 7 2" xfId="11490" xr:uid="{34FD2C5C-5A77-4FA9-AB44-746EB1EA525D}"/>
    <cellStyle name="Calculation 5 4 7 3" xfId="17667" xr:uid="{12336D71-DBBF-477D-9DCA-908DEFA186AF}"/>
    <cellStyle name="Calculation 5 4 7 4" xfId="19717" xr:uid="{5132ACBD-1F2E-49F7-A562-B8D7E21A6F51}"/>
    <cellStyle name="Calculation 5 4 7 5" xfId="27487" xr:uid="{05C33863-8010-493F-B62F-971FAC4D3199}"/>
    <cellStyle name="Calculation 5 4 7 6" xfId="32532" xr:uid="{B43ECA84-E064-49A7-8C97-1C6F29079C5F}"/>
    <cellStyle name="Calculation 5 4 8" xfId="4172" xr:uid="{B9ED57E9-C6CD-4482-A3E4-F7EABE5CB7A3}"/>
    <cellStyle name="Calculation 5 4 8 2" xfId="13367" xr:uid="{38FAD7FF-81A3-4AB8-AD06-038F4539CB3E}"/>
    <cellStyle name="Calculation 5 4 8 3" xfId="18780" xr:uid="{247B94D1-29F0-43A1-9866-95A4AA0FF077}"/>
    <cellStyle name="Calculation 5 4 8 4" xfId="23366" xr:uid="{0E420C12-33E2-47F8-8D5F-92667E56C900}"/>
    <cellStyle name="Calculation 5 4 8 5" xfId="28577" xr:uid="{20D3C768-E4E4-4A16-A190-8630C6B11218}"/>
    <cellStyle name="Calculation 5 4 8 6" xfId="33526" xr:uid="{FC873E03-FF90-4613-8644-0D44970A9CDA}"/>
    <cellStyle name="Calculation 5 4 9" xfId="14905" xr:uid="{A1E09BE7-3E65-4864-B353-3DF56DDCC1B2}"/>
    <cellStyle name="Calculation 5 5" xfId="6148" xr:uid="{EB510BF4-DC8F-4864-9CE3-E6B6F789A1E7}"/>
    <cellStyle name="Calculation 5 5 10" xfId="20756" xr:uid="{3A587324-B7F3-41D2-AB34-2291E50B9464}"/>
    <cellStyle name="Calculation 5 5 11" xfId="30497" xr:uid="{A5241C52-62C8-4C20-BE1A-61580CB5A870}"/>
    <cellStyle name="Calculation 5 5 12" xfId="34389" xr:uid="{64EE0228-ECC8-4331-8CF5-661CCB8CA30E}"/>
    <cellStyle name="Calculation 5 5 2" xfId="3240" xr:uid="{B1962477-65B2-488D-A896-8FC3C759D5F3}"/>
    <cellStyle name="Calculation 5 5 2 2" xfId="12435" xr:uid="{BECF0E5F-3463-45CA-96A6-BA8F7DB83C69}"/>
    <cellStyle name="Calculation 5 5 2 3" xfId="13817" xr:uid="{3E30132B-14E8-4A79-9AC7-1764D6EDFDAF}"/>
    <cellStyle name="Calculation 5 5 2 4" xfId="22342" xr:uid="{E2177B6A-E21B-4E05-AFB8-A5D30683038C}"/>
    <cellStyle name="Calculation 5 5 2 5" xfId="27798" xr:uid="{CC3D97B9-355F-4769-A568-A49C8818BC59}"/>
    <cellStyle name="Calculation 5 5 2 6" xfId="32809" xr:uid="{14F7ABDC-427D-47A6-BCA4-2282ADCCCB6B}"/>
    <cellStyle name="Calculation 5 5 3" xfId="4534" xr:uid="{0EEDBFCE-5A28-4399-8589-2286AE298D65}"/>
    <cellStyle name="Calculation 5 5 3 2" xfId="13729" xr:uid="{E1DDA5D9-CDAC-431F-865A-73B3F67DB8A8}"/>
    <cellStyle name="Calculation 5 5 3 3" xfId="19142" xr:uid="{C6E49CF5-654C-4FBB-BD30-F421A1C50F95}"/>
    <cellStyle name="Calculation 5 5 3 4" xfId="23638" xr:uid="{E99F5E60-788B-496E-931A-CD8A48FE886C}"/>
    <cellStyle name="Calculation 5 5 3 5" xfId="28939" xr:uid="{6EF5679D-FF4D-46BC-9C6F-7B98A27C1EF0}"/>
    <cellStyle name="Calculation 5 5 3 6" xfId="33841" xr:uid="{A6E4DD91-FC88-452D-AB2C-29A83B10C36A}"/>
    <cellStyle name="Calculation 5 5 4" xfId="3731" xr:uid="{DF93230D-356C-4CF4-A74D-36C2D3537BB0}"/>
    <cellStyle name="Calculation 5 5 4 2" xfId="12926" xr:uid="{40749935-4E32-4932-8BEB-A4B97C50C4DC}"/>
    <cellStyle name="Calculation 5 5 4 3" xfId="18356" xr:uid="{992D7A9D-BDC7-409D-A77E-05008D9D6EE7}"/>
    <cellStyle name="Calculation 5 5 4 4" xfId="20292" xr:uid="{D55C3DF9-3B11-44D1-918D-D7EE8BE07148}"/>
    <cellStyle name="Calculation 5 5 4 5" xfId="28165" xr:uid="{7617AAB2-FEE4-4DD4-8CB9-7008F02766C6}"/>
    <cellStyle name="Calculation 5 5 4 6" xfId="31960" xr:uid="{7AB6047D-7A94-4858-B1EC-881824672C0A}"/>
    <cellStyle name="Calculation 5 5 5" xfId="2304" xr:uid="{07E66BD6-75AD-49BD-B350-C7655F71B970}"/>
    <cellStyle name="Calculation 5 5 5 2" xfId="11499" xr:uid="{C34E76F9-3875-4269-BEEF-740FC2F1FF26}"/>
    <cellStyle name="Calculation 5 5 5 3" xfId="17676" xr:uid="{9147649E-FCFA-41EA-9443-81D8750B67CC}"/>
    <cellStyle name="Calculation 5 5 5 4" xfId="20840" xr:uid="{C3ED8F65-0AAA-47D4-9059-B029CB025CD3}"/>
    <cellStyle name="Calculation 5 5 5 5" xfId="27493" xr:uid="{9A43BF98-6AD3-4848-82E5-29C95AA04818}"/>
    <cellStyle name="Calculation 5 5 5 6" xfId="31788" xr:uid="{7CB7FE1E-C93F-446D-96D6-D15AADE98995}"/>
    <cellStyle name="Calculation 5 5 6" xfId="3873" xr:uid="{4E47861F-7756-4FA0-A10B-352F733EBE63}"/>
    <cellStyle name="Calculation 5 5 6 2" xfId="13068" xr:uid="{424F7BA1-6BE8-4364-BF8F-01F76062B673}"/>
    <cellStyle name="Calculation 5 5 6 3" xfId="18481" xr:uid="{23C99E9C-60FE-42CE-9F45-D37CBA4D6EE8}"/>
    <cellStyle name="Calculation 5 5 6 4" xfId="23339" xr:uid="{F96E37FC-218A-47B3-87FF-D17EBD04A49F}"/>
    <cellStyle name="Calculation 5 5 6 5" xfId="28282" xr:uid="{38DADFB0-A8DE-4BB1-8F50-2D863CBF927C}"/>
    <cellStyle name="Calculation 5 5 6 6" xfId="33290" xr:uid="{538C7D53-E6C6-40D0-B408-69EBA37E9532}"/>
    <cellStyle name="Calculation 5 5 7" xfId="4280" xr:uid="{84E80D32-33F2-497B-9523-55E88F2A969C}"/>
    <cellStyle name="Calculation 5 5 7 2" xfId="13475" xr:uid="{D02F2F50-276C-4D4E-8177-753312275F1B}"/>
    <cellStyle name="Calculation 5 5 7 3" xfId="18888" xr:uid="{478F8D7C-B3E9-452E-8F0D-A71E7F90E1F6}"/>
    <cellStyle name="Calculation 5 5 7 4" xfId="22388" xr:uid="{2D5AFAC0-2C01-4BD0-ABE7-8041915E306E}"/>
    <cellStyle name="Calculation 5 5 7 5" xfId="28685" xr:uid="{82440AD3-134E-491C-B9E6-370174F4FF9F}"/>
    <cellStyle name="Calculation 5 5 7 6" xfId="33618" xr:uid="{7CD61A76-F790-43F1-899E-C6336F16DA5D}"/>
    <cellStyle name="Calculation 5 5 8" xfId="2131" xr:uid="{0EBD28C9-A177-46FB-AFF8-57CD9E747387}"/>
    <cellStyle name="Calculation 5 5 8 2" xfId="11326" xr:uid="{338C00D4-C79B-4C26-BA87-A255D550BF4E}"/>
    <cellStyle name="Calculation 5 5 8 3" xfId="17560" xr:uid="{3910182F-DC04-429C-9D8B-3354A0537AC6}"/>
    <cellStyle name="Calculation 5 5 8 4" xfId="19699" xr:uid="{BAE2880E-E70E-4279-BC91-2FFABCBC56A6}"/>
    <cellStyle name="Calculation 5 5 8 5" xfId="27399" xr:uid="{E3CBB45D-54A0-4E85-BB4F-88B0705D0BE6}"/>
    <cellStyle name="Calculation 5 5 8 6" xfId="32411" xr:uid="{D81A560A-E94F-4EDE-8ECA-E523DEF34F94}"/>
    <cellStyle name="Calculation 5 5 9" xfId="15343" xr:uid="{6BF68C6D-61EB-4EA2-9A50-43CFD9413710}"/>
    <cellStyle name="Calculation 5 6" xfId="23354" xr:uid="{8466C320-352A-43D0-9C00-8A944011F695}"/>
    <cellStyle name="Calculation 5 7" xfId="32746" xr:uid="{E2A546C4-5DBC-48CE-85B7-752B880039B2}"/>
    <cellStyle name="Calculation 6" xfId="8744" xr:uid="{AECBF91E-9279-427D-8E1A-DC20E0115664}"/>
    <cellStyle name="Calculation 6 2" xfId="6254" xr:uid="{21F45614-6BA6-4DEC-81F0-A901BB7D2A0E}"/>
    <cellStyle name="Calculation 6 2 10" xfId="25316" xr:uid="{AB396FB2-FD72-40DD-822C-74C009379E63}"/>
    <cellStyle name="Calculation 6 2 11" xfId="30596" xr:uid="{8D1657EA-89E7-472A-81C9-3D783F74B9A7}"/>
    <cellStyle name="Calculation 6 2 2" xfId="5135" xr:uid="{AAE2124E-ED0D-49A8-9AE6-224D3BE48080}"/>
    <cellStyle name="Calculation 6 2 2 10" xfId="29532" xr:uid="{7AE0D74A-7AA9-4AED-B6A5-BF4AC5847258}"/>
    <cellStyle name="Calculation 6 2 2 11" xfId="34251" xr:uid="{9699F468-B54A-40DA-B2A9-4E59C3F62B4F}"/>
    <cellStyle name="Calculation 6 2 2 2" xfId="2603" xr:uid="{B741B251-8438-4CB6-9D85-4E113D6EF203}"/>
    <cellStyle name="Calculation 6 2 2 2 2" xfId="11798" xr:uid="{4DCA4356-F827-428F-85C2-82EB8DBB6D06}"/>
    <cellStyle name="Calculation 6 2 2 2 3" xfId="14829" xr:uid="{C45BD97B-08A2-49F8-ACF5-B4D1717287F6}"/>
    <cellStyle name="Calculation 6 2 2 2 4" xfId="22991" xr:uid="{CC990D5A-B8A4-4433-A8C8-F5D4E98A0BF3}"/>
    <cellStyle name="Calculation 6 2 2 2 5" xfId="26937" xr:uid="{F0A4A5A1-6044-4E7B-B5A3-4CB4AB7F9E10}"/>
    <cellStyle name="Calculation 6 2 2 2 6" xfId="29712" xr:uid="{78D04E73-721C-40E4-9DFF-E8EB2AFD8577}"/>
    <cellStyle name="Calculation 6 2 2 3" xfId="2142" xr:uid="{22F0C4CF-0813-4728-A3E5-632A44FF31C7}"/>
    <cellStyle name="Calculation 6 2 2 3 2" xfId="11337" xr:uid="{4A409765-A929-4623-9FD7-DDFF44DCAAAB}"/>
    <cellStyle name="Calculation 6 2 2 3 3" xfId="15397" xr:uid="{EB96A26B-AFD7-4A26-B066-51D1E1273C3F}"/>
    <cellStyle name="Calculation 6 2 2 3 4" xfId="19795" xr:uid="{A09E4A34-BDFA-4870-BA93-C808448C855F}"/>
    <cellStyle name="Calculation 6 2 2 3 5" xfId="26900" xr:uid="{40288EC0-7726-41ED-9314-5A8CD9D4BBFC}"/>
    <cellStyle name="Calculation 6 2 2 3 6" xfId="31909" xr:uid="{53CD07DB-A85A-4F2D-869C-0AF72F3606F3}"/>
    <cellStyle name="Calculation 6 2 2 4" xfId="1673" xr:uid="{686AE339-A44B-4A81-922E-0971AF4CBEA2}"/>
    <cellStyle name="Calculation 6 2 2 4 2" xfId="10868" xr:uid="{9F9FE640-8B6A-4BF7-BD03-EB8DC6E6AA15}"/>
    <cellStyle name="Calculation 6 2 2 4 3" xfId="13440" xr:uid="{80E209CE-6CC2-4FE6-A06F-2F3165E52594}"/>
    <cellStyle name="Calculation 6 2 2 4 4" xfId="17712" xr:uid="{1952886E-CD05-4E57-A5B7-98034DE5AB4A}"/>
    <cellStyle name="Calculation 6 2 2 4 5" xfId="25473" xr:uid="{AB51D913-97C9-4326-8C2E-17B94A04734A}"/>
    <cellStyle name="Calculation 6 2 2 4 6" xfId="29571" xr:uid="{C57F3001-2EB1-49BC-AD07-A03CEBC73EF4}"/>
    <cellStyle name="Calculation 6 2 2 5" xfId="1225" xr:uid="{ACDA2DAD-1E8C-4CC1-92C3-3FF49563B41F}"/>
    <cellStyle name="Calculation 6 2 2 5 2" xfId="10420" xr:uid="{6B1E5CE2-F585-4929-B718-26BB12927017}"/>
    <cellStyle name="Calculation 6 2 2 5 3" xfId="22207" xr:uid="{E5695248-177D-4FBE-838D-3BC14520F2AE}"/>
    <cellStyle name="Calculation 6 2 2 5 4" xfId="24556" xr:uid="{E9837BA5-BB6B-454E-A370-F3FBC5B0F255}"/>
    <cellStyle name="Calculation 6 2 2 5 5" xfId="31709" xr:uid="{DB1FDDCB-9FA9-48CB-B89B-B4A8E913F4F6}"/>
    <cellStyle name="Calculation 6 2 2 6" xfId="615" xr:uid="{BCD92388-F1B2-4A10-9E14-B65E38804A9C}"/>
    <cellStyle name="Calculation 6 2 2 6 2" xfId="9810" xr:uid="{D24B83D6-0C69-4793-90F6-244D426EEB2D}"/>
    <cellStyle name="Calculation 6 2 2 6 3" xfId="16360" xr:uid="{67A48FFF-A6BD-407E-93B8-EE9B5A47779D}"/>
    <cellStyle name="Calculation 6 2 2 6 4" xfId="21622" xr:uid="{453276B9-3357-4982-8BD1-29DDD78A3AA2}"/>
    <cellStyle name="Calculation 6 2 2 6 5" xfId="26203" xr:uid="{B6E49F4D-AA8A-4E4E-A58F-F3A25ACAE705}"/>
    <cellStyle name="Calculation 6 2 2 6 6" xfId="31319" xr:uid="{5B355937-289E-459E-BF1A-A1B982FE1B77}"/>
    <cellStyle name="Calculation 6 2 2 7" xfId="247" xr:uid="{DEFFD595-D5EE-4E4D-9D30-5C6D7A0A2C98}"/>
    <cellStyle name="Calculation 6 2 2 7 2" xfId="9442" xr:uid="{63ECCE61-E575-4B60-BF73-E075C5749983}"/>
    <cellStyle name="Calculation 6 2 2 7 3" xfId="16018" xr:uid="{22598268-ED89-4FD8-A6D8-1E19E92A3FE8}"/>
    <cellStyle name="Calculation 6 2 2 7 4" xfId="16839" xr:uid="{D11E6EB3-7020-4EC8-B5A1-8C57B398B8E5}"/>
    <cellStyle name="Calculation 6 2 2 7 5" xfId="25864" xr:uid="{BDA03C8D-C0B2-4425-B430-627B16C45022}"/>
    <cellStyle name="Calculation 6 2 2 7 6" xfId="31099" xr:uid="{1D2741B0-F5CC-432B-99A3-93C6F9129911}"/>
    <cellStyle name="Calculation 6 2 2 8" xfId="14330" xr:uid="{CE1D65B9-13BE-46DD-BA64-E54FE685BD55}"/>
    <cellStyle name="Calculation 6 2 2 9" xfId="24200" xr:uid="{7152016D-45A8-4094-8FF6-0363707AF478}"/>
    <cellStyle name="Calculation 6 2 3" xfId="4906" xr:uid="{FE9819C5-664B-4F93-9F48-87AE8D2ABFA6}"/>
    <cellStyle name="Calculation 6 2 3 10" xfId="23971" xr:uid="{0E993902-6C16-43EC-94D8-EEC599C159D9}"/>
    <cellStyle name="Calculation 6 2 3 11" xfId="29307" xr:uid="{1245AED8-1C77-4E17-A2C4-D3EB18496F28}"/>
    <cellStyle name="Calculation 6 2 3 12" xfId="34123" xr:uid="{09E2F1A6-76D3-4123-8270-A5AC781128A4}"/>
    <cellStyle name="Calculation 6 2 3 2" xfId="2399" xr:uid="{3DC9A49F-E911-4071-8EA4-10D16D3C4769}"/>
    <cellStyle name="Calculation 6 2 3 2 2" xfId="11594" xr:uid="{FF78EC1E-A006-4F7C-9114-E64BDB209C20}"/>
    <cellStyle name="Calculation 6 2 3 2 3" xfId="17759" xr:uid="{FB5E41AF-78C7-4E7C-A780-F5CEFD2B6857}"/>
    <cellStyle name="Calculation 6 2 3 2 4" xfId="20851" xr:uid="{18C364D2-B41B-4105-A12B-522AE78064EE}"/>
    <cellStyle name="Calculation 6 2 3 2 5" xfId="27580" xr:uid="{A672CF23-7233-4149-AB6F-B9374693428D}"/>
    <cellStyle name="Calculation 6 2 3 2 6" xfId="29984" xr:uid="{E5219431-CD7C-4292-9D0A-098ECFCD9688}"/>
    <cellStyle name="Calculation 6 2 3 3" xfId="1942" xr:uid="{3D505EFE-2CB6-4C4F-AA8E-C84E37860470}"/>
    <cellStyle name="Calculation 6 2 3 3 2" xfId="11137" xr:uid="{B7426F28-3714-47AC-882B-0F7E9E875A60}"/>
    <cellStyle name="Calculation 6 2 3 3 3" xfId="15408" xr:uid="{8AD2C6B6-7EE1-4FF3-AD6E-9A514766E8CD}"/>
    <cellStyle name="Calculation 6 2 3 3 4" xfId="21018" xr:uid="{1599F03F-1F66-4954-82E2-C4F3DADF8142}"/>
    <cellStyle name="Calculation 6 2 3 3 5" xfId="25301" xr:uid="{E1E8771E-F002-404C-8170-1B447EDA77BF}"/>
    <cellStyle name="Calculation 6 2 3 3 6" xfId="29936" xr:uid="{663D2D00-C84A-4366-B016-6E6A84CABF54}"/>
    <cellStyle name="Calculation 6 2 3 4" xfId="1475" xr:uid="{55A44D50-DE9F-4507-8FCE-85E9C2ABA68A}"/>
    <cellStyle name="Calculation 6 2 3 4 2" xfId="10670" xr:uid="{9BD405D4-0CCA-4392-A33B-CAFA9AE869EF}"/>
    <cellStyle name="Calculation 6 2 3 4 3" xfId="17327" xr:uid="{5C74AFCD-3E67-462B-8F25-56FEC8269E7C}"/>
    <cellStyle name="Calculation 6 2 3 4 4" xfId="22661" xr:uid="{243EDE2B-09C2-406D-9129-BEBE7DE1CDCC}"/>
    <cellStyle name="Calculation 6 2 3 4 5" xfId="27166" xr:uid="{EFD691CB-5455-450A-88C4-443468947787}"/>
    <cellStyle name="Calculation 6 2 3 4 6" xfId="32148" xr:uid="{B3A5D812-8CCB-4CA7-B67B-8FA305F6354D}"/>
    <cellStyle name="Calculation 6 2 3 5" xfId="1024" xr:uid="{01EECB8B-A24A-4867-9F09-B24469543462}"/>
    <cellStyle name="Calculation 6 2 3 5 2" xfId="10219" xr:uid="{551557CE-6CC8-4391-A558-2B64C176BABA}"/>
    <cellStyle name="Calculation 6 2 3 5 3" xfId="22006" xr:uid="{E61BE0F5-A889-4477-84CF-7C35BE81B523}"/>
    <cellStyle name="Calculation 6 2 3 5 4" xfId="26608" xr:uid="{F2DEA1A1-67E6-4C63-9A55-2B6989F6DAC9}"/>
    <cellStyle name="Calculation 6 2 3 5 5" xfId="31674" xr:uid="{465EFFDF-1A25-47B2-9D94-AE0B04C786E0}"/>
    <cellStyle name="Calculation 6 2 3 6" xfId="726" xr:uid="{D32149CF-F35E-4222-80DC-A37DA396C664}"/>
    <cellStyle name="Calculation 6 2 3 6 2" xfId="9921" xr:uid="{D717B286-8172-4880-B47B-48AECA3F0D3A}"/>
    <cellStyle name="Calculation 6 2 3 6 3" xfId="16471" xr:uid="{EE976467-AAAD-4BD7-81C1-C9285EE45449}"/>
    <cellStyle name="Calculation 6 2 3 6 4" xfId="21720" xr:uid="{D35F2D00-FB00-41E8-A7E2-43A1BD764C3B}"/>
    <cellStyle name="Calculation 6 2 3 6 5" xfId="26312" xr:uid="{FF87C69B-F63E-4FAA-B64B-F4FCF8B3B4AC}"/>
    <cellStyle name="Calculation 6 2 3 6 6" xfId="31416" xr:uid="{43ED30F9-3C0F-4977-86C5-5BCD972CE917}"/>
    <cellStyle name="Calculation 6 2 3 7" xfId="416" xr:uid="{3BF413BF-45EB-4C52-B339-CEF80D1BA28A}"/>
    <cellStyle name="Calculation 6 2 3 7 2" xfId="9611" xr:uid="{EF36F534-F03E-4A49-88F5-FCE204B2D2AE}"/>
    <cellStyle name="Calculation 6 2 3 7 3" xfId="16186" xr:uid="{DBC51A48-03BF-4B97-9212-F5079DAB46A8}"/>
    <cellStyle name="Calculation 6 2 3 7 4" xfId="21424" xr:uid="{ABE147E0-2C80-4343-9255-E649383D4CF0}"/>
    <cellStyle name="Calculation 6 2 3 7 5" xfId="26030" xr:uid="{3734A454-75C1-4C5A-BCAE-2DD58C92CD92}"/>
    <cellStyle name="Calculation 6 2 3 7 6" xfId="31180" xr:uid="{E713A65C-C4A2-469F-944A-0906E1027E6F}"/>
    <cellStyle name="Calculation 6 2 3 8" xfId="55" xr:uid="{60A489F6-DA80-4289-B21D-EC261841D5D8}"/>
    <cellStyle name="Calculation 6 2 3 8 2" xfId="9250" xr:uid="{31EB168D-B829-4118-8FF2-4B7D1F874BFC}"/>
    <cellStyle name="Calculation 6 2 3 8 3" xfId="17171" xr:uid="{2CC4704D-CF6E-4889-ADBB-96872822BFBF}"/>
    <cellStyle name="Calculation 6 2 3 8 4" xfId="20378" xr:uid="{DAC1E4EF-2368-430A-BCE0-6E9B5DD6C124}"/>
    <cellStyle name="Calculation 6 2 3 8 5" xfId="25402" xr:uid="{8C73AE84-979F-499C-AB72-8423B04646B3}"/>
    <cellStyle name="Calculation 6 2 3 8 6" xfId="30985" xr:uid="{60FFD3FB-123A-4822-9431-A08DE4A266DF}"/>
    <cellStyle name="Calculation 6 2 3 9" xfId="14101" xr:uid="{17C98A5D-3A6D-4087-B969-3E22DCC62BB1}"/>
    <cellStyle name="Calculation 6 2 4" xfId="4875" xr:uid="{53DB4CD4-B694-43BF-A72F-5D5EC8E3B895}"/>
    <cellStyle name="Calculation 6 2 4 10" xfId="23940" xr:uid="{C0E8B1F2-0565-430B-A748-E60702543E06}"/>
    <cellStyle name="Calculation 6 2 4 11" xfId="29276" xr:uid="{E501152E-98A0-4E5D-8452-9C40EF62F5DD}"/>
    <cellStyle name="Calculation 6 2 4 2" xfId="2370" xr:uid="{2091AD0F-B0F7-4204-A825-E2C961A942E5}"/>
    <cellStyle name="Calculation 6 2 4 2 2" xfId="11565" xr:uid="{A8BE3C09-BF98-47E3-A66C-3FF2F0292280}"/>
    <cellStyle name="Calculation 6 2 4 2 3" xfId="17060" xr:uid="{6238AF3E-57C3-4DB4-B745-A00FA79F9AC1}"/>
    <cellStyle name="Calculation 6 2 4 2 4" xfId="22919" xr:uid="{9DFF0D07-3FFD-40CE-8D45-D383F708454B}"/>
    <cellStyle name="Calculation 6 2 4 2 5" xfId="27556" xr:uid="{DA6A6E9A-0952-48EA-926F-87E7F8749B7E}"/>
    <cellStyle name="Calculation 6 2 4 2 6" xfId="29975" xr:uid="{6E7755AE-A2B9-4BBE-9B52-8B0C59B3C02B}"/>
    <cellStyle name="Calculation 6 2 4 3" xfId="1911" xr:uid="{856121D5-6D88-4092-9654-67A9123E5794}"/>
    <cellStyle name="Calculation 6 2 4 3 2" xfId="11106" xr:uid="{67445350-4557-49BF-858A-35BF9D43B7E3}"/>
    <cellStyle name="Calculation 6 2 4 3 3" xfId="14751" xr:uid="{87B918DA-76C3-41BE-8EE6-AA74727C4F4E}"/>
    <cellStyle name="Calculation 6 2 4 3 4" xfId="20134" xr:uid="{82656C0B-05E5-4C51-ADD6-4FEEC40AB976}"/>
    <cellStyle name="Calculation 6 2 4 3 5" xfId="25671" xr:uid="{B9E494A9-DFA9-40D2-9DFC-6A382ACBFD1C}"/>
    <cellStyle name="Calculation 6 2 4 3 6" xfId="32342" xr:uid="{E8B03B90-2B9C-4151-BCF2-82E02AF5D229}"/>
    <cellStyle name="Calculation 6 2 4 4" xfId="1446" xr:uid="{B2DE8E56-C138-4CA4-93A9-E46C4F79E1F0}"/>
    <cellStyle name="Calculation 6 2 4 4 2" xfId="10641" xr:uid="{2645BEAD-408A-44D3-B408-8751FD315ADC}"/>
    <cellStyle name="Calculation 6 2 4 4 3" xfId="22238" xr:uid="{3E647771-F9F5-4ABF-9354-7FB2E399D374}"/>
    <cellStyle name="Calculation 6 2 4 4 4" xfId="27155" xr:uid="{7D5A12E8-AEF4-4B12-9CBD-144F53BC79A2}"/>
    <cellStyle name="Calculation 6 2 4 4 5" xfId="31738" xr:uid="{891451E6-0335-4F76-B2DD-5CD306327F17}"/>
    <cellStyle name="Calculation 6 2 4 5" xfId="993" xr:uid="{7F7AAEBF-4058-4158-84A6-57C84E206643}"/>
    <cellStyle name="Calculation 6 2 4 5 2" xfId="10188" xr:uid="{688EB658-C8FA-47C3-B9FF-A173339BE66C}"/>
    <cellStyle name="Calculation 6 2 4 5 3" xfId="16738" xr:uid="{C9A6C2EE-4AA5-4BC3-81E6-9292BC34165B}"/>
    <cellStyle name="Calculation 6 2 4 5 4" xfId="21975" xr:uid="{6A80C6F5-30A4-44EE-BBE0-DA6EC3D2FB27}"/>
    <cellStyle name="Calculation 6 2 4 5 5" xfId="26578" xr:uid="{9191D07B-B24F-42B6-B446-493FC3349553}"/>
    <cellStyle name="Calculation 6 2 4 5 6" xfId="31646" xr:uid="{FB074F7B-A7DA-4361-A186-15DA624DD318}"/>
    <cellStyle name="Calculation 6 2 4 6" xfId="696" xr:uid="{A39438B1-F22B-4CF1-BB9A-9A115A36FC53}"/>
    <cellStyle name="Calculation 6 2 4 6 2" xfId="9891" xr:uid="{9E3538D5-8FD2-4560-BEB4-3A90D0B1D3CA}"/>
    <cellStyle name="Calculation 6 2 4 6 3" xfId="16441" xr:uid="{87A7B6D0-308F-4CF2-B1C8-7A4F362F95D9}"/>
    <cellStyle name="Calculation 6 2 4 6 4" xfId="21692" xr:uid="{004FDB01-4E2E-4244-BAC6-30A5A5B765C4}"/>
    <cellStyle name="Calculation 6 2 4 6 5" xfId="26283" xr:uid="{B4096144-46F8-4CE7-A902-7C0DCB6F014E}"/>
    <cellStyle name="Calculation 6 2 4 6 6" xfId="31389" xr:uid="{E2B1C4DF-7184-4E6E-B988-2B72582CB3E7}"/>
    <cellStyle name="Calculation 6 2 4 7" xfId="385" xr:uid="{BF4D15C6-0176-4D93-BC0C-C7A249EAC94B}"/>
    <cellStyle name="Calculation 6 2 4 7 2" xfId="9580" xr:uid="{EE880DFE-34D3-4F66-9BAC-1393EBA6AD87}"/>
    <cellStyle name="Calculation 6 2 4 7 3" xfId="16155" xr:uid="{E1F4310F-8F66-4B3C-A7AE-8387BB0A06C5}"/>
    <cellStyle name="Calculation 6 2 4 7 4" xfId="21393" xr:uid="{11139479-7F11-4015-9890-1E7BA53E0A41}"/>
    <cellStyle name="Calculation 6 2 4 7 5" xfId="26001" xr:uid="{13781FDA-BB6A-48B7-A5B4-4B7DE97361DE}"/>
    <cellStyle name="Calculation 6 2 4 8" xfId="27" xr:uid="{3E1B171C-6CB5-46EE-ACC2-6618C23AE87E}"/>
    <cellStyle name="Calculation 6 2 4 8 2" xfId="9222" xr:uid="{BEDFBDAC-F746-4CDE-B4D5-94E6FFC533AF}"/>
    <cellStyle name="Calculation 6 2 4 8 3" xfId="17018" xr:uid="{63C4FA5F-EE84-44B9-97C2-16172384D359}"/>
    <cellStyle name="Calculation 6 2 4 8 4" xfId="22431" xr:uid="{420433EE-E501-419B-8FAF-7C1054A8D892}"/>
    <cellStyle name="Calculation 6 2 4 8 5" xfId="26876" xr:uid="{D3810F62-A4EA-4C31-9BCD-E79A825E7AFB}"/>
    <cellStyle name="Calculation 6 2 4 9" xfId="14070" xr:uid="{A32F2D45-8D4A-4149-8432-AEB956B5C788}"/>
    <cellStyle name="Calculation 6 2 5" xfId="3432" xr:uid="{737B96DB-DDF4-4A89-B091-A464BB0B7FF3}"/>
    <cellStyle name="Calculation 6 2 5 2" xfId="12627" xr:uid="{C27A5897-065C-4E55-B53E-5481298E77B3}"/>
    <cellStyle name="Calculation 6 2 5 3" xfId="18098" xr:uid="{7FEAD666-6A1D-4B97-8582-BB3560ABB54A}"/>
    <cellStyle name="Calculation 6 2 5 4" xfId="20364" xr:uid="{F4AF6B67-32B3-4815-AB4C-0531E9AA7539}"/>
    <cellStyle name="Calculation 6 2 5 5" xfId="27904" xr:uid="{B409F637-B353-40CA-ADFB-D800B191DE44}"/>
    <cellStyle name="Calculation 6 2 5 6" xfId="32942" xr:uid="{35273A73-C46C-40AC-8CA9-929B60B5F898}"/>
    <cellStyle name="Calculation 6 2 6" xfId="2356" xr:uid="{2E3E5E39-5733-4805-9310-37E068688133}"/>
    <cellStyle name="Calculation 6 2 6 2" xfId="11551" xr:uid="{A04D60B2-092F-40DE-A188-D7DBE6001F37}"/>
    <cellStyle name="Calculation 6 2 6 3" xfId="17721" xr:uid="{B34D9F56-332F-4156-806F-9F68FBFA4879}"/>
    <cellStyle name="Calculation 6 2 6 4" xfId="22911" xr:uid="{6F22223C-5A38-40F0-B6AA-42889493D611}"/>
    <cellStyle name="Calculation 6 2 6 5" xfId="27543" xr:uid="{EC89E3F2-B644-4CA2-A1E4-ACD135F6F600}"/>
    <cellStyle name="Calculation 6 2 6 6" xfId="31921" xr:uid="{BF3D5EBC-9344-4E29-9B35-53DE8F9C2B62}"/>
    <cellStyle name="Calculation 6 2 7" xfId="1322" xr:uid="{6B1A538E-1A84-446F-96AF-1FAFAD71717D}"/>
    <cellStyle name="Calculation 6 2 7 2" xfId="10517" xr:uid="{E0658160-492D-4478-896B-BE9C6A0709B6}"/>
    <cellStyle name="Calculation 6 2 7 3" xfId="15142" xr:uid="{5348635A-BD21-4F7D-AE6D-1C3DE20CB29E}"/>
    <cellStyle name="Calculation 6 2 7 4" xfId="20083" xr:uid="{E6E89AA4-6350-40DC-BD49-0478380BDFFB}"/>
    <cellStyle name="Calculation 6 2 7 5" xfId="24881" xr:uid="{FC0C2B37-8EA6-49D5-A4C2-BEF64ABB0524}"/>
    <cellStyle name="Calculation 6 2 7 6" xfId="31729" xr:uid="{B748CC96-9B42-42B2-AA43-EC6795B26827}"/>
    <cellStyle name="Calculation 6 2 8" xfId="2695" xr:uid="{C1364429-CDE2-4AAA-8247-D56395A5A53A}"/>
    <cellStyle name="Calculation 6 2 8 2" xfId="11890" xr:uid="{7119679D-8B1E-4F63-8520-CD346DD91821}"/>
    <cellStyle name="Calculation 6 2 8 3" xfId="15829" xr:uid="{A6B367DE-3576-4526-92C4-0CA45E6FBD7D}"/>
    <cellStyle name="Calculation 6 2 8 4" xfId="18288" xr:uid="{24820A9A-3C58-4AC1-926F-B14C73B45B6B}"/>
    <cellStyle name="Calculation 6 2 8 5" xfId="23891" xr:uid="{1CAD5F1A-18A2-403B-A131-96F7286D7110}"/>
    <cellStyle name="Calculation 6 2 8 6" xfId="29798" xr:uid="{F434E637-47B9-4EB3-B648-661CFEE53A3A}"/>
    <cellStyle name="Calculation 6 2 9" xfId="15449" xr:uid="{D393CCAA-7E43-4BE1-BA6B-F7151B6D8452}"/>
    <cellStyle name="Calculation 6 3" xfId="6550" xr:uid="{F7165E44-214C-4F27-8F58-E2B1FD583159}"/>
    <cellStyle name="Calculation 6 3 10" xfId="15745" xr:uid="{BA34A080-44CF-4C50-88BF-F813D10163A2}"/>
    <cellStyle name="Calculation 6 3 11" xfId="25611" xr:uid="{178606BF-8F1C-4174-83A3-E74F9504D62B}"/>
    <cellStyle name="Calculation 6 3 12" xfId="30884" xr:uid="{9D85EBB4-2799-4B99-AF4F-075958BD26C3}"/>
    <cellStyle name="Calculation 6 3 2" xfId="5309" xr:uid="{A3EC8D98-1DCA-4679-925B-093833485A5A}"/>
    <cellStyle name="Calculation 6 3 2 10" xfId="29701" xr:uid="{2C332520-837D-4A37-8678-2B8887063A46}"/>
    <cellStyle name="Calculation 6 3 2 11" xfId="34292" xr:uid="{A1970E58-EDF1-4C94-BD00-21B6719FED0B}"/>
    <cellStyle name="Calculation 6 3 2 2" xfId="2725" xr:uid="{834BEB3C-3834-4322-966A-3AC9F096CC49}"/>
    <cellStyle name="Calculation 6 3 2 2 2" xfId="11920" xr:uid="{14A3411C-94E7-4B90-B399-F7AD142F2F65}"/>
    <cellStyle name="Calculation 6 3 2 2 3" xfId="15280" xr:uid="{A08247B6-5BD0-4A9C-8344-2DC52A97A66E}"/>
    <cellStyle name="Calculation 6 3 2 2 4" xfId="20771" xr:uid="{0D8818BE-4E11-4D90-B1DC-8FAFB3215A18}"/>
    <cellStyle name="Calculation 6 3 2 2 5" xfId="26799" xr:uid="{83011F08-3D61-4932-BAA2-63229AF44266}"/>
    <cellStyle name="Calculation 6 3 2 2 6" xfId="31873" xr:uid="{F9D7CAAB-9435-41A7-AB0B-8ACCCE1FAE68}"/>
    <cellStyle name="Calculation 6 3 2 3" xfId="2272" xr:uid="{447CF7A9-BDA8-4B87-A240-F51E39E9D028}"/>
    <cellStyle name="Calculation 6 3 2 3 2" xfId="11467" xr:uid="{239EA2A0-2669-4B1A-BD1D-214E366C101C}"/>
    <cellStyle name="Calculation 6 3 2 3 3" xfId="17645" xr:uid="{CA7D220E-AF81-4AF5-8C0B-A443542B4658}"/>
    <cellStyle name="Calculation 6 3 2 3 4" xfId="20158" xr:uid="{E7A58A9D-3805-4BD7-B381-BC4A62FC778C}"/>
    <cellStyle name="Calculation 6 3 2 3 5" xfId="25112" xr:uid="{C84C4F5B-CDC2-47D0-B55F-57E4230AA3CA}"/>
    <cellStyle name="Calculation 6 3 2 3 6" xfId="32514" xr:uid="{CA6C2DCA-316C-4AC2-97DA-3B275422E539}"/>
    <cellStyle name="Calculation 6 3 2 4" xfId="1795" xr:uid="{24BDF891-20DB-4783-9CC6-F20B338E886D}"/>
    <cellStyle name="Calculation 6 3 2 4 2" xfId="10990" xr:uid="{8FF5F7F6-75A1-4DAB-83C4-6AE689BADB09}"/>
    <cellStyle name="Calculation 6 3 2 4 3" xfId="15612" xr:uid="{BAAB29AC-6359-41B0-B51A-3695083AA68A}"/>
    <cellStyle name="Calculation 6 3 2 4 4" xfId="22765" xr:uid="{46A6FB45-CB7A-4134-8841-909CB410E6E8}"/>
    <cellStyle name="Calculation 6 3 2 4 5" xfId="25088" xr:uid="{3D1034EF-5DA8-4496-AFD5-DC1454E80CA4}"/>
    <cellStyle name="Calculation 6 3 2 4 6" xfId="30757" xr:uid="{E7E6E232-1E78-432F-9063-9740079D5302}"/>
    <cellStyle name="Calculation 6 3 2 5" xfId="1342" xr:uid="{D81AC9E8-255B-46AA-A7BE-54AA5D21B2F9}"/>
    <cellStyle name="Calculation 6 3 2 5 2" xfId="10537" xr:uid="{F70C297C-0E2A-4F78-8463-CB95E1429624}"/>
    <cellStyle name="Calculation 6 3 2 5 3" xfId="20088" xr:uid="{197F46E3-60AC-4D2C-BEE5-4B022393730F}"/>
    <cellStyle name="Calculation 6 3 2 5 4" xfId="27110" xr:uid="{5B2F2EEA-290D-4754-8496-B40A697ACAA6}"/>
    <cellStyle name="Calculation 6 3 2 5 5" xfId="25630" xr:uid="{04A6D899-717F-420F-901A-4A51FC0572DA}"/>
    <cellStyle name="Calculation 6 3 2 6" xfId="1820" xr:uid="{C57046F0-8BA8-4F16-AB0A-74D00EA488DB}"/>
    <cellStyle name="Calculation 6 3 2 6 2" xfId="11015" xr:uid="{C9AAD6A8-1D11-4670-A9DE-689BD515F09C}"/>
    <cellStyle name="Calculation 6 3 2 6 3" xfId="16895" xr:uid="{31D55206-CDD4-4DA6-B983-55EFEDC3ABA1}"/>
    <cellStyle name="Calculation 6 3 2 6 4" xfId="22288" xr:uid="{86190429-4E0F-4592-B569-977EDE10F70C}"/>
    <cellStyle name="Calculation 6 3 2 6 5" xfId="25096" xr:uid="{3CD668BF-E0B2-4FEB-AC93-96966F7DC198}"/>
    <cellStyle name="Calculation 6 3 2 6 6" xfId="29506" xr:uid="{925DB971-6B2F-420F-BA24-01FCB3DCF2DA}"/>
    <cellStyle name="Calculation 6 3 2 7" xfId="343" xr:uid="{1286A98C-268F-463E-9B28-AEED00861606}"/>
    <cellStyle name="Calculation 6 3 2 7 2" xfId="9538" xr:uid="{44076388-2842-4083-892A-B74C06ACB42F}"/>
    <cellStyle name="Calculation 6 3 2 7 3" xfId="16114" xr:uid="{E7E67281-3243-435B-BAD2-4B8683969381}"/>
    <cellStyle name="Calculation 6 3 2 7 4" xfId="21351" xr:uid="{4D4E944D-A8A2-477E-8C65-A72D13C206D6}"/>
    <cellStyle name="Calculation 6 3 2 7 5" xfId="25960" xr:uid="{4965D3E6-663C-4E4E-9C81-2253C84639EF}"/>
    <cellStyle name="Calculation 6 3 2 7 6" xfId="31147" xr:uid="{2BF48A06-E573-4C4C-A44B-8AE3475AEA0D}"/>
    <cellStyle name="Calculation 6 3 2 8" xfId="14504" xr:uid="{119E4791-1FA8-43F4-97C9-E59D7DFC095F}"/>
    <cellStyle name="Calculation 6 3 2 9" xfId="24374" xr:uid="{1AF7CD4E-4CEB-41CF-8898-E9A966468D97}"/>
    <cellStyle name="Calculation 6 3 3" xfId="5001" xr:uid="{9A72FA02-9E00-44ED-ACA7-092B3AA3B58F}"/>
    <cellStyle name="Calculation 6 3 3 10" xfId="24066" xr:uid="{32E56443-EDA4-4C66-879B-960C7684FEB7}"/>
    <cellStyle name="Calculation 6 3 3 11" xfId="29401" xr:uid="{D96F69BB-882D-444C-B604-0243E280068C}"/>
    <cellStyle name="Calculation 6 3 3 12" xfId="34199" xr:uid="{A5CE6228-9FE3-4169-8B1E-80D53E4BBDDF}"/>
    <cellStyle name="Calculation 6 3 3 2" xfId="2492" xr:uid="{6EE9E296-54FC-4972-934D-55F02EA4A9B8}"/>
    <cellStyle name="Calculation 6 3 3 2 2" xfId="11687" xr:uid="{1DC972AE-26E4-47AB-95D2-83B864E38243}"/>
    <cellStyle name="Calculation 6 3 3 2 3" xfId="17794" xr:uid="{4D438FA5-94EA-4617-B0D2-AB9DE88B3CC8}"/>
    <cellStyle name="Calculation 6 3 3 2 4" xfId="21202" xr:uid="{A157EA6E-861B-4819-A4E2-AA8E84B5049E}"/>
    <cellStyle name="Calculation 6 3 3 2 5" xfId="27632" xr:uid="{207728C5-531B-4F99-9921-0DDEC030356A}"/>
    <cellStyle name="Calculation 6 3 3 2 6" xfId="30427" xr:uid="{DC76CC5B-8F5C-458A-9647-DC5C9D75401F}"/>
    <cellStyle name="Calculation 6 3 3 3" xfId="2036" xr:uid="{A5CA60DC-31FE-4911-90C4-37ED05BA2127}"/>
    <cellStyle name="Calculation 6 3 3 3 2" xfId="11231" xr:uid="{EEE6389A-5ECC-46DB-9E7B-586216A09C68}"/>
    <cellStyle name="Calculation 6 3 3 3 3" xfId="15640" xr:uid="{736AEB45-9EAF-4286-A92D-072858A62C7D}"/>
    <cellStyle name="Calculation 6 3 3 3 4" xfId="18115" xr:uid="{C7E82869-A398-4F80-BB5C-134ECD8EFC4A}"/>
    <cellStyle name="Calculation 6 3 3 3 5" xfId="27375" xr:uid="{7862F6A3-7676-40E5-9C8C-3006F408988B}"/>
    <cellStyle name="Calculation 6 3 3 3 6" xfId="30785" xr:uid="{04E63BF1-A2C9-4E1C-9E55-4D80022490B5}"/>
    <cellStyle name="Calculation 6 3 3 4" xfId="1568" xr:uid="{723C3CC7-24FA-4E1C-94A3-53D726EFA248}"/>
    <cellStyle name="Calculation 6 3 3 4 2" xfId="10763" xr:uid="{ECD8226C-20A0-4200-BA14-2DE264A24A23}"/>
    <cellStyle name="Calculation 6 3 3 4 3" xfId="17384" xr:uid="{26DD7E62-4298-4F9B-A6C0-8F9443271255}"/>
    <cellStyle name="Calculation 6 3 3 4 4" xfId="17946" xr:uid="{616C3234-E0AD-4D0E-A1B7-EE8C26F890C5}"/>
    <cellStyle name="Calculation 6 3 3 4 5" xfId="25453" xr:uid="{FC7AA954-A122-4827-98EE-7B8462231261}"/>
    <cellStyle name="Calculation 6 3 3 4 6" xfId="32219" xr:uid="{DB3ABF61-766E-476D-82ED-50B7F9CD9814}"/>
    <cellStyle name="Calculation 6 3 3 5" xfId="1118" xr:uid="{106639AC-B223-44E2-B37A-5809A1AF186C}"/>
    <cellStyle name="Calculation 6 3 3 5 2" xfId="10313" xr:uid="{E7798AF8-345C-4FF5-9135-C070311193C2}"/>
    <cellStyle name="Calculation 6 3 3 5 3" xfId="22100" xr:uid="{02AD3F02-34F2-4D70-A5A6-BF10EA25362C}"/>
    <cellStyle name="Calculation 6 3 3 5 4" xfId="26669" xr:uid="{DC8CEA6E-8AC0-4542-8571-358CF7F257C6}"/>
    <cellStyle name="Calculation 6 3 3 5 5" xfId="30699" xr:uid="{38104943-0C39-494A-AF0F-3F389804909F}"/>
    <cellStyle name="Calculation 6 3 3 6" xfId="799" xr:uid="{6FE8CDB1-5EEF-4C34-9A40-BEF852DB49CC}"/>
    <cellStyle name="Calculation 6 3 3 6 2" xfId="9994" xr:uid="{4B842333-5841-4836-BA19-40A045221C17}"/>
    <cellStyle name="Calculation 6 3 3 6 3" xfId="16544" xr:uid="{FD7944F0-3267-4F60-B4CD-B6E8D34AD4AB}"/>
    <cellStyle name="Calculation 6 3 3 6 4" xfId="21781" xr:uid="{9D48FC7F-7ED4-4680-AD56-1B8AE7AF0B56}"/>
    <cellStyle name="Calculation 6 3 3 6 5" xfId="26384" xr:uid="{71DEB450-D2EB-45A0-88C2-A736C8195CB2}"/>
    <cellStyle name="Calculation 6 3 3 6 6" xfId="31487" xr:uid="{785A6A72-83A2-4672-AFEB-7A45F12D91C6}"/>
    <cellStyle name="Calculation 6 3 3 7" xfId="510" xr:uid="{A41A32C5-016A-4CEF-BF61-B98C919F884C}"/>
    <cellStyle name="Calculation 6 3 3 7 2" xfId="9705" xr:uid="{9601D846-F9DB-428E-A0E5-C66417037402}"/>
    <cellStyle name="Calculation 6 3 3 7 3" xfId="16269" xr:uid="{EBC1C1B0-C547-4704-A244-DA52795B157C}"/>
    <cellStyle name="Calculation 6 3 3 7 4" xfId="21518" xr:uid="{181BA5E4-4476-426D-950D-18712BF8F554}"/>
    <cellStyle name="Calculation 6 3 3 7 5" xfId="26112" xr:uid="{0C1A85DE-4313-4DA6-A6D1-9D9D0734865D}"/>
    <cellStyle name="Calculation 6 3 3 7 6" xfId="31256" xr:uid="{854ECBED-F4E1-4F32-A1FC-96EAB0C518D0}"/>
    <cellStyle name="Calculation 6 3 3 8" xfId="147" xr:uid="{39D65ED0-9620-4C25-AEEA-DD735273A5F1}"/>
    <cellStyle name="Calculation 6 3 3 8 2" xfId="9342" xr:uid="{82954C5C-FAC9-494A-81F9-7DD0A778753A}"/>
    <cellStyle name="Calculation 6 3 3 8 3" xfId="15918" xr:uid="{775806E4-D6E8-4B41-9D98-74CB33DDA7E5}"/>
    <cellStyle name="Calculation 6 3 3 8 4" xfId="19693" xr:uid="{4D62F0B0-0289-4B21-9930-7EF8F6E13D38}"/>
    <cellStyle name="Calculation 6 3 3 8 5" xfId="25764" xr:uid="{29919180-3F92-4F72-A24A-A417C727DDEA}"/>
    <cellStyle name="Calculation 6 3 3 8 6" xfId="31050" xr:uid="{492D0882-889F-4DAE-8CED-22490629D2DE}"/>
    <cellStyle name="Calculation 6 3 3 9" xfId="14196" xr:uid="{2A8F2A7A-FC43-4F3A-BEC5-D5C99CF8C624}"/>
    <cellStyle name="Calculation 6 3 4" xfId="5767" xr:uid="{EB16CB8E-6CE2-4EA5-A287-6A1B57EA80E1}"/>
    <cellStyle name="Calculation 6 3 4 10" xfId="24832" xr:uid="{8A9B578A-699B-4F8D-8A49-B69194F9864F}"/>
    <cellStyle name="Calculation 6 3 4 11" xfId="30127" xr:uid="{3E7C258C-F1AC-476D-8206-83F45CFACD8F}"/>
    <cellStyle name="Calculation 6 3 4 2" xfId="2955" xr:uid="{7BEADDD0-CCCF-45CD-A7C2-1B80713279E9}"/>
    <cellStyle name="Calculation 6 3 4 2 2" xfId="12150" xr:uid="{A927DECF-B21A-4301-BD36-A853CC45A5C8}"/>
    <cellStyle name="Calculation 6 3 4 2 3" xfId="14887" xr:uid="{39774F2E-46D2-453C-A97B-92163E3D676E}"/>
    <cellStyle name="Calculation 6 3 4 2 4" xfId="23055" xr:uid="{E97FDF95-EC7C-4FC1-A65D-4B186CD0063D}"/>
    <cellStyle name="Calculation 6 3 4 2 5" xfId="25166" xr:uid="{35C8002A-41A2-4AD3-B45C-697E4C8A1D6A}"/>
    <cellStyle name="Calculation 6 3 4 2 6" xfId="30471" xr:uid="{6C09D955-87BB-48FC-9AAC-376A2781A36C}"/>
    <cellStyle name="Calculation 6 3 4 3" xfId="4720" xr:uid="{B15E6375-A185-417B-A0EB-426F99246171}"/>
    <cellStyle name="Calculation 6 3 4 3 2" xfId="13915" xr:uid="{27CFA8C8-C446-4315-BDB7-87E2B11E1430}"/>
    <cellStyle name="Calculation 6 3 4 3 3" xfId="19328" xr:uid="{0BFF4F58-1C84-4705-9B9A-25DBA2AE50EA}"/>
    <cellStyle name="Calculation 6 3 4 3 4" xfId="23802" xr:uid="{CEEB2D07-6C17-45D6-9004-BF59AD3B600E}"/>
    <cellStyle name="Calculation 6 3 4 3 5" xfId="29125" xr:uid="{289D3987-D3B9-4282-967A-89818CB6F715}"/>
    <cellStyle name="Calculation 6 3 4 3 6" xfId="34016" xr:uid="{50183CC4-E77E-4937-B8AF-385B45A6FB08}"/>
    <cellStyle name="Calculation 6 3 4 4" xfId="3525" xr:uid="{4710F28D-08A8-4991-8590-E73110FC9750}"/>
    <cellStyle name="Calculation 6 3 4 4 2" xfId="12720" xr:uid="{0056E763-F06C-48F1-B495-DE5CA8B45E73}"/>
    <cellStyle name="Calculation 6 3 4 4 3" xfId="22404" xr:uid="{3FA479CA-E287-4192-B8B0-5C882B84BB15}"/>
    <cellStyle name="Calculation 6 3 4 4 4" xfId="27991" xr:uid="{663471D5-9051-4589-B4A6-C13F363C99BD}"/>
    <cellStyle name="Calculation 6 3 4 4 5" xfId="33007" xr:uid="{0F5EDD46-4DE8-4AE3-BA3C-7E283FCCD38B}"/>
    <cellStyle name="Calculation 6 3 4 5" xfId="4653" xr:uid="{4D3352A1-7A6F-48EF-87EE-DA2C23AB9D07}"/>
    <cellStyle name="Calculation 6 3 4 5 2" xfId="13848" xr:uid="{50E8D1E3-7D90-4E2B-A798-0EC762C864E2}"/>
    <cellStyle name="Calculation 6 3 4 5 3" xfId="19261" xr:uid="{DBC6B14E-4957-4B3F-BD59-B1A847007793}"/>
    <cellStyle name="Calculation 6 3 4 5 4" xfId="23739" xr:uid="{DF8FA16F-3A87-403F-9E5E-A7A165A75AD7}"/>
    <cellStyle name="Calculation 6 3 4 5 5" xfId="29058" xr:uid="{5CBD98D0-BB01-4F15-A695-27E8643340D3}"/>
    <cellStyle name="Calculation 6 3 4 5 6" xfId="33953" xr:uid="{4C0051CB-CA44-4E75-B67D-BBFE69447C59}"/>
    <cellStyle name="Calculation 6 3 4 6" xfId="4542" xr:uid="{36288658-76D3-4964-BD7D-B49A83239FC4}"/>
    <cellStyle name="Calculation 6 3 4 6 2" xfId="13737" xr:uid="{9AC844F0-F8E0-49F6-B44B-529A49F9D3B7}"/>
    <cellStyle name="Calculation 6 3 4 6 3" xfId="19150" xr:uid="{DCA94882-1FF8-48E1-A93A-19A6ED7AA2B1}"/>
    <cellStyle name="Calculation 6 3 4 6 4" xfId="23643" xr:uid="{0D97A711-3095-4692-9D45-C5088EE41D3E}"/>
    <cellStyle name="Calculation 6 3 4 6 5" xfId="28947" xr:uid="{26024F32-EF18-42BB-945B-AE9032E5D0FA}"/>
    <cellStyle name="Calculation 6 3 4 6 6" xfId="33846" xr:uid="{2651B1BB-13F9-4F04-AA0F-8E36CED5A3D3}"/>
    <cellStyle name="Calculation 6 3 4 7" xfId="3807" xr:uid="{15D72172-B495-4083-B0E2-B966713054E3}"/>
    <cellStyle name="Calculation 6 3 4 7 2" xfId="13002" xr:uid="{F99718C3-6D95-4F51-9BB7-E19E2F256E30}"/>
    <cellStyle name="Calculation 6 3 4 7 3" xfId="18415" xr:uid="{AD6C2050-9656-4D49-A64A-A620575DA13C}"/>
    <cellStyle name="Calculation 6 3 4 7 4" xfId="19898" xr:uid="{441281DC-BE48-4177-ADC5-37F0760E7B47}"/>
    <cellStyle name="Calculation 6 3 4 7 5" xfId="28234" xr:uid="{F5C9A6C7-6E98-4DC9-8746-FC7CA8771E91}"/>
    <cellStyle name="Calculation 6 3 4 8" xfId="2831" xr:uid="{7869B18B-29CA-4C31-B058-BC89F9A28278}"/>
    <cellStyle name="Calculation 6 3 4 8 2" xfId="12026" xr:uid="{8C5925EA-50D3-435F-9446-09888242CD29}"/>
    <cellStyle name="Calculation 6 3 4 8 3" xfId="17080" xr:uid="{CB4174D3-7D76-467C-9844-8244D949A36A}"/>
    <cellStyle name="Calculation 6 3 4 8 4" xfId="13239" xr:uid="{1B93D28B-CDAD-49B4-8DBD-9221864501A5}"/>
    <cellStyle name="Calculation 6 3 4 8 5" xfId="24466" xr:uid="{F964617B-9EF9-4D8F-BEF6-113BDC2746A9}"/>
    <cellStyle name="Calculation 6 3 4 9" xfId="14962" xr:uid="{A9207241-FF9F-4E85-905E-473032B91524}"/>
    <cellStyle name="Calculation 6 3 5" xfId="2752" xr:uid="{C13FBA8E-346F-461A-8C00-20B770B8D8E2}"/>
    <cellStyle name="Calculation 6 3 5 2" xfId="11947" xr:uid="{F3DFFC80-29F8-44D0-8509-26D01AAD0161}"/>
    <cellStyle name="Calculation 6 3 5 3" xfId="14049" xr:uid="{41317A8E-E80B-44C9-B0C9-3B9BE8871B31}"/>
    <cellStyle name="Calculation 6 3 5 4" xfId="20799" xr:uid="{1825F809-8673-48C7-999C-368F729CCDFD}"/>
    <cellStyle name="Calculation 6 3 5 5" xfId="24416" xr:uid="{50D72824-4696-4711-8119-03CDE18F612B}"/>
    <cellStyle name="Calculation 6 3 5 6" xfId="32656" xr:uid="{1F288270-F9CA-47A9-A455-63633E2F066B}"/>
    <cellStyle name="Calculation 6 3 6" xfId="4735" xr:uid="{8DC41AA8-2DAF-4039-91A0-C6736EE3E03E}"/>
    <cellStyle name="Calculation 6 3 6 2" xfId="13930" xr:uid="{862F5E68-4CB3-4F12-8FF5-0CA4771E1CA6}"/>
    <cellStyle name="Calculation 6 3 6 3" xfId="19343" xr:uid="{07C6BC48-5E84-489B-BFD6-064E34315BDD}"/>
    <cellStyle name="Calculation 6 3 6 4" xfId="22511" xr:uid="{DEBA0A64-EFC4-42D0-9F7B-B4AD7A1F1FA8}"/>
    <cellStyle name="Calculation 6 3 6 5" xfId="29140" xr:uid="{70A0C972-69CE-4DA9-92E5-913BAEC1DA3B}"/>
    <cellStyle name="Calculation 6 3 6 6" xfId="34030" xr:uid="{656FCF21-B27A-4864-A119-66F46DBF04F5}"/>
    <cellStyle name="Calculation 6 3 7" xfId="3716" xr:uid="{3B6F0998-E39E-44F2-A826-1320B2753F8C}"/>
    <cellStyle name="Calculation 6 3 7 2" xfId="12911" xr:uid="{18D325AE-1C09-47EA-A423-AA66798EC81D}"/>
    <cellStyle name="Calculation 6 3 7 3" xfId="19891" xr:uid="{47C1CA4D-7869-4E64-ADAA-A4989A8C84B2}"/>
    <cellStyle name="Calculation 6 3 7 4" xfId="28153" xr:uid="{967A28B4-6B7D-4621-BC66-FC8BF59D43C4}"/>
    <cellStyle name="Calculation 6 3 7 5" xfId="33165" xr:uid="{617D5F2C-0CF8-4BA3-8425-431888ED25BE}"/>
    <cellStyle name="Calculation 6 3 8" xfId="2313" xr:uid="{D58F7BEC-B4FB-4D16-9AA1-5AD33F2E9887}"/>
    <cellStyle name="Calculation 6 3 8 2" xfId="11508" xr:uid="{13543E7F-12C5-4C36-9AC3-39E6438476A3}"/>
    <cellStyle name="Calculation 6 3 8 3" xfId="17684" xr:uid="{0CF6BAD0-3692-4D33-ABF0-31ECFF3D9ABE}"/>
    <cellStyle name="Calculation 6 3 8 4" xfId="19929" xr:uid="{91B5977A-35B5-4626-84EC-E9C307F3C914}"/>
    <cellStyle name="Calculation 6 3 8 5" xfId="27502" xr:uid="{5DA2AEE1-D31D-4DE6-B359-47BCC8865DE0}"/>
    <cellStyle name="Calculation 6 3 8 6" xfId="32544" xr:uid="{95D0A66F-01DB-4054-ADC8-BB6E6B787578}"/>
    <cellStyle name="Calculation 6 3 9" xfId="964" xr:uid="{B75CDA40-E855-4FDE-9867-1C87882D1BFF}"/>
    <cellStyle name="Calculation 6 3 9 2" xfId="10159" xr:uid="{2DD59758-407F-4DD1-BBD2-BAB03D549D4E}"/>
    <cellStyle name="Calculation 6 3 9 3" xfId="16709" xr:uid="{36D14E7B-A974-49EB-8D66-856732E51F6F}"/>
    <cellStyle name="Calculation 6 3 9 4" xfId="21946" xr:uid="{16F8FD18-5F21-41A5-824D-82B3182C9295}"/>
    <cellStyle name="Calculation 6 3 9 5" xfId="26549" xr:uid="{7FDE7365-47AA-4C59-8031-991D0C888D0C}"/>
    <cellStyle name="Calculation 6 4" xfId="5709" xr:uid="{7262753C-5015-4111-B1DE-B09B9821BBF0}"/>
    <cellStyle name="Calculation 6 4 10" xfId="24774" xr:uid="{EFFAFCD4-F6BC-45CE-A844-CB333708EE7B}"/>
    <cellStyle name="Calculation 6 4 11" xfId="30073" xr:uid="{2C738929-9DE3-4246-89E1-7F1BA8D6C565}"/>
    <cellStyle name="Calculation 6 4 2" xfId="5058" xr:uid="{5A1C0372-B957-4554-B393-63B1B409CBAA}"/>
    <cellStyle name="Calculation 6 4 2 10" xfId="24123" xr:uid="{DFC5130C-592F-4E6B-AE77-2F4DF240508F}"/>
    <cellStyle name="Calculation 6 4 2 11" xfId="29457" xr:uid="{195F9CB9-E2B5-4BA3-ACEC-FFD5C75DCE4A}"/>
    <cellStyle name="Calculation 6 4 2 12" xfId="34232" xr:uid="{AC6A3CF9-B916-4229-9962-0E94CB840113}"/>
    <cellStyle name="Calculation 6 4 2 2" xfId="2548" xr:uid="{5AC459D8-E1D5-4532-907A-D6669440BA6E}"/>
    <cellStyle name="Calculation 6 4 2 2 2" xfId="11743" xr:uid="{A02F6ECE-12E6-4CFE-8217-0CC600A92D36}"/>
    <cellStyle name="Calculation 6 4 2 2 3" xfId="17807" xr:uid="{656DB60F-36FD-45C4-A21E-B6830BFC6F5F}"/>
    <cellStyle name="Calculation 6 4 2 2 4" xfId="22965" xr:uid="{4E201930-4E8C-4FE0-9556-BEBCECA7790E}"/>
    <cellStyle name="Calculation 6 4 2 2 5" xfId="24687" xr:uid="{25BDAC08-E65D-421A-8252-90B02F2237E9}"/>
    <cellStyle name="Calculation 6 4 2 2 6" xfId="32634" xr:uid="{DC69FF48-3099-4D73-8C5F-40EAAF2F5B2C}"/>
    <cellStyle name="Calculation 6 4 2 3" xfId="2092" xr:uid="{F37F9767-F11D-4F0B-98C4-A61A03B722C2}"/>
    <cellStyle name="Calculation 6 4 2 3 2" xfId="11287" xr:uid="{A10F1BF6-953E-48D3-80BB-D961B313C279}"/>
    <cellStyle name="Calculation 6 4 2 3 3" xfId="17540" xr:uid="{7E2767AB-4B2E-4BCA-A339-17C4E360FD6D}"/>
    <cellStyle name="Calculation 6 4 2 3 4" xfId="19552" xr:uid="{F95B32C1-4F01-446D-9777-BDC81E450EB6}"/>
    <cellStyle name="Calculation 6 4 2 3 5" xfId="24808" xr:uid="{5FA40275-7EC7-4002-B9C3-BF0F46F6B9DA}"/>
    <cellStyle name="Calculation 6 4 2 3 6" xfId="30792" xr:uid="{7F5E89B2-D527-4F7A-AEE6-DD1723262426}"/>
    <cellStyle name="Calculation 6 4 2 4" xfId="1623" xr:uid="{D672A11F-D8F3-4BC8-82A9-B556225F83B9}"/>
    <cellStyle name="Calculation 6 4 2 4 2" xfId="10818" xr:uid="{A56EEF27-8A2D-4886-842E-D3ACA467B5F7}"/>
    <cellStyle name="Calculation 6 4 2 4 3" xfId="16880" xr:uid="{8C705309-898C-4452-9FB6-E82363421615}"/>
    <cellStyle name="Calculation 6 4 2 4 4" xfId="16495" xr:uid="{23C78C29-9C4E-4028-8BF7-D77D14D107CB}"/>
    <cellStyle name="Calculation 6 4 2 4 5" xfId="23928" xr:uid="{A13C73CB-31AE-47F0-BE40-85C25EFE0BBD}"/>
    <cellStyle name="Calculation 6 4 2 4 6" xfId="31753" xr:uid="{3130BF85-D357-460C-9034-137241D47442}"/>
    <cellStyle name="Calculation 6 4 2 5" xfId="1174" xr:uid="{FEB876FC-8AAF-406F-95FA-36410AC6CDE2}"/>
    <cellStyle name="Calculation 6 4 2 5 2" xfId="10369" xr:uid="{AC0FD943-6AAF-403F-8934-D9DF8B2AF061}"/>
    <cellStyle name="Calculation 6 4 2 5 3" xfId="22156" xr:uid="{8A24BD42-D447-4CDB-B68E-B0D4E8EAEB7A}"/>
    <cellStyle name="Calculation 6 4 2 5 4" xfId="24992" xr:uid="{3F0E9B7A-7E8E-467D-A98E-276D27353C88}"/>
    <cellStyle name="Calculation 6 4 2 5 5" xfId="29622" xr:uid="{66B5DBC9-3738-41D9-BF5F-FFE239E20311}"/>
    <cellStyle name="Calculation 6 4 2 6" xfId="841" xr:uid="{9D5E5583-0FA5-4FAC-A2D5-3507A1B86076}"/>
    <cellStyle name="Calculation 6 4 2 6 2" xfId="10036" xr:uid="{60290407-F07E-433C-B6BF-3AD63CE5416C}"/>
    <cellStyle name="Calculation 6 4 2 6 3" xfId="16586" xr:uid="{7ADB1151-A524-447C-B557-907B97CB1040}"/>
    <cellStyle name="Calculation 6 4 2 6 4" xfId="21823" xr:uid="{5D553779-2627-40D9-A6D2-0B06CD913C5A}"/>
    <cellStyle name="Calculation 6 4 2 6 5" xfId="26426" xr:uid="{C1E9A0CA-4D6C-46E3-B7D4-28E9D19668EB}"/>
    <cellStyle name="Calculation 6 4 2 6 6" xfId="31528" xr:uid="{CD3E05C1-C400-440A-9E59-CDBC20E91D26}"/>
    <cellStyle name="Calculation 6 4 2 7" xfId="566" xr:uid="{4D370CED-3773-4F68-92BD-8CA0C65E3513}"/>
    <cellStyle name="Calculation 6 4 2 7 2" xfId="9761" xr:uid="{1D08F886-4325-4D21-8D12-9C61B062339A}"/>
    <cellStyle name="Calculation 6 4 2 7 3" xfId="17204" xr:uid="{54255141-183E-4871-8834-3181EA1B0E41}"/>
    <cellStyle name="Calculation 6 4 2 7 4" xfId="21573" xr:uid="{848F1FCF-6B51-4B0C-AC7C-8C44DFFB6273}"/>
    <cellStyle name="Calculation 6 4 2 7 5" xfId="26166" xr:uid="{BAD9D2CC-9BAD-4088-8B0E-816E46E62030}"/>
    <cellStyle name="Calculation 6 4 2 7 6" xfId="31289" xr:uid="{424EFC87-7A66-4454-8077-1E864F73E37D}"/>
    <cellStyle name="Calculation 6 4 2 8" xfId="202" xr:uid="{00D18C89-68AF-4F3B-A8E3-623FF95292DF}"/>
    <cellStyle name="Calculation 6 4 2 8 2" xfId="9397" xr:uid="{95C18D9B-7C11-4DE4-8EA9-3B42E6A322DC}"/>
    <cellStyle name="Calculation 6 4 2 8 3" xfId="15973" xr:uid="{CACC1587-5F47-4617-A130-06081BEAA118}"/>
    <cellStyle name="Calculation 6 4 2 8 4" xfId="19541" xr:uid="{158C51CC-B8BD-44E0-B2B3-515B663C7F31}"/>
    <cellStyle name="Calculation 6 4 2 8 5" xfId="25819" xr:uid="{5B857B8F-856B-461F-BFAA-78D9896F2E8B}"/>
    <cellStyle name="Calculation 6 4 2 8 6" xfId="31079" xr:uid="{0C2F98D1-5AAA-40E0-8360-568DEFE3EAAE}"/>
    <cellStyle name="Calculation 6 4 2 9" xfId="14253" xr:uid="{3F19C4E9-1F50-45A8-A7FE-807ED5E8CA19}"/>
    <cellStyle name="Calculation 6 4 3" xfId="5765" xr:uid="{7A9811C6-8C69-480B-AD1E-C013B91E75A2}"/>
    <cellStyle name="Calculation 6 4 3 10" xfId="24830" xr:uid="{EBB8D682-5679-4B42-BF43-2A721E6DAD3B}"/>
    <cellStyle name="Calculation 6 4 3 11" xfId="30125" xr:uid="{4CED2E52-92F8-4A0E-BD25-B137CB5256DC}"/>
    <cellStyle name="Calculation 6 4 3 2" xfId="2953" xr:uid="{4C28A1E5-A12C-485C-AC89-88A6C4323CC3}"/>
    <cellStyle name="Calculation 6 4 3 2 2" xfId="12148" xr:uid="{BBD240E3-3B52-43F6-AE34-208D032CD123}"/>
    <cellStyle name="Calculation 6 4 3 2 3" xfId="15785" xr:uid="{44E63655-2AD7-4918-82BC-90B987A14A93}"/>
    <cellStyle name="Calculation 6 4 3 2 4" xfId="23053" xr:uid="{432FBEDE-101B-43B2-99EC-F039449407F8}"/>
    <cellStyle name="Calculation 6 4 3 2 5" xfId="25572" xr:uid="{43355EC5-E3E4-4D40-9FBD-D1D2E14257E1}"/>
    <cellStyle name="Calculation 6 4 3 2 6" xfId="30852" xr:uid="{3C51EBE1-EA81-4DA7-8833-89A426250954}"/>
    <cellStyle name="Calculation 6 4 3 3" xfId="4722" xr:uid="{163D985D-7FC9-42D4-A7B1-3833426EE134}"/>
    <cellStyle name="Calculation 6 4 3 3 2" xfId="13917" xr:uid="{A55AFF41-14E4-4503-BC67-7E36C8373112}"/>
    <cellStyle name="Calculation 6 4 3 3 3" xfId="19330" xr:uid="{DFAC440A-2CDE-4F1A-8FB6-DCD6BABD90E8}"/>
    <cellStyle name="Calculation 6 4 3 3 4" xfId="22395" xr:uid="{9138823F-F256-489D-91A4-4A86AF92CD41}"/>
    <cellStyle name="Calculation 6 4 3 3 5" xfId="29127" xr:uid="{4CA549C5-3255-4D44-951A-F6CCC323BA56}"/>
    <cellStyle name="Calculation 6 4 3 3 6" xfId="34018" xr:uid="{F248C8E0-05B4-46BE-B4E8-03AB13261F5A}"/>
    <cellStyle name="Calculation 6 4 3 4" xfId="3523" xr:uid="{29EEAAE9-D830-4C88-8483-AFBA47F04E17}"/>
    <cellStyle name="Calculation 6 4 3 4 2" xfId="12718" xr:uid="{42FEC7A5-E50A-4A83-9284-9D6E7AFD9A8E}"/>
    <cellStyle name="Calculation 6 4 3 4 3" xfId="21245" xr:uid="{502EF100-6181-4F4D-AC42-A7575EF1F523}"/>
    <cellStyle name="Calculation 6 4 3 4 4" xfId="26990" xr:uid="{0CD57A9E-4CF7-488E-AD22-D321E4F832BF}"/>
    <cellStyle name="Calculation 6 4 3 4 5" xfId="33005" xr:uid="{1C62344A-3DD1-4B67-B7A3-31F0B70032E6}"/>
    <cellStyle name="Calculation 6 4 3 5" xfId="4000" xr:uid="{96F3FEFD-1D37-4CF7-AB2A-A9CE7890FBB1}"/>
    <cellStyle name="Calculation 6 4 3 5 2" xfId="13195" xr:uid="{7F3AD42E-382B-441C-9225-24F40435DF87}"/>
    <cellStyle name="Calculation 6 4 3 5 3" xfId="18608" xr:uid="{AB1CC4FE-E62F-495C-BBB1-E4B91A180A4D}"/>
    <cellStyle name="Calculation 6 4 3 5 4" xfId="14669" xr:uid="{F013911D-EB5C-450C-B2A4-25147C4697E7}"/>
    <cellStyle name="Calculation 6 4 3 5 5" xfId="28409" xr:uid="{AC2B22F6-AADA-43F8-99AE-4A2FEB6C41A9}"/>
    <cellStyle name="Calculation 6 4 3 5 6" xfId="33379" xr:uid="{893C6311-220E-4028-BD51-87A9448005D5}"/>
    <cellStyle name="Calculation 6 4 3 6" xfId="4215" xr:uid="{B6DEE542-90B1-464C-9764-568BB947CBDC}"/>
    <cellStyle name="Calculation 6 4 3 6 2" xfId="13410" xr:uid="{C723C036-89F2-4761-AFE1-AD8E7B3F9E87}"/>
    <cellStyle name="Calculation 6 4 3 6 3" xfId="18823" xr:uid="{3B700D1D-B436-48B1-9A99-9C53B1C6821C}"/>
    <cellStyle name="Calculation 6 4 3 6 4" xfId="23396" xr:uid="{C1A90303-582C-482A-98B6-95A7F66B7680}"/>
    <cellStyle name="Calculation 6 4 3 6 5" xfId="28620" xr:uid="{49908CDC-6FFB-499B-8D5C-AA1E73FB7AA8}"/>
    <cellStyle name="Calculation 6 4 3 6 6" xfId="33563" xr:uid="{40CC9653-9CFA-472E-BFF3-3DFB508E181E}"/>
    <cellStyle name="Calculation 6 4 3 7" xfId="3890" xr:uid="{76471A88-95A7-4C58-93AF-F756643EAB67}"/>
    <cellStyle name="Calculation 6 4 3 7 2" xfId="13085" xr:uid="{AA41DEBF-F2EE-47B8-B1C9-5C246B093FBB}"/>
    <cellStyle name="Calculation 6 4 3 7 3" xfId="18498" xr:uid="{C9026A23-7FD3-4E4F-9B0E-6A0A18972AE7}"/>
    <cellStyle name="Calculation 6 4 3 7 4" xfId="19663" xr:uid="{51B41241-AB21-4CE0-9A81-6EDB5D630B89}"/>
    <cellStyle name="Calculation 6 4 3 7 5" xfId="28299" xr:uid="{2CE53564-C642-46BB-BEDC-E7E52A940587}"/>
    <cellStyle name="Calculation 6 4 3 8" xfId="4303" xr:uid="{2222F512-B7B5-4006-AE4A-C9CD33EBB722}"/>
    <cellStyle name="Calculation 6 4 3 8 2" xfId="13498" xr:uid="{5C33AD2B-BFA6-4107-B555-5842CD01F32E}"/>
    <cellStyle name="Calculation 6 4 3 8 3" xfId="18911" xr:uid="{7251410A-B199-4CE9-A9B8-62705E448F2D}"/>
    <cellStyle name="Calculation 6 4 3 8 4" xfId="22390" xr:uid="{84718C2C-E6F6-4725-8229-F0CB7819D91C}"/>
    <cellStyle name="Calculation 6 4 3 8 5" xfId="28708" xr:uid="{9DDB2FB9-A4A4-403A-AB96-7DDF7DA40BBF}"/>
    <cellStyle name="Calculation 6 4 3 9" xfId="14960" xr:uid="{97620B43-6355-45C0-BACF-72262FBFF8DA}"/>
    <cellStyle name="Calculation 6 4 4" xfId="4745" xr:uid="{B341D224-9F32-4BF4-8AB5-06E5F7B18A2E}"/>
    <cellStyle name="Calculation 6 4 4 2" xfId="13940" xr:uid="{43433B97-B1AF-4A18-848D-F6B8AC298458}"/>
    <cellStyle name="Calculation 6 4 4 3" xfId="19353" xr:uid="{D3952905-CD04-4432-B3EF-874AA22610BE}"/>
    <cellStyle name="Calculation 6 4 4 4" xfId="23818" xr:uid="{D45D8E86-B68F-401D-85CA-5426DF8E0CA9}"/>
    <cellStyle name="Calculation 6 4 4 5" xfId="29150" xr:uid="{3F90BFE2-34E2-409B-A3C8-0EEED1BB818C}"/>
    <cellStyle name="Calculation 6 4 4 6" xfId="34039" xr:uid="{3AE9D74A-02B8-4D0A-A9A2-B50C5EB17E29}"/>
    <cellStyle name="Calculation 6 4 5" xfId="3505" xr:uid="{273CE317-664D-411A-BEE4-A6FBEF24A379}"/>
    <cellStyle name="Calculation 6 4 5 2" xfId="12700" xr:uid="{5E98C194-9B19-483D-9104-CB51A74B4E5A}"/>
    <cellStyle name="Calculation 6 4 5 3" xfId="15517" xr:uid="{C76BB590-E125-494B-B39C-1FF585969E21}"/>
    <cellStyle name="Calculation 6 4 5 4" xfId="20256" xr:uid="{CBA78433-4335-4FE7-9D19-E64EB837AABA}"/>
    <cellStyle name="Calculation 6 4 5 5" xfId="27973" xr:uid="{03855306-F1A6-4E90-9B07-EA97DC53CA8E}"/>
    <cellStyle name="Calculation 6 4 5 6" xfId="32992" xr:uid="{8D1E3610-E1E5-458D-9D06-B4BA4290576B}"/>
    <cellStyle name="Calculation 6 4 6" xfId="3199" xr:uid="{F5EAE2B9-5973-4466-BD81-96915976050E}"/>
    <cellStyle name="Calculation 6 4 6 2" xfId="12394" xr:uid="{5D842B36-1EFE-4033-9C3B-4F33350D0FD5}"/>
    <cellStyle name="Calculation 6 4 6 3" xfId="21098" xr:uid="{092AB8B0-8328-48D6-9662-382ABBAA7398}"/>
    <cellStyle name="Calculation 6 4 6 4" xfId="25265" xr:uid="{F56A5082-542F-4389-A984-AC7A71CDE882}"/>
    <cellStyle name="Calculation 6 4 6 5" xfId="24188" xr:uid="{C031827E-1C07-4723-A60E-6B2FA952F1CA}"/>
    <cellStyle name="Calculation 6 4 7" xfId="2846" xr:uid="{7186AA82-96FE-4FA3-9628-1A9FEE50F26B}"/>
    <cellStyle name="Calculation 6 4 7 2" xfId="12041" xr:uid="{D8B312E6-6424-4AF1-A6D7-060FE2B8BF32}"/>
    <cellStyle name="Calculation 6 4 7 3" xfId="17113" xr:uid="{11F07D01-70C3-45F3-9E35-8888AEFBCA58}"/>
    <cellStyle name="Calculation 6 4 7 4" xfId="19599" xr:uid="{E46CF9CC-331D-41BC-BB4A-A0E28F5BC577}"/>
    <cellStyle name="Calculation 6 4 7 5" xfId="27700" xr:uid="{6193B9D0-1E40-4C62-AE9E-DEE0F464ACEF}"/>
    <cellStyle name="Calculation 6 4 7 6" xfId="30844" xr:uid="{A5EA59EC-CA8C-402D-8D3B-35A70644F217}"/>
    <cellStyle name="Calculation 6 4 8" xfId="3954" xr:uid="{E4DEF702-A277-4EB8-ACCB-10CDD2D6713A}"/>
    <cellStyle name="Calculation 6 4 8 2" xfId="13149" xr:uid="{66F05755-9A15-4E64-9AA6-7FE8F9371EBD}"/>
    <cellStyle name="Calculation 6 4 8 3" xfId="18562" xr:uid="{F386035D-79C8-4BB9-B948-9715D5A9DB9D}"/>
    <cellStyle name="Calculation 6 4 8 4" xfId="20317" xr:uid="{7AAE087B-7719-4D70-8EE5-9F7B82BF53F8}"/>
    <cellStyle name="Calculation 6 4 8 5" xfId="28363" xr:uid="{3A401284-9665-4935-AD5B-8A75547292E1}"/>
    <cellStyle name="Calculation 6 4 8 6" xfId="33345" xr:uid="{5A2D6B1C-0E75-46B5-9A4F-650E133276DB}"/>
    <cellStyle name="Calculation 6 4 9" xfId="14904" xr:uid="{4C2B6C7F-AF87-4AA8-97BE-87FEF26A8F3B}"/>
    <cellStyle name="Calculation 6 5" xfId="6147" xr:uid="{2E508222-0544-492E-981C-6C05588D712E}"/>
    <cellStyle name="Calculation 6 5 10" xfId="20755" xr:uid="{1F24F672-EA6D-4976-A141-FA507D57F47E}"/>
    <cellStyle name="Calculation 6 5 11" xfId="30496" xr:uid="{23F06544-E299-409F-8EED-327AB80F37B5}"/>
    <cellStyle name="Calculation 6 5 12" xfId="34388" xr:uid="{2DF04D43-7261-4F47-A60D-D3116A77625F}"/>
    <cellStyle name="Calculation 6 5 2" xfId="3239" xr:uid="{AA750253-46D7-465A-864F-6FF6D3650E51}"/>
    <cellStyle name="Calculation 6 5 2 2" xfId="12434" xr:uid="{D1A0D072-6536-4F70-B977-B0CAB4C36C55}"/>
    <cellStyle name="Calculation 6 5 2 3" xfId="17971" xr:uid="{0ACB1670-6863-4D48-8F5F-DAD234FDA862}"/>
    <cellStyle name="Calculation 6 5 2 4" xfId="23219" xr:uid="{8F1C38D5-6E34-4324-B133-4E4F101B3A9D}"/>
    <cellStyle name="Calculation 6 5 2 5" xfId="25212" xr:uid="{F592F12E-539E-4236-8267-146BAEBC8778}"/>
    <cellStyle name="Calculation 6 5 2 6" xfId="32808" xr:uid="{C0690D0B-B0D0-4BF5-8CC2-9B91F2CE1DF2}"/>
    <cellStyle name="Calculation 6 5 3" xfId="2935" xr:uid="{17A4D981-396D-4B43-868C-9CDABC420022}"/>
    <cellStyle name="Calculation 6 5 3 2" xfId="12130" xr:uid="{083005E2-456A-4121-8997-EF4186A7707A}"/>
    <cellStyle name="Calculation 6 5 3 3" xfId="14861" xr:uid="{DFD58525-B122-402A-AB0F-ED7202B47BF9}"/>
    <cellStyle name="Calculation 6 5 3 4" xfId="20374" xr:uid="{631E319D-5BC8-4ADE-AF42-9B7A3ED4CB02}"/>
    <cellStyle name="Calculation 6 5 3 5" xfId="27712" xr:uid="{2FE436F7-EEA5-48F2-88D8-38EE7ED10F44}"/>
    <cellStyle name="Calculation 6 5 3 6" xfId="30467" xr:uid="{71F5FE24-38C4-47DD-827C-3C2954034B3B}"/>
    <cellStyle name="Calculation 6 5 4" xfId="3730" xr:uid="{2C13295C-E47F-4D72-926A-42E9A5705A97}"/>
    <cellStyle name="Calculation 6 5 4 2" xfId="12925" xr:uid="{89522CD0-9589-4C10-AA5D-64CBA5704CA7}"/>
    <cellStyle name="Calculation 6 5 4 3" xfId="18355" xr:uid="{F1371AE5-3F9C-4599-9AA0-282590028B2E}"/>
    <cellStyle name="Calculation 6 5 4 4" xfId="20733" xr:uid="{90A8FD75-467F-4F51-B319-DA9C4AF9F2A2}"/>
    <cellStyle name="Calculation 6 5 4 5" xfId="28164" xr:uid="{41269857-0F49-4659-9D81-EA577AFBCC8C}"/>
    <cellStyle name="Calculation 6 5 4 6" xfId="31959" xr:uid="{A6C3B7FF-9AA8-4E8C-B99C-2E5E8E512F7D}"/>
    <cellStyle name="Calculation 6 5 5" xfId="4686" xr:uid="{B8C7BADA-E249-4F82-B967-A64D89AB595C}"/>
    <cellStyle name="Calculation 6 5 5 2" xfId="13881" xr:uid="{633ECA67-97A0-401F-975E-B6C7604CA3DC}"/>
    <cellStyle name="Calculation 6 5 5 3" xfId="19294" xr:uid="{C3287803-18F7-4189-BA36-054F8A057BA0}"/>
    <cellStyle name="Calculation 6 5 5 4" xfId="23768" xr:uid="{C29B174C-E34A-4994-9196-E90FD25DA839}"/>
    <cellStyle name="Calculation 6 5 5 5" xfId="29091" xr:uid="{904A6271-3F67-46A8-A1C4-FAA6A7967739}"/>
    <cellStyle name="Calculation 6 5 5 6" xfId="33984" xr:uid="{AB4748FB-270A-42AD-8E7C-384484EC37EF}"/>
    <cellStyle name="Calculation 6 5 6" xfId="3872" xr:uid="{2E2AE1D4-032B-4BF7-8C64-4FFB28DCE5A5}"/>
    <cellStyle name="Calculation 6 5 6 2" xfId="13067" xr:uid="{9ECB73FB-5838-4767-A962-AF7A31FCC7EF}"/>
    <cellStyle name="Calculation 6 5 6 3" xfId="18480" xr:uid="{B4F8B6FB-CBC8-4E7D-BA4F-E5DD912FB91A}"/>
    <cellStyle name="Calculation 6 5 6 4" xfId="23338" xr:uid="{76D06F10-DF4B-4DC1-BE00-BD56B31E5E33}"/>
    <cellStyle name="Calculation 6 5 6 5" xfId="28281" xr:uid="{DCE0C455-08D5-43B5-83CB-F47EE83D286D}"/>
    <cellStyle name="Calculation 6 5 6 6" xfId="33289" xr:uid="{F2981159-EC29-4869-8039-AC2A2ABC9549}"/>
    <cellStyle name="Calculation 6 5 7" xfId="3858" xr:uid="{AFFAF1DA-E3C1-4C75-8F24-2B2BA9A4F6F5}"/>
    <cellStyle name="Calculation 6 5 7 2" xfId="13053" xr:uid="{3BB825E3-C8EF-4565-837B-E6086D74EDF7}"/>
    <cellStyle name="Calculation 6 5 7 3" xfId="18466" xr:uid="{D91C2DD3-792B-488B-A05C-A90D0EC9C929}"/>
    <cellStyle name="Calculation 6 5 7 4" xfId="23327" xr:uid="{72E2123E-B366-430D-ACAA-361C8FB2116D}"/>
    <cellStyle name="Calculation 6 5 7 5" xfId="28267" xr:uid="{5B372871-040C-436E-B4D9-D12A5CAE7708}"/>
    <cellStyle name="Calculation 6 5 7 6" xfId="33282" xr:uid="{8F8E76F4-5545-4B06-9606-4C78A5331C59}"/>
    <cellStyle name="Calculation 6 5 8" xfId="3225" xr:uid="{5CD84778-455A-48F7-B9D5-9B00D697F198}"/>
    <cellStyle name="Calculation 6 5 8 2" xfId="12420" xr:uid="{D0D23145-DEB7-4C3D-AAE1-5306696A2483}"/>
    <cellStyle name="Calculation 6 5 8 3" xfId="17961" xr:uid="{15505676-2739-496E-A529-4A7528B3B2C5}"/>
    <cellStyle name="Calculation 6 5 8 4" xfId="22336" xr:uid="{E81958EC-8698-4BB7-87D6-A77C31C72472}"/>
    <cellStyle name="Calculation 6 5 8 5" xfId="27789" xr:uid="{8347BC54-58CA-4898-936A-8A4C943B8A3D}"/>
    <cellStyle name="Calculation 6 5 8 6" xfId="28512" xr:uid="{42B0ABFD-E1A3-4459-B3F0-3E98E9989EEC}"/>
    <cellStyle name="Calculation 6 5 9" xfId="15342" xr:uid="{0BFBF5F9-7579-46CB-9CCD-CC38E569AC55}"/>
    <cellStyle name="Calculation 6 6" xfId="23353" xr:uid="{551933C6-8C5E-41BB-94E0-76787189E5DC}"/>
    <cellStyle name="Calculation 6 7" xfId="32745" xr:uid="{4CEC5F13-74A4-4134-8555-1BE146186D89}"/>
    <cellStyle name="Calculation 7" xfId="8743" xr:uid="{3E5838DF-F0BB-48C3-AB12-A998CEA7BB77}"/>
    <cellStyle name="Calculation 7 2" xfId="6255" xr:uid="{779A1DC2-EEDF-4EEC-AB2F-C658EA8B160A}"/>
    <cellStyle name="Calculation 7 2 10" xfId="25317" xr:uid="{2C212FC3-BA1E-450B-8702-B6749CC438F1}"/>
    <cellStyle name="Calculation 7 2 11" xfId="30597" xr:uid="{279AD19F-C924-4476-9CDF-94CA05581165}"/>
    <cellStyle name="Calculation 7 2 2" xfId="5136" xr:uid="{85587C4C-33C9-4F22-B2D5-9AABDB5DFB9A}"/>
    <cellStyle name="Calculation 7 2 2 10" xfId="29533" xr:uid="{105AF0C6-D1BA-496A-9FCB-96A37CC1B611}"/>
    <cellStyle name="Calculation 7 2 2 11" xfId="34252" xr:uid="{9FEAA251-AD76-44E0-9C45-EB47F18C6BB5}"/>
    <cellStyle name="Calculation 7 2 2 2" xfId="2604" xr:uid="{14C12CC4-8AC7-4D60-9B0D-0E2BC34AEAA4}"/>
    <cellStyle name="Calculation 7 2 2 2 2" xfId="11799" xr:uid="{5934A2D1-2869-4468-9AE2-2F04088C056F}"/>
    <cellStyle name="Calculation 7 2 2 2 3" xfId="14456" xr:uid="{C720E45D-910B-4675-BA41-982C433FDADC}"/>
    <cellStyle name="Calculation 7 2 2 2 4" xfId="22992" xr:uid="{58DED929-D620-4908-ABA9-7D5D4B1AA5C6}"/>
    <cellStyle name="Calculation 7 2 2 2 5" xfId="24695" xr:uid="{B33A655B-9C9E-439C-B0C6-CE2EA56CE7F4}"/>
    <cellStyle name="Calculation 7 2 2 2 6" xfId="30897" xr:uid="{AC6F27EC-092E-4447-9530-F56BC0F7EF0A}"/>
    <cellStyle name="Calculation 7 2 2 3" xfId="2143" xr:uid="{89423D89-8D9A-4A24-B0EB-D8751F8F659B}"/>
    <cellStyle name="Calculation 7 2 2 3 2" xfId="11338" xr:uid="{194FF663-E55B-4A36-938F-EE0B00848F59}"/>
    <cellStyle name="Calculation 7 2 2 3 3" xfId="15765" xr:uid="{506E19AD-AA83-4BF6-91BA-DFF8311F4894}"/>
    <cellStyle name="Calculation 7 2 2 3 4" xfId="20915" xr:uid="{E3CD53CE-7886-4967-BE79-249E6271C42E}"/>
    <cellStyle name="Calculation 7 2 2 3 5" xfId="25654" xr:uid="{E3D5C37B-60F8-4F09-B50C-1A6D7C4B07EB}"/>
    <cellStyle name="Calculation 7 2 2 3 6" xfId="32421" xr:uid="{76C83DCA-41E0-4FC8-BC4C-E1623631665E}"/>
    <cellStyle name="Calculation 7 2 2 4" xfId="1674" xr:uid="{04932C12-6CDB-4D49-9E92-6245A95F648A}"/>
    <cellStyle name="Calculation 7 2 2 4 2" xfId="10869" xr:uid="{4790E9D2-4915-4A96-BA4E-E7276335354E}"/>
    <cellStyle name="Calculation 7 2 2 4 3" xfId="17429" xr:uid="{9A388CE6-460C-4744-AF4E-385D4689E627}"/>
    <cellStyle name="Calculation 7 2 2 4 4" xfId="14712" xr:uid="{48C46743-FB08-4090-891C-986D443DF4C9}"/>
    <cellStyle name="Calculation 7 2 2 4 5" xfId="27265" xr:uid="{AF0A7453-9274-450B-97CD-1D341A67C214}"/>
    <cellStyle name="Calculation 7 2 2 4 6" xfId="30636" xr:uid="{35B31479-FD97-4E04-B24D-612A5CC9406B}"/>
    <cellStyle name="Calculation 7 2 2 5" xfId="1226" xr:uid="{105BC0D5-290F-4DCE-912D-00D323DC262D}"/>
    <cellStyle name="Calculation 7 2 2 5 2" xfId="10421" xr:uid="{14451095-9C7A-4DE3-A01E-B4A177097DE0}"/>
    <cellStyle name="Calculation 7 2 2 5 3" xfId="22208" xr:uid="{1D27DA77-AC71-4819-8F00-0B101A4CD09F}"/>
    <cellStyle name="Calculation 7 2 2 5 4" xfId="24292" xr:uid="{2C4DEE68-3D4A-44D7-B852-5E0E2581EAFB}"/>
    <cellStyle name="Calculation 7 2 2 5 5" xfId="32086" xr:uid="{CBF86695-A1C3-4C28-AD00-B4992424189A}"/>
    <cellStyle name="Calculation 7 2 2 6" xfId="616" xr:uid="{3358399E-B7D0-4BE8-9BDE-F90946AF5C61}"/>
    <cellStyle name="Calculation 7 2 2 6 2" xfId="9811" xr:uid="{8A0F4934-78A4-4FA4-A9EE-1A1EEF1718A9}"/>
    <cellStyle name="Calculation 7 2 2 6 3" xfId="16361" xr:uid="{DBFBBBE4-FCF7-4F83-B04B-B823B648578F}"/>
    <cellStyle name="Calculation 7 2 2 6 4" xfId="21623" xr:uid="{03458E47-8CB5-454E-AB9E-30A5A5ADB232}"/>
    <cellStyle name="Calculation 7 2 2 6 5" xfId="26204" xr:uid="{47AA2879-2325-4C4B-81A5-A35FE1AE3748}"/>
    <cellStyle name="Calculation 7 2 2 6 6" xfId="31320" xr:uid="{6ADB3B27-8B34-43C8-B769-E71114FB8CB2}"/>
    <cellStyle name="Calculation 7 2 2 7" xfId="248" xr:uid="{2879AB88-FF99-4FFA-A1F6-4B9E275F4E7E}"/>
    <cellStyle name="Calculation 7 2 2 7 2" xfId="9443" xr:uid="{F2E7306E-1D2C-49D4-B598-77780C93DA80}"/>
    <cellStyle name="Calculation 7 2 2 7 3" xfId="16019" xr:uid="{82466B8F-5C27-4257-A988-8C2603AE2841}"/>
    <cellStyle name="Calculation 7 2 2 7 4" xfId="19847" xr:uid="{72B2BA39-87DC-42C8-815D-889347A3C759}"/>
    <cellStyle name="Calculation 7 2 2 7 5" xfId="25865" xr:uid="{5D203A8A-142F-4121-91A1-7FFE6DA4A723}"/>
    <cellStyle name="Calculation 7 2 2 7 6" xfId="31100" xr:uid="{74B64919-6EF8-4400-B2EA-A702C5A815C0}"/>
    <cellStyle name="Calculation 7 2 2 8" xfId="14331" xr:uid="{A3A933F5-727D-4BFF-AA6A-D4B13A359894}"/>
    <cellStyle name="Calculation 7 2 2 9" xfId="24201" xr:uid="{D494EACF-33C9-45BE-A2E4-FABA4EE39695}"/>
    <cellStyle name="Calculation 7 2 3" xfId="4907" xr:uid="{8D1B8E3A-46A2-4046-9B25-B4A1880E57A3}"/>
    <cellStyle name="Calculation 7 2 3 10" xfId="23972" xr:uid="{85D3D5F2-7739-4B07-A6A2-972A94B4272D}"/>
    <cellStyle name="Calculation 7 2 3 11" xfId="29308" xr:uid="{D30BFB4C-3DDE-4CB2-BF89-342DC77120E7}"/>
    <cellStyle name="Calculation 7 2 3 12" xfId="34124" xr:uid="{0541CE61-F255-40F1-AED0-4B8145D4AFC0}"/>
    <cellStyle name="Calculation 7 2 3 2" xfId="2400" xr:uid="{2998CFA2-76C7-4918-A830-E3A924E2447E}"/>
    <cellStyle name="Calculation 7 2 3 2 2" xfId="11595" xr:uid="{8DC9B3C2-2FB0-4FA1-87F4-9A429BFCFCF3}"/>
    <cellStyle name="Calculation 7 2 3 2 3" xfId="17760" xr:uid="{B9F325B9-0E9D-4881-A7DC-90EE48C1E6E6}"/>
    <cellStyle name="Calculation 7 2 3 2 4" xfId="21241" xr:uid="{332525F0-D077-4C2E-908E-62A3F8EC1626}"/>
    <cellStyle name="Calculation 7 2 3 2 5" xfId="27581" xr:uid="{F6ED6634-0EF1-4F75-AF2F-22E8681FB79F}"/>
    <cellStyle name="Calculation 7 2 3 2 6" xfId="30809" xr:uid="{6E1732D9-1600-4FED-9AB2-D85AB1FCB777}"/>
    <cellStyle name="Calculation 7 2 3 3" xfId="1943" xr:uid="{144BC84F-EB22-4AA1-B8BB-7D10961AC6F4}"/>
    <cellStyle name="Calculation 7 2 3 3 2" xfId="11138" xr:uid="{853E9499-5C17-4D6B-BCEB-F7BD242982E4}"/>
    <cellStyle name="Calculation 7 2 3 3 3" xfId="14029" xr:uid="{D4CDEE74-7EF4-411C-A81F-0B2A9597A037}"/>
    <cellStyle name="Calculation 7 2 3 3 4" xfId="22819" xr:uid="{C4206169-29BB-4D5F-B3C3-937116798E66}"/>
    <cellStyle name="Calculation 7 2 3 3 5" xfId="25690" xr:uid="{8DE45C59-5462-4748-A498-6129A04A1E27}"/>
    <cellStyle name="Calculation 7 2 3 3 6" xfId="30769" xr:uid="{396F2269-DBE5-434C-A5BD-3E58FBC2A52C}"/>
    <cellStyle name="Calculation 7 2 3 4" xfId="1476" xr:uid="{5F7980B1-CBD5-4533-A202-1CC85076671E}"/>
    <cellStyle name="Calculation 7 2 3 4 2" xfId="10671" xr:uid="{91527127-A7B1-4696-AADF-480A2E4E68BE}"/>
    <cellStyle name="Calculation 7 2 3 4 3" xfId="17328" xr:uid="{88F8D53C-079C-494E-A1CA-DDEE47DF0CC7}"/>
    <cellStyle name="Calculation 7 2 3 4 4" xfId="20417" xr:uid="{4B53AA3A-E4A7-4FFB-B274-1D9A5BA28021}"/>
    <cellStyle name="Calculation 7 2 3 4 5" xfId="27167" xr:uid="{FF8E9A85-260E-4504-84A7-8EE69A19166F}"/>
    <cellStyle name="Calculation 7 2 3 4 6" xfId="32149" xr:uid="{297FBE47-A1A1-42A0-96DE-2E317F1D824D}"/>
    <cellStyle name="Calculation 7 2 3 5" xfId="1025" xr:uid="{048E25E2-7FD1-4A2C-A522-287BACE02725}"/>
    <cellStyle name="Calculation 7 2 3 5 2" xfId="10220" xr:uid="{B0EB200B-EF76-48CD-AE68-FE2CE886549F}"/>
    <cellStyle name="Calculation 7 2 3 5 3" xfId="22007" xr:uid="{A17F39CC-B629-495D-8DB4-6CBB5547F116}"/>
    <cellStyle name="Calculation 7 2 3 5 4" xfId="26609" xr:uid="{285A421D-3884-4F28-897A-CDDCA0947CF1}"/>
    <cellStyle name="Calculation 7 2 3 5 5" xfId="31675" xr:uid="{9D0EA13B-8177-4DE8-A0AE-4651EEF1AF80}"/>
    <cellStyle name="Calculation 7 2 3 6" xfId="727" xr:uid="{CE19D463-AF20-41FD-BACF-31E26F19DF65}"/>
    <cellStyle name="Calculation 7 2 3 6 2" xfId="9922" xr:uid="{CC9A81C4-AF22-4A85-B989-5CA417186142}"/>
    <cellStyle name="Calculation 7 2 3 6 3" xfId="16472" xr:uid="{55D05024-1CFD-4153-BC33-52D428618567}"/>
    <cellStyle name="Calculation 7 2 3 6 4" xfId="21721" xr:uid="{12768010-1118-4CEF-A0B3-CD3E7682CE78}"/>
    <cellStyle name="Calculation 7 2 3 6 5" xfId="26313" xr:uid="{112BAC15-66C6-401B-83F7-196D4BCC4121}"/>
    <cellStyle name="Calculation 7 2 3 6 6" xfId="31417" xr:uid="{71E18315-A535-41DD-82FC-A1A0300B59E4}"/>
    <cellStyle name="Calculation 7 2 3 7" xfId="417" xr:uid="{D835B5E7-6589-4F12-88E1-5B6B223864E1}"/>
    <cellStyle name="Calculation 7 2 3 7 2" xfId="9612" xr:uid="{3129F038-B5BA-4BA4-91EA-A17E3FDFE788}"/>
    <cellStyle name="Calculation 7 2 3 7 3" xfId="16187" xr:uid="{A8A3176F-8841-4290-AA33-5BBF24320A68}"/>
    <cellStyle name="Calculation 7 2 3 7 4" xfId="21425" xr:uid="{2DDF0BEA-1DC6-4740-9D7D-16D9B7443775}"/>
    <cellStyle name="Calculation 7 2 3 7 5" xfId="26031" xr:uid="{B4840545-CDB2-438B-821E-856645315CA3}"/>
    <cellStyle name="Calculation 7 2 3 7 6" xfId="31181" xr:uid="{F63618D6-CA43-4342-8673-12E278ED97AC}"/>
    <cellStyle name="Calculation 7 2 3 8" xfId="56" xr:uid="{E3ED2FFC-EB4A-480C-BB95-1DF20CE227D7}"/>
    <cellStyle name="Calculation 7 2 3 8 2" xfId="9251" xr:uid="{1ECA32DE-0FD4-48B4-A8E3-A6F721B8A6C4}"/>
    <cellStyle name="Calculation 7 2 3 8 3" xfId="14654" xr:uid="{9881B6D0-8D6C-43DD-BE23-4A1E08D15DA4}"/>
    <cellStyle name="Calculation 7 2 3 8 4" xfId="17224" xr:uid="{2EB723C0-4780-4E3D-BEA9-04AD5983208C}"/>
    <cellStyle name="Calculation 7 2 3 8 5" xfId="27025" xr:uid="{D7D83512-B364-4A52-BAC1-F41D111B2D57}"/>
    <cellStyle name="Calculation 7 2 3 8 6" xfId="30986" xr:uid="{D60125AB-0D08-4878-9D63-2B70AC51976D}"/>
    <cellStyle name="Calculation 7 2 3 9" xfId="14102" xr:uid="{6A198EE3-A60E-41D4-99B2-9E14D34AB3E9}"/>
    <cellStyle name="Calculation 7 2 4" xfId="4876" xr:uid="{C352A2A8-E0E9-4870-B664-E24180A05A70}"/>
    <cellStyle name="Calculation 7 2 4 10" xfId="23941" xr:uid="{598CECF9-7B77-4AA7-9113-38F5C9D1DA7C}"/>
    <cellStyle name="Calculation 7 2 4 11" xfId="29277" xr:uid="{1B5493FC-188C-4D4B-9902-67A7F068E93A}"/>
    <cellStyle name="Calculation 7 2 4 2" xfId="2371" xr:uid="{0B0B3E21-EB44-4722-A8FE-17B511F96A04}"/>
    <cellStyle name="Calculation 7 2 4 2 2" xfId="11566" xr:uid="{AF4589E6-4357-4709-9D6E-1B533E1FB3AC}"/>
    <cellStyle name="Calculation 7 2 4 2 3" xfId="17061" xr:uid="{812377C8-DBF3-4874-973A-032F2F7E4255}"/>
    <cellStyle name="Calculation 7 2 4 2 4" xfId="22920" xr:uid="{6524DD87-6D4F-4B82-90B3-5C4FB78AF428}"/>
    <cellStyle name="Calculation 7 2 4 2 5" xfId="27557" xr:uid="{5F2BED5B-16A4-479A-AB1D-FD8696B3B337}"/>
    <cellStyle name="Calculation 7 2 4 2 6" xfId="30800" xr:uid="{4E51627D-F399-441A-9A35-3B3CBE6D2EF2}"/>
    <cellStyle name="Calculation 7 2 4 3" xfId="1912" xr:uid="{584F3509-C612-4D49-B90F-A67CC6139324}"/>
    <cellStyle name="Calculation 7 2 4 3 2" xfId="11107" xr:uid="{C193960C-84FD-4232-BE96-B5FE06471B07}"/>
    <cellStyle name="Calculation 7 2 4 3 3" xfId="15625" xr:uid="{CC651767-6882-4DCC-A52F-6BB5CD181185}"/>
    <cellStyle name="Calculation 7 2 4 3 4" xfId="21016" xr:uid="{1D10B780-3411-4764-980A-C215845F293D}"/>
    <cellStyle name="Calculation 7 2 4 3 5" xfId="27343" xr:uid="{4AFCFFB5-2541-435C-A52A-1FF349EC9392}"/>
    <cellStyle name="Calculation 7 2 4 3 6" xfId="32343" xr:uid="{08BB0245-49E5-49C9-BF36-5643D4834FF1}"/>
    <cellStyle name="Calculation 7 2 4 4" xfId="1447" xr:uid="{E136627C-6360-4A0B-AB49-1A20EEBAAAA3}"/>
    <cellStyle name="Calculation 7 2 4 4 2" xfId="10642" xr:uid="{ABAD8A29-D8D4-4526-9F99-0BD7824D18AD}"/>
    <cellStyle name="Calculation 7 2 4 4 3" xfId="22239" xr:uid="{B050CDA2-DA29-4F54-B128-6AC19EA6D10F}"/>
    <cellStyle name="Calculation 7 2 4 4 4" xfId="26722" xr:uid="{4126D0E8-2610-483A-87BA-D8F63F5A89E6}"/>
    <cellStyle name="Calculation 7 2 4 4 5" xfId="32137" xr:uid="{FF9F3A0F-67CC-4A00-BE3D-649AD4B71AE4}"/>
    <cellStyle name="Calculation 7 2 4 5" xfId="994" xr:uid="{A571D3BC-81F9-44CC-9AA5-9722335E3F5F}"/>
    <cellStyle name="Calculation 7 2 4 5 2" xfId="10189" xr:uid="{4F482219-5A2E-484E-99A9-003A30B967B4}"/>
    <cellStyle name="Calculation 7 2 4 5 3" xfId="16739" xr:uid="{11D1FEA0-3144-4704-8D26-B5C7B3793056}"/>
    <cellStyle name="Calculation 7 2 4 5 4" xfId="21976" xr:uid="{006432F7-AB43-49B2-833C-C19D07BE9D85}"/>
    <cellStyle name="Calculation 7 2 4 5 5" xfId="26579" xr:uid="{CDA5335F-FF25-462E-9272-8D82BF19542C}"/>
    <cellStyle name="Calculation 7 2 4 5 6" xfId="31647" xr:uid="{5B15B3E1-958A-456D-97FB-4450A6445ACF}"/>
    <cellStyle name="Calculation 7 2 4 6" xfId="697" xr:uid="{4F2325D1-AC18-4D66-98A1-9ACC54F231A7}"/>
    <cellStyle name="Calculation 7 2 4 6 2" xfId="9892" xr:uid="{D6453687-EB45-47CB-8F0B-478968B8C219}"/>
    <cellStyle name="Calculation 7 2 4 6 3" xfId="16442" xr:uid="{77F70B0B-18E9-4D59-B016-A8DF583CE43D}"/>
    <cellStyle name="Calculation 7 2 4 6 4" xfId="21693" xr:uid="{FA2A5230-C8F4-49F1-8D5E-86ADA8C60F16}"/>
    <cellStyle name="Calculation 7 2 4 6 5" xfId="26284" xr:uid="{FB98DBFC-A4D8-43A8-B60C-963BB83AA8CE}"/>
    <cellStyle name="Calculation 7 2 4 6 6" xfId="31390" xr:uid="{7F60BC80-5091-4D5C-9A78-A0114C54FD49}"/>
    <cellStyle name="Calculation 7 2 4 7" xfId="386" xr:uid="{6532EF60-10D1-470A-9027-E12233AEF6F6}"/>
    <cellStyle name="Calculation 7 2 4 7 2" xfId="9581" xr:uid="{B6F3C50E-C1BC-496C-B782-90A71556B6A9}"/>
    <cellStyle name="Calculation 7 2 4 7 3" xfId="16156" xr:uid="{B6A1C5B6-F5EB-4497-BA66-87225AB8440D}"/>
    <cellStyle name="Calculation 7 2 4 7 4" xfId="21394" xr:uid="{CB49D323-F654-413B-86EA-2E40BAE8BDF8}"/>
    <cellStyle name="Calculation 7 2 4 7 5" xfId="26002" xr:uid="{08C4A0BE-E48C-444F-A43F-3FCFEDEF4F4D}"/>
    <cellStyle name="Calculation 7 2 4 8" xfId="28" xr:uid="{CCB3FD94-0AE2-48E5-8E6F-B96F5487C999}"/>
    <cellStyle name="Calculation 7 2 4 8 2" xfId="9223" xr:uid="{3448CB4A-ABC8-4C71-BE5B-B44F412533BB}"/>
    <cellStyle name="Calculation 7 2 4 8 3" xfId="17160" xr:uid="{C308781C-939E-4770-BB55-B0CF00EAC868}"/>
    <cellStyle name="Calculation 7 2 4 8 4" xfId="22573" xr:uid="{20F84869-C882-4D56-93C6-573A45D85A09}"/>
    <cellStyle name="Calculation 7 2 4 8 5" xfId="27017" xr:uid="{5F26256E-684C-499D-A83A-47A7681BBD91}"/>
    <cellStyle name="Calculation 7 2 4 9" xfId="14071" xr:uid="{EA403496-6570-4811-9EE7-840B770EB971}"/>
    <cellStyle name="Calculation 7 2 5" xfId="2705" xr:uid="{0CE0B3FB-7D96-4477-BF06-148D858BAC5E}"/>
    <cellStyle name="Calculation 7 2 5 2" xfId="11900" xr:uid="{AD7F07A4-FAFF-4875-9FA5-1450401A6DA1}"/>
    <cellStyle name="Calculation 7 2 5 3" xfId="15780" xr:uid="{A01EE159-2AC5-4659-B028-FB078655BEC5}"/>
    <cellStyle name="Calculation 7 2 5 4" xfId="14676" xr:uid="{9E0D639B-01E3-4BFD-9EDC-ED0A08DFBC3A}"/>
    <cellStyle name="Calculation 7 2 5 5" xfId="25282" xr:uid="{AA849302-39FA-499F-BF8E-84D3617F90BF}"/>
    <cellStyle name="Calculation 7 2 5 6" xfId="29257" xr:uid="{811B1E69-7975-4130-BF04-7DDB1F42DD9B}"/>
    <cellStyle name="Calculation 7 2 6" xfId="4752" xr:uid="{9C9EA233-C76C-49BC-B3C2-3F5A94E0230B}"/>
    <cellStyle name="Calculation 7 2 6 2" xfId="13947" xr:uid="{8573211B-B0E6-4699-9125-006CE4947276}"/>
    <cellStyle name="Calculation 7 2 6 3" xfId="19360" xr:uid="{45762C68-E335-422B-8FA8-78D94019D6F0}"/>
    <cellStyle name="Calculation 7 2 6 4" xfId="22515" xr:uid="{AAA4CFEF-E376-47A2-ACC9-2DE3A390EAB4}"/>
    <cellStyle name="Calculation 7 2 6 5" xfId="29157" xr:uid="{DDE70782-0D12-4B6C-87EB-D1C4C421BEC8}"/>
    <cellStyle name="Calculation 7 2 6 6" xfId="34045" xr:uid="{D2F6F224-039E-42A4-9B07-00BC8F2E0D4C}"/>
    <cellStyle name="Calculation 7 2 7" xfId="4687" xr:uid="{1B9D67D1-E10E-46F9-95E9-55F3A45E7FE4}"/>
    <cellStyle name="Calculation 7 2 7 2" xfId="13882" xr:uid="{E6739621-C396-474E-974A-38FCDA13191C}"/>
    <cellStyle name="Calculation 7 2 7 3" xfId="19295" xr:uid="{D58A35B2-C93D-4852-A9D0-FF2C494AB6CA}"/>
    <cellStyle name="Calculation 7 2 7 4" xfId="23769" xr:uid="{6A0EBF7E-A982-42FB-9D2A-8B560A777019}"/>
    <cellStyle name="Calculation 7 2 7 5" xfId="29092" xr:uid="{6C3D33D9-70F1-40B2-B57F-486EBBE44CED}"/>
    <cellStyle name="Calculation 7 2 7 6" xfId="33985" xr:uid="{00938634-F09C-4745-AF28-0885BB4561C4}"/>
    <cellStyle name="Calculation 7 2 8" xfId="681" xr:uid="{3516BC88-463B-4F3F-A7DF-9669D48C21C9}"/>
    <cellStyle name="Calculation 7 2 8 2" xfId="9876" xr:uid="{4F9DF044-BC59-4BA7-8785-893E3F042100}"/>
    <cellStyle name="Calculation 7 2 8 3" xfId="16426" xr:uid="{20B759BC-C3E2-49B1-8E43-66CC68046934}"/>
    <cellStyle name="Calculation 7 2 8 4" xfId="21677" xr:uid="{BEA189DB-27A6-45D0-B4F2-33CFFC93BBEC}"/>
    <cellStyle name="Calculation 7 2 8 5" xfId="26268" xr:uid="{97832A1B-3284-4BED-864C-DB8D02F196AF}"/>
    <cellStyle name="Calculation 7 2 8 6" xfId="31376" xr:uid="{04AAEF11-24F6-4103-8E82-7F0205F34B57}"/>
    <cellStyle name="Calculation 7 2 9" xfId="15450" xr:uid="{31BCDF80-DCC5-42E4-AFC0-9F9D7D5C08FB}"/>
    <cellStyle name="Calculation 7 3" xfId="6549" xr:uid="{117EBFA0-BC14-464C-B2F9-89B3B81067A7}"/>
    <cellStyle name="Calculation 7 3 10" xfId="15744" xr:uid="{31F90572-7F05-42D4-9DE3-CB6112E89D7C}"/>
    <cellStyle name="Calculation 7 3 11" xfId="25610" xr:uid="{1F270EB6-409B-49AE-BFDE-BC24EF58A148}"/>
    <cellStyle name="Calculation 7 3 12" xfId="30883" xr:uid="{59216621-22EC-4FEA-BDF0-66F82946E0DC}"/>
    <cellStyle name="Calculation 7 3 2" xfId="5308" xr:uid="{2BC76562-8E3D-4A91-AE4C-1AA86DD95247}"/>
    <cellStyle name="Calculation 7 3 2 10" xfId="29700" xr:uid="{7FE6FF68-5943-4962-908C-D102D41CC024}"/>
    <cellStyle name="Calculation 7 3 2 11" xfId="34291" xr:uid="{43E2BCDB-A492-4979-A031-1BCBBE25762C}"/>
    <cellStyle name="Calculation 7 3 2 2" xfId="2724" xr:uid="{17872923-3655-4E5D-862A-576C22FCDF43}"/>
    <cellStyle name="Calculation 7 3 2 2 2" xfId="11919" xr:uid="{745ACF65-26BD-4518-9695-3C7BAFD140C7}"/>
    <cellStyle name="Calculation 7 3 2 2 3" xfId="16942" xr:uid="{379F258C-831F-4271-A305-C7B0BAF952EC}"/>
    <cellStyle name="Calculation 7 3 2 2 4" xfId="14051" xr:uid="{01756021-73F2-4C2B-A882-D16E7480F943}"/>
    <cellStyle name="Calculation 7 3 2 2 5" xfId="25353" xr:uid="{BF69C24C-29C2-4B35-A307-53997F69A0C7}"/>
    <cellStyle name="Calculation 7 3 2 2 6" xfId="30641" xr:uid="{782BA17D-D92E-49B1-9B9B-FC6624A1B41C}"/>
    <cellStyle name="Calculation 7 3 2 3" xfId="2271" xr:uid="{F9D39063-7D62-4F4E-966D-BEAD0A7B76EB}"/>
    <cellStyle name="Calculation 7 3 2 3 2" xfId="11466" xr:uid="{48AE39C4-B30E-46E0-98CD-35EDB3ADEB28}"/>
    <cellStyle name="Calculation 7 3 2 3 3" xfId="17644" xr:uid="{BE3DFE0F-01FA-4517-977F-4AA08D2B6CAA}"/>
    <cellStyle name="Calculation 7 3 2 3 4" xfId="22891" xr:uid="{711675F1-8B4D-4B9C-BDCD-8F71F2216E31}"/>
    <cellStyle name="Calculation 7 3 2 3 5" xfId="27479" xr:uid="{8A4F9528-69F5-4E72-89D2-3C3EAC6CCD63}"/>
    <cellStyle name="Calculation 7 3 2 3 6" xfId="32513" xr:uid="{3F288250-5C18-463B-B5F3-88BAB077E6A1}"/>
    <cellStyle name="Calculation 7 3 2 4" xfId="1794" xr:uid="{9212C0F3-7353-4405-A978-8FC70580DFB7}"/>
    <cellStyle name="Calculation 7 3 2 4 2" xfId="10989" xr:uid="{997D2219-2C9F-48FE-ADD4-B85F2E9B318D}"/>
    <cellStyle name="Calculation 7 3 2 4 3" xfId="14740" xr:uid="{F7A9A19E-4696-4F0C-A1F8-3A6E950B9F18}"/>
    <cellStyle name="Calculation 7 3 2 4 4" xfId="22764" xr:uid="{5611AC4A-6607-4C27-A00C-2C4EF63C52BA}"/>
    <cellStyle name="Calculation 7 3 2 4 5" xfId="27315" xr:uid="{EB2CD8A7-03B1-42D0-B339-4FB462282740}"/>
    <cellStyle name="Calculation 7 3 2 4 6" xfId="29925" xr:uid="{95C882F8-FAF0-4214-A9DC-FFE94E5187ED}"/>
    <cellStyle name="Calculation 7 3 2 5" xfId="1341" xr:uid="{42A23DDC-74A4-4B0C-96BE-E0988D6F42F6}"/>
    <cellStyle name="Calculation 7 3 2 5 2" xfId="10536" xr:uid="{BFE6CEB9-3E63-4E50-8836-2354517241AE}"/>
    <cellStyle name="Calculation 7 3 2 5 3" xfId="20534" xr:uid="{636893FA-4D29-4D7E-B875-C9A594631108}"/>
    <cellStyle name="Calculation 7 3 2 5 4" xfId="24567" xr:uid="{DBC9D5A0-EBAA-4B89-9DA4-42197104E075}"/>
    <cellStyle name="Calculation 7 3 2 5 5" xfId="26475" xr:uid="{249008D0-6AAD-4436-B167-68477A10CB47}"/>
    <cellStyle name="Calculation 7 3 2 6" xfId="1708" xr:uid="{13D7F12E-BEEE-4CD7-8E44-93FA92962CF2}"/>
    <cellStyle name="Calculation 7 3 2 6 2" xfId="10903" xr:uid="{F0B9B694-E85C-44D6-A89C-63AC388EAD5E}"/>
    <cellStyle name="Calculation 7 3 2 6 3" xfId="15194" xr:uid="{1FABEDAF-F0E9-43B3-A939-F6076787B7DE}"/>
    <cellStyle name="Calculation 7 3 2 6 4" xfId="20592" xr:uid="{21B75CDD-111C-49DA-B00A-2BEBA03907EA}"/>
    <cellStyle name="Calculation 7 3 2 6 5" xfId="27275" xr:uid="{246A3674-C40E-45BF-9AAE-0CB39E28DD83}"/>
    <cellStyle name="Calculation 7 3 2 6 6" xfId="31898" xr:uid="{3D01EF43-8B0E-4D6E-B3AB-C5A6C3D1D9ED}"/>
    <cellStyle name="Calculation 7 3 2 7" xfId="342" xr:uid="{4F537EB3-D01C-480B-B25C-DCB70655DE42}"/>
    <cellStyle name="Calculation 7 3 2 7 2" xfId="9537" xr:uid="{F9992493-54F7-4BD7-BEC8-16D5D0E47AB0}"/>
    <cellStyle name="Calculation 7 3 2 7 3" xfId="16113" xr:uid="{0EBAAED1-311A-4C84-9AF2-217FADDF308F}"/>
    <cellStyle name="Calculation 7 3 2 7 4" xfId="21350" xr:uid="{A251B76E-98D7-44DE-98D3-68ABAA42A2F2}"/>
    <cellStyle name="Calculation 7 3 2 7 5" xfId="25959" xr:uid="{9356B115-3AE3-48CC-98DE-B60AB76C987A}"/>
    <cellStyle name="Calculation 7 3 2 7 6" xfId="31146" xr:uid="{6B45EA55-E387-458B-8ED7-9399F6B8552F}"/>
    <cellStyle name="Calculation 7 3 2 8" xfId="14503" xr:uid="{BECB2C42-06AA-4249-B697-A526F58E9C27}"/>
    <cellStyle name="Calculation 7 3 2 9" xfId="24373" xr:uid="{E45AB0EE-09A7-43A1-A420-16071CFA4C2C}"/>
    <cellStyle name="Calculation 7 3 3" xfId="5000" xr:uid="{638B5FEF-43D4-49E8-BD82-068AF0C48708}"/>
    <cellStyle name="Calculation 7 3 3 10" xfId="24065" xr:uid="{5F87F1BF-8157-4FFF-86C4-5B0B77D75D5D}"/>
    <cellStyle name="Calculation 7 3 3 11" xfId="29400" xr:uid="{5508D894-0ED9-4067-8E10-B91796A7A191}"/>
    <cellStyle name="Calculation 7 3 3 12" xfId="34198" xr:uid="{EBBB20DC-FB8C-4530-9AD8-33CBDA399A44}"/>
    <cellStyle name="Calculation 7 3 3 2" xfId="2491" xr:uid="{8AAA7883-2991-4B73-B4D8-721ADD29A0DB}"/>
    <cellStyle name="Calculation 7 3 3 2 2" xfId="11686" xr:uid="{076DC418-F873-4B8E-96D8-19EF3C41D546}"/>
    <cellStyle name="Calculation 7 3 3 2 3" xfId="15677" xr:uid="{0790B253-CAC5-4BCF-90D1-8F09E6C80B9D}"/>
    <cellStyle name="Calculation 7 3 3 2 4" xfId="20834" xr:uid="{7CF4BCD9-DB8E-4368-AE3D-944B59FE027D}"/>
    <cellStyle name="Calculation 7 3 3 2 5" xfId="25534" xr:uid="{1C6585ED-37C7-498F-8112-E2C2B5D36734}"/>
    <cellStyle name="Calculation 7 3 3 2 6" xfId="31801" xr:uid="{B85BBDC1-BF70-4D34-846E-8C6015E3818F}"/>
    <cellStyle name="Calculation 7 3 3 3" xfId="2035" xr:uid="{CCC08C21-5143-4AEB-B19C-1F86420E2370}"/>
    <cellStyle name="Calculation 7 3 3 3 2" xfId="11230" xr:uid="{C4F3E3C7-88EE-4AF0-9621-AC424F7FED7D}"/>
    <cellStyle name="Calculation 7 3 3 3 3" xfId="14765" xr:uid="{3C4085DC-53AF-4F77-A61B-2B6FCAB6CB71}"/>
    <cellStyle name="Calculation 7 3 3 3 4" xfId="20398" xr:uid="{F9F4E847-9C13-4B4C-A1DE-A17093B47160}"/>
    <cellStyle name="Calculation 7 3 3 3 5" xfId="25499" xr:uid="{0FE55A0D-0DAB-4F21-8153-492EFBB02460}"/>
    <cellStyle name="Calculation 7 3 3 3 6" xfId="29950" xr:uid="{0E9A1A22-FFA1-4BA8-BB25-5C54E1F72238}"/>
    <cellStyle name="Calculation 7 3 3 4" xfId="1567" xr:uid="{10389BF1-095A-46EC-9ADD-D00F1CB06A18}"/>
    <cellStyle name="Calculation 7 3 3 4 2" xfId="10762" xr:uid="{A1190A61-FCC4-4CA9-B180-BE0B20F52DDE}"/>
    <cellStyle name="Calculation 7 3 3 4 3" xfId="15591" xr:uid="{51C12359-3D98-4EC1-8779-822A959A1B24}"/>
    <cellStyle name="Calculation 7 3 3 4 4" xfId="16635" xr:uid="{E008F436-E12F-4537-B5FE-B1270D52846D}"/>
    <cellStyle name="Calculation 7 3 3 4 5" xfId="24575" xr:uid="{2953B4B5-4F0C-4AB5-8452-9F27BD35E6A7}"/>
    <cellStyle name="Calculation 7 3 3 4 6" xfId="30730" xr:uid="{7BCA2751-7076-4F7B-8EA2-8470134E9467}"/>
    <cellStyle name="Calculation 7 3 3 5" xfId="1117" xr:uid="{F5088A85-166B-43F3-9D5D-DE7A09FE4392}"/>
    <cellStyle name="Calculation 7 3 3 5 2" xfId="10312" xr:uid="{1A4F9FDA-792A-4F0F-BFDB-30F16022B018}"/>
    <cellStyle name="Calculation 7 3 3 5 3" xfId="22099" xr:uid="{B6392700-933A-43EE-8236-79B375BFC013}"/>
    <cellStyle name="Calculation 7 3 3 5 4" xfId="26668" xr:uid="{C970EE4F-06A6-4245-9D8C-1232A75CC755}"/>
    <cellStyle name="Calculation 7 3 3 5 5" xfId="29611" xr:uid="{99B7D05E-082D-4702-8685-F263B6E6420E}"/>
    <cellStyle name="Calculation 7 3 3 6" xfId="798" xr:uid="{12797625-7DF7-4A38-8DDC-09127FC8E0DB}"/>
    <cellStyle name="Calculation 7 3 3 6 2" xfId="9993" xr:uid="{14554CAE-3AAD-4894-BCB2-8B54A68F1959}"/>
    <cellStyle name="Calculation 7 3 3 6 3" xfId="16543" xr:uid="{61C84D8A-D270-4CA8-BFA3-C8330B0EF291}"/>
    <cellStyle name="Calculation 7 3 3 6 4" xfId="21780" xr:uid="{CA00C507-E549-4305-98C3-C46028C07033}"/>
    <cellStyle name="Calculation 7 3 3 6 5" xfId="26383" xr:uid="{D0763C56-7AC2-4232-BDF9-CD8E6BC0DCD6}"/>
    <cellStyle name="Calculation 7 3 3 6 6" xfId="31486" xr:uid="{1982AA34-E817-48D1-8C94-C77378C24A07}"/>
    <cellStyle name="Calculation 7 3 3 7" xfId="509" xr:uid="{7F12FC2B-F422-4902-A7E7-43D952B4EE73}"/>
    <cellStyle name="Calculation 7 3 3 7 2" xfId="9704" xr:uid="{793050EF-BD94-4191-B494-A55017406D09}"/>
    <cellStyle name="Calculation 7 3 3 7 3" xfId="16268" xr:uid="{27653EAA-57B7-41B7-9543-38CEFDB0C164}"/>
    <cellStyle name="Calculation 7 3 3 7 4" xfId="21517" xr:uid="{9B96E290-5554-46C3-9E7B-033CE713EC8F}"/>
    <cellStyle name="Calculation 7 3 3 7 5" xfId="26111" xr:uid="{93AED7E3-2EA2-476A-B6C3-37980F2339BF}"/>
    <cellStyle name="Calculation 7 3 3 7 6" xfId="31255" xr:uid="{9472F8BF-E724-48D4-8704-CC94CAC3DA2A}"/>
    <cellStyle name="Calculation 7 3 3 8" xfId="146" xr:uid="{942CFAF3-851E-4E61-B3D2-E9709E89D9E4}"/>
    <cellStyle name="Calculation 7 3 3 8 2" xfId="9341" xr:uid="{B6C46CA0-4546-44DE-B1C9-E1D714E03088}"/>
    <cellStyle name="Calculation 7 3 3 8 3" xfId="15917" xr:uid="{9AAAF505-A98A-4E4B-88F1-46C9F52DFEAD}"/>
    <cellStyle name="Calculation 7 3 3 8 4" xfId="15568" xr:uid="{438A711B-BCC7-43DC-8B4D-77A80A2F9341}"/>
    <cellStyle name="Calculation 7 3 3 8 5" xfId="25763" xr:uid="{DD1AA7BC-D7B3-4BD3-8C21-F002288C6659}"/>
    <cellStyle name="Calculation 7 3 3 8 6" xfId="31049" xr:uid="{84F681FD-ED4C-4BCD-BCC3-94E36C449642}"/>
    <cellStyle name="Calculation 7 3 3 9" xfId="14195" xr:uid="{87D6C99D-37C1-4980-B643-F1ED8EF77C18}"/>
    <cellStyle name="Calculation 7 3 4" xfId="4884" xr:uid="{7EDE0D49-9209-4795-B5DF-2DEC54FCE8EF}"/>
    <cellStyle name="Calculation 7 3 4 10" xfId="23949" xr:uid="{7EC8D33F-990F-4C37-8502-545124D81E05}"/>
    <cellStyle name="Calculation 7 3 4 11" xfId="29285" xr:uid="{76837C6E-C64D-427B-813D-762C7DBDAB2F}"/>
    <cellStyle name="Calculation 7 3 4 2" xfId="2378" xr:uid="{F5246EAF-AD95-4B4F-9574-E2CC984AD814}"/>
    <cellStyle name="Calculation 7 3 4 2 2" xfId="11573" xr:uid="{8B460CF6-2D17-42A1-A1BA-9960BCD0E654}"/>
    <cellStyle name="Calculation 7 3 4 2 3" xfId="17739" xr:uid="{C2639C14-F375-4E05-A498-ADD5CBCD2642}"/>
    <cellStyle name="Calculation 7 3 4 2 4" xfId="19943" xr:uid="{7D2E3DC0-6D10-4A05-B9A6-0AA2EB610FAD}"/>
    <cellStyle name="Calculation 7 3 4 2 5" xfId="27563" xr:uid="{27E9EB4E-2DA4-4D42-9F09-8FC9AEAF6D62}"/>
    <cellStyle name="Calculation 7 3 4 2 6" xfId="32582" xr:uid="{8AC1A613-F851-4E25-8DDA-50C7B905DCDE}"/>
    <cellStyle name="Calculation 7 3 4 3" xfId="1920" xr:uid="{595C0996-D3E9-44B8-9C3D-E861D22C98AC}"/>
    <cellStyle name="Calculation 7 3 4 3 2" xfId="11115" xr:uid="{153BA5F3-835C-48CD-B4FE-4DEDBC6DA702}"/>
    <cellStyle name="Calculation 7 3 4 3 3" xfId="17496" xr:uid="{B37432A4-B8F3-426E-92D5-A79F486D3517}"/>
    <cellStyle name="Calculation 7 3 4 3 4" xfId="22295" xr:uid="{E3E899CF-B7CD-4A0C-ACD0-840A01AF6DE8}"/>
    <cellStyle name="Calculation 7 3 4 3 5" xfId="27344" xr:uid="{698AFB5D-A79F-42F8-952D-148ED5595E28}"/>
    <cellStyle name="Calculation 7 3 4 3 6" xfId="29248" xr:uid="{E60F2BC3-90E2-465E-9541-286B1E4DD70D}"/>
    <cellStyle name="Calculation 7 3 4 4" xfId="1454" xr:uid="{6A933A22-5AB4-497A-A63F-FE542EFD58C4}"/>
    <cellStyle name="Calculation 7 3 4 4 2" xfId="10649" xr:uid="{690B4871-1496-4839-9D09-F5D112767C13}"/>
    <cellStyle name="Calculation 7 3 4 4 3" xfId="22658" xr:uid="{5031DAE4-A369-4CAE-8887-AE5ABDFDDCD3}"/>
    <cellStyle name="Calculation 7 3 4 4 4" xfId="26724" xr:uid="{452462B8-0C8A-461C-9606-FBBD9C1D9868}"/>
    <cellStyle name="Calculation 7 3 4 4 5" xfId="31741" xr:uid="{8DF25A02-15FF-40DB-B2B2-4D8F4F17742D}"/>
    <cellStyle name="Calculation 7 3 4 5" xfId="1002" xr:uid="{9F6C5A6F-C6E6-4C9C-94E3-9499EB7B049A}"/>
    <cellStyle name="Calculation 7 3 4 5 2" xfId="10197" xr:uid="{AC87064F-3CFE-490A-96AC-683A5C6E4E79}"/>
    <cellStyle name="Calculation 7 3 4 5 3" xfId="16747" xr:uid="{F1A2FAC7-4D15-474B-85E8-5C2675857D85}"/>
    <cellStyle name="Calculation 7 3 4 5 4" xfId="21984" xr:uid="{B59909B4-B73E-4F30-A0E8-7F5DF64E1C44}"/>
    <cellStyle name="Calculation 7 3 4 5 5" xfId="26586" xr:uid="{E948FDC4-CC86-4055-B8C0-9AE9585470F7}"/>
    <cellStyle name="Calculation 7 3 4 5 6" xfId="31653" xr:uid="{ADA87C36-3826-4373-AB07-1CA821A150F1}"/>
    <cellStyle name="Calculation 7 3 4 6" xfId="705" xr:uid="{49BBC5F6-FB40-4FD6-993A-18C79D608299}"/>
    <cellStyle name="Calculation 7 3 4 6 2" xfId="9900" xr:uid="{0FED83B6-B608-4E21-8886-FD26900CDE5E}"/>
    <cellStyle name="Calculation 7 3 4 6 3" xfId="16450" xr:uid="{57E9F4D9-9093-4722-A519-1704A37695B5}"/>
    <cellStyle name="Calculation 7 3 4 6 4" xfId="21701" xr:uid="{B3FCB69C-C732-4BC0-8D4B-A5C30317783B}"/>
    <cellStyle name="Calculation 7 3 4 6 5" xfId="26292" xr:uid="{0EAE67C3-DC3B-48DA-BAD6-84401744A4D7}"/>
    <cellStyle name="Calculation 7 3 4 6 6" xfId="31396" xr:uid="{F706C870-6333-430F-9036-3D65CFD104A4}"/>
    <cellStyle name="Calculation 7 3 4 7" xfId="394" xr:uid="{0D0004D5-47DD-4843-AE08-5D88E10AE3F5}"/>
    <cellStyle name="Calculation 7 3 4 7 2" xfId="9589" xr:uid="{414B68CC-5B8F-46B0-904E-DF3455EC7DE0}"/>
    <cellStyle name="Calculation 7 3 4 7 3" xfId="16164" xr:uid="{361C493F-16AE-48EA-9F61-79D69CC225F6}"/>
    <cellStyle name="Calculation 7 3 4 7 4" xfId="21402" xr:uid="{9ABC79B4-E98C-446C-A7D3-1ECF90AE9ADD}"/>
    <cellStyle name="Calculation 7 3 4 7 5" xfId="26009" xr:uid="{467FF025-5FCE-4791-A116-885FDCD0C529}"/>
    <cellStyle name="Calculation 7 3 4 8" xfId="34" xr:uid="{09CE974C-F260-47CF-BCEF-F57C89428CE0}"/>
    <cellStyle name="Calculation 7 3 4 8 2" xfId="9229" xr:uid="{848C213A-2DA3-43F3-BC2A-10AB55E64E94}"/>
    <cellStyle name="Calculation 7 3 4 8 3" xfId="17164" xr:uid="{4B4B88E0-1AC0-40D2-9560-6200637C7F2E}"/>
    <cellStyle name="Calculation 7 3 4 8 4" xfId="14672" xr:uid="{FE3F3F0C-1A0A-42E8-AC60-71A51F3B8AF7}"/>
    <cellStyle name="Calculation 7 3 4 8 5" xfId="24264" xr:uid="{AB4836CB-E692-447C-99B4-DD8A49D6B392}"/>
    <cellStyle name="Calculation 7 3 4 9" xfId="14079" xr:uid="{4F921D88-6762-42BE-8A47-6E04CD0D5393}"/>
    <cellStyle name="Calculation 7 3 5" xfId="2591" xr:uid="{EF9D3EDD-3494-45EF-8C6F-5E59D103FCBF}"/>
    <cellStyle name="Calculation 7 3 5 2" xfId="11786" xr:uid="{6A80E313-C8DD-4D75-9EEF-974DA0CE8ECD}"/>
    <cellStyle name="Calculation 7 3 5 3" xfId="14830" xr:uid="{8ED18359-B251-4AF1-9CED-22AFE5922FD3}"/>
    <cellStyle name="Calculation 7 3 5 4" xfId="22979" xr:uid="{272F7B07-F21E-406E-BF85-CCDA0CCCFDC8}"/>
    <cellStyle name="Calculation 7 3 5 5" xfId="26790" xr:uid="{6435CCC6-8974-4E26-9004-73B4681893C7}"/>
    <cellStyle name="Calculation 7 3 5 6" xfId="30069" xr:uid="{BAD800F3-3B94-49F4-BE92-21E28919D704}"/>
    <cellStyle name="Calculation 7 3 6" xfId="2283" xr:uid="{7A7E6030-8546-4FE2-8779-ADAB46A29A0B}"/>
    <cellStyle name="Calculation 7 3 6 2" xfId="11478" xr:uid="{A5D4F19D-CD11-4C71-9505-688DCABF3656}"/>
    <cellStyle name="Calculation 7 3 6 3" xfId="17656" xr:uid="{EBC75172-31D3-46C0-960D-642B044183B5}"/>
    <cellStyle name="Calculation 7 3 6 4" xfId="22895" xr:uid="{BEE922E6-1174-4164-9835-1C968C0496ED}"/>
    <cellStyle name="Calculation 7 3 6 5" xfId="19743" xr:uid="{1EF4C543-DC81-4B6A-AA59-8FD274344580}"/>
    <cellStyle name="Calculation 7 3 6 6" xfId="32524" xr:uid="{C4E0EAD7-BB89-4A56-83D7-956E9D84B77D}"/>
    <cellStyle name="Calculation 7 3 7" xfId="3327" xr:uid="{0578C52E-F6B4-4076-9D55-E479EC25E14E}"/>
    <cellStyle name="Calculation 7 3 7 2" xfId="12522" xr:uid="{48859C5A-7D4A-4F12-9902-0C09842E7B80}"/>
    <cellStyle name="Calculation 7 3 7 3" xfId="21108" xr:uid="{D67284BB-457E-41C1-BC4F-CE8D4BC24816}"/>
    <cellStyle name="Calculation 7 3 7 4" xfId="27846" xr:uid="{C7904E20-D310-455C-97EE-101358ACD7AE}"/>
    <cellStyle name="Calculation 7 3 7 5" xfId="32859" xr:uid="{1D4C3D9F-DB14-4DBA-8C70-4FF814BC5CF9}"/>
    <cellStyle name="Calculation 7 3 8" xfId="3886" xr:uid="{9B28E7FA-E317-4A6F-9D0D-8CD873F7C330}"/>
    <cellStyle name="Calculation 7 3 8 2" xfId="13081" xr:uid="{9CB46BDD-26C8-4310-84F3-DF60A1A1620F}"/>
    <cellStyle name="Calculation 7 3 8 3" xfId="18494" xr:uid="{AAE74911-7E2D-4B5D-90F2-148B01998788}"/>
    <cellStyle name="Calculation 7 3 8 4" xfId="19088" xr:uid="{F8F0498A-CC4C-42A1-9F85-19F7B775F1AB}"/>
    <cellStyle name="Calculation 7 3 8 5" xfId="28295" xr:uid="{044D85AE-A46E-47A0-BEDB-A6EB8A3F6089}"/>
    <cellStyle name="Calculation 7 3 8 6" xfId="33301" xr:uid="{55D91227-2C3C-46A4-A304-AEC9F8E14EB3}"/>
    <cellStyle name="Calculation 7 3 9" xfId="653" xr:uid="{1FCB4071-88F2-4E82-9900-23C40F6D5574}"/>
    <cellStyle name="Calculation 7 3 9 2" xfId="9848" xr:uid="{7A1B31D8-C5E0-4584-ADD1-713AB1374B2B}"/>
    <cellStyle name="Calculation 7 3 9 3" xfId="16398" xr:uid="{AB5BCE93-0708-4BAA-95F5-54EB3A1BE7CE}"/>
    <cellStyle name="Calculation 7 3 9 4" xfId="21649" xr:uid="{6AA82F2D-2B77-4FE4-9374-E8AFC24F9774}"/>
    <cellStyle name="Calculation 7 3 9 5" xfId="26240" xr:uid="{6CCBC519-40C3-48E7-9D4A-4B8935DF28E7}"/>
    <cellStyle name="Calculation 7 4" xfId="5708" xr:uid="{7F151D57-8B47-4B4E-8047-88C0BADC1D29}"/>
    <cellStyle name="Calculation 7 4 10" xfId="24773" xr:uid="{5465340A-E436-424E-AB36-1CCE2A896183}"/>
    <cellStyle name="Calculation 7 4 11" xfId="30072" xr:uid="{CE09D84F-5546-437F-8B26-F30F29C058EE}"/>
    <cellStyle name="Calculation 7 4 2" xfId="5057" xr:uid="{EA6B4164-880C-43E3-BA1E-CB38B4F4F464}"/>
    <cellStyle name="Calculation 7 4 2 10" xfId="24122" xr:uid="{9AD38E92-9545-428B-8B40-B318B3725673}"/>
    <cellStyle name="Calculation 7 4 2 11" xfId="29456" xr:uid="{8811C2D2-3D28-4216-B506-14BCE74EEDA2}"/>
    <cellStyle name="Calculation 7 4 2 12" xfId="34231" xr:uid="{00E028CD-4831-4B9B-A2F4-507DCB40A5BE}"/>
    <cellStyle name="Calculation 7 4 2 2" xfId="2547" xr:uid="{F0360C2B-2E58-447C-A4D8-E3726941F152}"/>
    <cellStyle name="Calculation 7 4 2 2 2" xfId="11742" xr:uid="{B13F6009-2792-469E-8753-4FFD6CC2DCEF}"/>
    <cellStyle name="Calculation 7 4 2 2 3" xfId="16930" xr:uid="{02AAE7EE-6C16-40DE-A5AF-B966D8305131}"/>
    <cellStyle name="Calculation 7 4 2 2 4" xfId="22964" xr:uid="{BAA2A83E-388C-41AF-A00D-223B8F71E2FB}"/>
    <cellStyle name="Calculation 7 4 2 2 5" xfId="27655" xr:uid="{02BC4835-4474-4CF5-A2DF-630EC09E8639}"/>
    <cellStyle name="Calculation 7 4 2 2 6" xfId="30830" xr:uid="{6AB6825F-9D94-4BF8-B845-A9B93C0C7A5B}"/>
    <cellStyle name="Calculation 7 4 2 3" xfId="2091" xr:uid="{C5672206-B134-447C-BA9B-F752F34BE6A6}"/>
    <cellStyle name="Calculation 7 4 2 3 2" xfId="11286" xr:uid="{0B0B4366-4632-4C7A-B588-38A510435E2F}"/>
    <cellStyle name="Calculation 7 4 2 3 3" xfId="17539" xr:uid="{E2D9A7DD-7BD0-46AC-BE60-7CC963942344}"/>
    <cellStyle name="Calculation 7 4 2 3 4" xfId="16807" xr:uid="{65CF18A8-DA75-466B-9146-EDC0D62B6C1B}"/>
    <cellStyle name="Calculation 7 4 2 3 5" xfId="23903" xr:uid="{C67FF994-73A2-4BB2-9423-DF5502C14DFC}"/>
    <cellStyle name="Calculation 7 4 2 3 6" xfId="29957" xr:uid="{3D641086-06EA-4920-AC05-3147396CED75}"/>
    <cellStyle name="Calculation 7 4 2 4" xfId="1622" xr:uid="{92CE2A4B-3B87-4EDD-8B3B-10266921B97B}"/>
    <cellStyle name="Calculation 7 4 2 4 2" xfId="10817" xr:uid="{C233F100-BB17-4FD0-B69B-EB40002B8668}"/>
    <cellStyle name="Calculation 7 4 2 4 3" xfId="17401" xr:uid="{E9668438-BFDA-48D5-8EC8-1582915D4377}"/>
    <cellStyle name="Calculation 7 4 2 4 4" xfId="16214" xr:uid="{4574CBAE-CD8A-491E-BEE5-99C7A458EB0F}"/>
    <cellStyle name="Calculation 7 4 2 4 5" xfId="27251" xr:uid="{11DF462E-E4F7-4A75-8F07-4433B6F1E8E3}"/>
    <cellStyle name="Calculation 7 4 2 4 6" xfId="32237" xr:uid="{D4C7976E-0031-4F0D-B5C6-896FBA903A56}"/>
    <cellStyle name="Calculation 7 4 2 5" xfId="1173" xr:uid="{721BF1AE-22E9-499E-8CEE-7ED811F3E637}"/>
    <cellStyle name="Calculation 7 4 2 5 2" xfId="10368" xr:uid="{9BCD7F0C-3161-45AE-A352-6DC47086DED9}"/>
    <cellStyle name="Calculation 7 4 2 5 3" xfId="22155" xr:uid="{4CA1DC05-8BD2-4A07-87F5-4415A1B3A6DF}"/>
    <cellStyle name="Calculation 7 4 2 5 4" xfId="27085" xr:uid="{B065FB12-CBFB-460F-A4E8-ABAF7864A224}"/>
    <cellStyle name="Calculation 7 4 2 5 5" xfId="29868" xr:uid="{2F9C3BD1-9972-40B9-9915-4AD04C3F7CBE}"/>
    <cellStyle name="Calculation 7 4 2 6" xfId="840" xr:uid="{EEF4E008-FC63-48A1-81CE-B223CE6E62B9}"/>
    <cellStyle name="Calculation 7 4 2 6 2" xfId="10035" xr:uid="{066EF488-5F1A-4BDA-93CB-20269DDFA62E}"/>
    <cellStyle name="Calculation 7 4 2 6 3" xfId="16585" xr:uid="{A52A4A90-C316-4F75-8C19-9248F7F276E4}"/>
    <cellStyle name="Calculation 7 4 2 6 4" xfId="21822" xr:uid="{8E028DD8-7B1C-49BD-8900-755260CB6737}"/>
    <cellStyle name="Calculation 7 4 2 6 5" xfId="26425" xr:uid="{B90DDCC0-D017-49C3-BAEC-9E243F030036}"/>
    <cellStyle name="Calculation 7 4 2 6 6" xfId="31527" xr:uid="{1702865A-6BA9-4041-B8B2-A7B4A4CC22B0}"/>
    <cellStyle name="Calculation 7 4 2 7" xfId="565" xr:uid="{E39E10EC-672E-448E-891E-9B000C085B4F}"/>
    <cellStyle name="Calculation 7 4 2 7 2" xfId="9760" xr:uid="{2E0E686F-2C42-4911-B6E9-3530BD207DE6}"/>
    <cellStyle name="Calculation 7 4 2 7 3" xfId="17203" xr:uid="{E0D35E87-CD4D-4637-B2DC-0412A5AD0AE2}"/>
    <cellStyle name="Calculation 7 4 2 7 4" xfId="21572" xr:uid="{D1331D22-C8D0-4F34-970B-420545E44EF9}"/>
    <cellStyle name="Calculation 7 4 2 7 5" xfId="26165" xr:uid="{6F0EBC50-15F5-442B-B71A-9C371A509D25}"/>
    <cellStyle name="Calculation 7 4 2 7 6" xfId="31288" xr:uid="{E368549D-3602-426D-914E-570A945E2103}"/>
    <cellStyle name="Calculation 7 4 2 8" xfId="201" xr:uid="{30419958-7909-47C1-A964-0A98F28F2CB4}"/>
    <cellStyle name="Calculation 7 4 2 8 2" xfId="9396" xr:uid="{C97B460C-2288-43F8-9334-740739230A9B}"/>
    <cellStyle name="Calculation 7 4 2 8 3" xfId="15972" xr:uid="{4C3FAB5F-C05F-4706-93DF-D0855B42580A}"/>
    <cellStyle name="Calculation 7 4 2 8 4" xfId="16796" xr:uid="{85E17C1B-A320-427D-92BC-C67628B9F4D6}"/>
    <cellStyle name="Calculation 7 4 2 8 5" xfId="25818" xr:uid="{9A2959EA-BBC9-4CEF-B0CB-BE3AE97C5C6A}"/>
    <cellStyle name="Calculation 7 4 2 8 6" xfId="31078" xr:uid="{25D0CDD7-C75E-4646-B3A8-B4B25461B52C}"/>
    <cellStyle name="Calculation 7 4 2 9" xfId="14252" xr:uid="{A4EC1ABD-49FB-4D49-87B9-3D64A658D310}"/>
    <cellStyle name="Calculation 7 4 3" xfId="4983" xr:uid="{1222A573-4020-4DC2-9BE7-87FDA76057B2}"/>
    <cellStyle name="Calculation 7 4 3 10" xfId="24048" xr:uid="{C2AFD196-912D-4045-9107-FD022FAF7A9A}"/>
    <cellStyle name="Calculation 7 4 3 11" xfId="29383" xr:uid="{E1CDB2DF-B4BF-428F-B00E-3197900B4991}"/>
    <cellStyle name="Calculation 7 4 3 2" xfId="2474" xr:uid="{05634DF0-3B60-4386-96D9-8C987791F87D}"/>
    <cellStyle name="Calculation 7 4 3 2 2" xfId="11669" xr:uid="{AEA6A940-9286-4CAF-9D88-8A00A502E721}"/>
    <cellStyle name="Calculation 7 4 3 2 3" xfId="17784" xr:uid="{E0AA16FE-40BC-46D6-9AD3-ABCF55083C2D}"/>
    <cellStyle name="Calculation 7 4 3 2 4" xfId="22324" xr:uid="{9FE1C796-E99C-45C0-9B7C-E069B93FD7CA}"/>
    <cellStyle name="Calculation 7 4 3 2 5" xfId="25529" xr:uid="{95D0109A-A494-4ABA-974A-AF2CD0B32E20}"/>
    <cellStyle name="Calculation 7 4 3 2 6" xfId="30196" xr:uid="{6540778D-A2EE-4922-A804-797C491CA5E9}"/>
    <cellStyle name="Calculation 7 4 3 3" xfId="2018" xr:uid="{7461EE52-9CC3-4C4A-AE92-32DE6E77A549}"/>
    <cellStyle name="Calculation 7 4 3 3 2" xfId="11213" xr:uid="{9652FE73-5F8B-46CE-92DF-A1F83299D04E}"/>
    <cellStyle name="Calculation 7 4 3 3 3" xfId="14038" xr:uid="{EE16B5E6-C891-443F-8F88-35BBF250168A}"/>
    <cellStyle name="Calculation 7 4 3 3 4" xfId="20674" xr:uid="{02D0DFBB-8046-4AFF-9B4E-594963CD20B7}"/>
    <cellStyle name="Calculation 7 4 3 3 5" xfId="25657" xr:uid="{A01A0A28-A636-4860-BF29-BA4417A5F39B}"/>
    <cellStyle name="Calculation 7 4 3 3 6" xfId="29243" xr:uid="{D5E071CC-7026-4015-A62A-658746BF5CE4}"/>
    <cellStyle name="Calculation 7 4 3 4" xfId="1550" xr:uid="{4800D1B8-89EF-43DE-82BE-FB77886AE3B4}"/>
    <cellStyle name="Calculation 7 4 3 4 2" xfId="10745" xr:uid="{A5A42E80-45C0-43D0-A381-BD71462F1E66}"/>
    <cellStyle name="Calculation 7 4 3 4 3" xfId="22267" xr:uid="{88F544EB-1BDC-4FE2-A5C4-A7877BF1FDD6}"/>
    <cellStyle name="Calculation 7 4 3 4 4" xfId="24818" xr:uid="{14B73E5B-CD67-4294-BF6A-CA5D439FDA59}"/>
    <cellStyle name="Calculation 7 4 3 4 5" xfId="32213" xr:uid="{6A090A4A-D667-418D-A85C-C6F242038557}"/>
    <cellStyle name="Calculation 7 4 3 5" xfId="1100" xr:uid="{6C1577BA-84FB-4E36-9EE9-7A299372CF46}"/>
    <cellStyle name="Calculation 7 4 3 5 2" xfId="10295" xr:uid="{EB1E2F93-232A-4F68-B399-C6AFA34D974D}"/>
    <cellStyle name="Calculation 7 4 3 5 3" xfId="17214" xr:uid="{74ABC7D6-DD97-4FAA-BEFE-22CE2E9D693A}"/>
    <cellStyle name="Calculation 7 4 3 5 4" xfId="22082" xr:uid="{6566F8ED-BAAD-4AB7-94CB-F0CD30767AF9}"/>
    <cellStyle name="Calculation 7 4 3 5 5" xfId="24525" xr:uid="{54F8193E-11DE-48B3-AE5F-03FC6B04858A}"/>
    <cellStyle name="Calculation 7 4 3 5 6" xfId="29608" xr:uid="{C5B413B7-79DF-4388-AAF7-80EE04DCC028}"/>
    <cellStyle name="Calculation 7 4 3 6" xfId="783" xr:uid="{B5BFF9E1-05BC-4390-8E7D-9F86AB2C5A6F}"/>
    <cellStyle name="Calculation 7 4 3 6 2" xfId="9978" xr:uid="{DA7C3D70-4C5B-47A3-8503-28C36285946C}"/>
    <cellStyle name="Calculation 7 4 3 6 3" xfId="16528" xr:uid="{2A9289C4-CFB5-4358-BB23-FD64F731119E}"/>
    <cellStyle name="Calculation 7 4 3 6 4" xfId="21765" xr:uid="{47EF04E2-BD34-4CAF-9C46-534FCE19AD23}"/>
    <cellStyle name="Calculation 7 4 3 6 5" xfId="26368" xr:uid="{924254D3-D347-461A-9118-F6A5B5D45A30}"/>
    <cellStyle name="Calculation 7 4 3 6 6" xfId="31471" xr:uid="{A492D2E7-E5B0-492E-9A7A-999AAFFBD30E}"/>
    <cellStyle name="Calculation 7 4 3 7" xfId="492" xr:uid="{F7047F73-C2B4-45BF-B0F7-D4DA00D0482F}"/>
    <cellStyle name="Calculation 7 4 3 7 2" xfId="9687" xr:uid="{19F0F938-439E-4042-A9AD-A2F3A479EB39}"/>
    <cellStyle name="Calculation 7 4 3 7 3" xfId="16251" xr:uid="{3DEE3260-9BEA-4181-96CE-E3C0B802F6D5}"/>
    <cellStyle name="Calculation 7 4 3 7 4" xfId="21500" xr:uid="{72E9DAC3-E05B-41AD-B7C4-D62A3EA5087A}"/>
    <cellStyle name="Calculation 7 4 3 7 5" xfId="26094" xr:uid="{664B6F0D-91D3-485C-8604-1ED180CDDADB}"/>
    <cellStyle name="Calculation 7 4 3 8" xfId="129" xr:uid="{8FE976E8-C044-441C-B877-2F5FDEE4E7F1}"/>
    <cellStyle name="Calculation 7 4 3 8 2" xfId="9324" xr:uid="{6F9AA469-26F8-4750-9C84-5D52EF468BC7}"/>
    <cellStyle name="Calculation 7 4 3 8 3" xfId="15900" xr:uid="{934F2890-D8EF-4D9B-BE9E-B3798103091B}"/>
    <cellStyle name="Calculation 7 4 3 8 4" xfId="19498" xr:uid="{61F9E1F3-F0EE-4CFA-9B58-CF561FF078CA}"/>
    <cellStyle name="Calculation 7 4 3 8 5" xfId="25746" xr:uid="{BC2D84A4-ACAE-400F-8590-06CE1BC2C3A5}"/>
    <cellStyle name="Calculation 7 4 3 9" xfId="14178" xr:uid="{C37772DC-2566-437D-9805-245266C39CCF}"/>
    <cellStyle name="Calculation 7 4 4" xfId="4746" xr:uid="{4859C2B5-7529-4728-BD65-AB9165CF07AD}"/>
    <cellStyle name="Calculation 7 4 4 2" xfId="13941" xr:uid="{56788E1C-4CDC-4AC6-9592-E6F76D727F7A}"/>
    <cellStyle name="Calculation 7 4 4 3" xfId="19354" xr:uid="{EDA59BDC-618B-453E-B60D-EC4BA763BB04}"/>
    <cellStyle name="Calculation 7 4 4 4" xfId="22512" xr:uid="{31E6070D-7A7C-4956-9771-E4AC0EE254F4}"/>
    <cellStyle name="Calculation 7 4 4 5" xfId="29151" xr:uid="{225A24CA-F1D4-4B5A-9E69-14E0D6885ABF}"/>
    <cellStyle name="Calculation 7 4 4 6" xfId="34040" xr:uid="{F55B89BD-3A73-4225-946C-6C24B9E97699}"/>
    <cellStyle name="Calculation 7 4 5" xfId="3504" xr:uid="{00D5C717-4F50-4DFE-9FC4-3EB6B91618DC}"/>
    <cellStyle name="Calculation 7 4 5 2" xfId="12699" xr:uid="{3FF2B943-2079-4B8C-B559-323378C1633B}"/>
    <cellStyle name="Calculation 7 4 5 3" xfId="14632" xr:uid="{94F250C4-0342-4F7E-AC0B-B29E459BECA3}"/>
    <cellStyle name="Calculation 7 4 5 4" xfId="20698" xr:uid="{E7475D15-86D0-43BE-AA92-7B1CAC4AEEE7}"/>
    <cellStyle name="Calculation 7 4 5 5" xfId="27972" xr:uid="{E2362735-89F8-4747-BDF1-FB9B868EB36C}"/>
    <cellStyle name="Calculation 7 4 5 6" xfId="32991" xr:uid="{006C0D16-04F0-4DAC-8B78-9361AEABA697}"/>
    <cellStyle name="Calculation 7 4 6" xfId="2880" xr:uid="{C8CA340B-E690-4EF2-BE5D-838CA1925B50}"/>
    <cellStyle name="Calculation 7 4 6 2" xfId="12075" xr:uid="{BC35F951-59AD-49B2-838B-BF7D2D681D47}"/>
    <cellStyle name="Calculation 7 4 6 3" xfId="20391" xr:uid="{3B0AF180-C15B-4866-8937-BB344350235C}"/>
    <cellStyle name="Calculation 7 4 6 4" xfId="24260" xr:uid="{C3EBFC56-55C6-437A-953A-6F4A048A2FEC}"/>
    <cellStyle name="Calculation 7 4 6 5" xfId="32674" xr:uid="{472FC648-3844-489A-B277-6180215535A9}"/>
    <cellStyle name="Calculation 7 4 7" xfId="3395" xr:uid="{679CD3C5-D7D9-4E53-A32E-BC04B84EF6E5}"/>
    <cellStyle name="Calculation 7 4 7 2" xfId="12590" xr:uid="{8B37B4FA-DE0D-47C6-8BE4-78577A39C16F}"/>
    <cellStyle name="Calculation 7 4 7 3" xfId="18064" xr:uid="{43CB3CF9-5D1A-4C8F-A16A-6E9924D9DFD1}"/>
    <cellStyle name="Calculation 7 4 7 4" xfId="19952" xr:uid="{E082EBB8-0DC8-41F5-A1BE-9BDD3297F2A3}"/>
    <cellStyle name="Calculation 7 4 7 5" xfId="27881" xr:uid="{1B547420-28B7-453C-9A4D-FEDE9D6A11B8}"/>
    <cellStyle name="Calculation 7 4 7 6" xfId="32912" xr:uid="{2B4D8293-BC1A-4F62-8C55-D817A5876E69}"/>
    <cellStyle name="Calculation 7 4 8" xfId="3946" xr:uid="{1BD90E72-876B-4D39-B463-3C90E566469B}"/>
    <cellStyle name="Calculation 7 4 8 2" xfId="13141" xr:uid="{D8B6CCA5-49A9-45F1-82CD-EDAF591D581C}"/>
    <cellStyle name="Calculation 7 4 8 3" xfId="18554" xr:uid="{7D3B0D0C-FAFB-47DC-A1D1-EF1E68E2C9F5}"/>
    <cellStyle name="Calculation 7 4 8 4" xfId="16816" xr:uid="{A2D6DB44-604D-433A-BA8F-05191D9DB550}"/>
    <cellStyle name="Calculation 7 4 8 5" xfId="28355" xr:uid="{1798A21C-55F4-4A2C-8C24-6CDD3C02124E}"/>
    <cellStyle name="Calculation 7 4 8 6" xfId="33339" xr:uid="{F364F6AE-B70A-45A3-8B84-8DF145E55045}"/>
    <cellStyle name="Calculation 7 4 9" xfId="14903" xr:uid="{4045EB2B-862A-46BA-9708-8CB660F83B61}"/>
    <cellStyle name="Calculation 7 5" xfId="6146" xr:uid="{D87BFD86-53CF-48C9-AD84-9B44756796B6}"/>
    <cellStyle name="Calculation 7 5 10" xfId="20754" xr:uid="{EB112731-8826-4DCF-8DFD-9D28A9B5C76A}"/>
    <cellStyle name="Calculation 7 5 11" xfId="30495" xr:uid="{ACB95862-EC9E-424D-AB9E-DA5B65AC7B42}"/>
    <cellStyle name="Calculation 7 5 12" xfId="34387" xr:uid="{CB805D51-B69A-4BFE-BDF5-F70C56673442}"/>
    <cellStyle name="Calculation 7 5 2" xfId="3238" xr:uid="{1812BD3A-364D-4077-9EEB-E060B6833C00}"/>
    <cellStyle name="Calculation 7 5 2 2" xfId="12433" xr:uid="{BE5069B9-B78D-4D06-A0FE-40B61A563064}"/>
    <cellStyle name="Calculation 7 5 2 3" xfId="10561" xr:uid="{B6F849C8-5F62-4DAD-B4CE-736E233BF0CE}"/>
    <cellStyle name="Calculation 7 5 2 4" xfId="22341" xr:uid="{7E7712A6-BE50-47E7-AC77-3E2F0A73C9E3}"/>
    <cellStyle name="Calculation 7 5 2 5" xfId="27797" xr:uid="{A2F66D11-E35E-4BE8-AC0E-CA3B7379C619}"/>
    <cellStyle name="Calculation 7 5 2 6" xfId="32807" xr:uid="{ADC44260-BD90-447F-A326-D3345CF2334E}"/>
    <cellStyle name="Calculation 7 5 3" xfId="2741" xr:uid="{6CDECB7F-D665-4F28-BB42-931D26A559FD}"/>
    <cellStyle name="Calculation 7 5 3 2" xfId="11936" xr:uid="{77FC1569-B4C5-451F-B662-5222475B3C97}"/>
    <cellStyle name="Calculation 7 5 3 3" xfId="14039" xr:uid="{55C1E679-267C-4CD8-B6F0-EBEF096AB5D5}"/>
    <cellStyle name="Calculation 7 5 3 4" xfId="16822" xr:uid="{0733DED6-1708-4C30-BF97-B87E8AEDEE96}"/>
    <cellStyle name="Calculation 7 5 3 5" xfId="24181" xr:uid="{2B3CEA0C-C648-4440-94E0-B615BAB78DB8}"/>
    <cellStyle name="Calculation 7 5 3 6" xfId="31816" xr:uid="{BFAE162C-C484-43FA-89CB-6833DD3641EE}"/>
    <cellStyle name="Calculation 7 5 4" xfId="3729" xr:uid="{78F3EA53-1A11-4C13-BDBC-89EDBAD87123}"/>
    <cellStyle name="Calculation 7 5 4 2" xfId="12924" xr:uid="{4A6024F8-3C30-4BAA-8E87-56B9A61B7AA0}"/>
    <cellStyle name="Calculation 7 5 4 3" xfId="18354" xr:uid="{0991EB3A-C3EC-412D-8AD9-DC3FAD85E701}"/>
    <cellStyle name="Calculation 7 5 4 4" xfId="21130" xr:uid="{630349FD-264C-41B4-87F1-34A9622367FE}"/>
    <cellStyle name="Calculation 7 5 4 5" xfId="28163" xr:uid="{90361C09-C762-43CC-B62D-06E391E6C008}"/>
    <cellStyle name="Calculation 7 5 4 6" xfId="29810" xr:uid="{088CCDD2-DCA6-4A3F-93EF-9A1354FFE137}"/>
    <cellStyle name="Calculation 7 5 5" xfId="4170" xr:uid="{DA06A11B-90E7-4046-BF9C-55E228D478FD}"/>
    <cellStyle name="Calculation 7 5 5 2" xfId="13365" xr:uid="{4674DD7D-8271-470E-A247-E817700C28DD}"/>
    <cellStyle name="Calculation 7 5 5 3" xfId="18778" xr:uid="{96A78AC9-7822-4015-8E5C-22E1791CB6E4}"/>
    <cellStyle name="Calculation 7 5 5 4" xfId="23364" xr:uid="{4D1B1935-572E-40B0-AD9A-22FF96D46F98}"/>
    <cellStyle name="Calculation 7 5 5 5" xfId="28575" xr:uid="{9A7FF918-09AD-4EB3-AE9B-2B3CAC3D04BE}"/>
    <cellStyle name="Calculation 7 5 5 6" xfId="33524" xr:uid="{4F559E65-5181-42DA-A55C-67755FDE8477}"/>
    <cellStyle name="Calculation 7 5 6" xfId="4475" xr:uid="{ADBAE87B-1F22-4F30-93B9-7087F9E1BBFB}"/>
    <cellStyle name="Calculation 7 5 6 2" xfId="13670" xr:uid="{93EEC353-7E03-4851-9AC5-4DCCAC33A1C1}"/>
    <cellStyle name="Calculation 7 5 6 3" xfId="19083" xr:uid="{AF405155-4231-497C-B3BC-2E0C0BF757F5}"/>
    <cellStyle name="Calculation 7 5 6 4" xfId="22535" xr:uid="{F55692D4-560A-4897-9960-A37E9674E560}"/>
    <cellStyle name="Calculation 7 5 6 5" xfId="28880" xr:uid="{49E4083C-E04D-4890-B856-71CD7D0D57CB}"/>
    <cellStyle name="Calculation 7 5 6 6" xfId="33789" xr:uid="{BF6090AB-8511-48C2-9165-E9154C84100A}"/>
    <cellStyle name="Calculation 7 5 7" xfId="2794" xr:uid="{5490FE1E-4B2A-442E-823F-FB5BAAF23C5C}"/>
    <cellStyle name="Calculation 7 5 7 2" xfId="11989" xr:uid="{EF137287-A601-4B22-ACC8-716FF9263EC7}"/>
    <cellStyle name="Calculation 7 5 7 3" xfId="16944" xr:uid="{362EADA5-8A22-40B5-AC2D-CCE2B2F5DFA7}"/>
    <cellStyle name="Calculation 7 5 7 4" xfId="20797" xr:uid="{EDA3E532-CA28-4502-A432-EB05750F998A}"/>
    <cellStyle name="Calculation 7 5 7 5" xfId="24929" xr:uid="{790E3F74-9979-484E-89FA-706ECBD24E87}"/>
    <cellStyle name="Calculation 7 5 7 6" xfId="30444" xr:uid="{4562F338-01EA-412B-9A0F-77028672FFFD}"/>
    <cellStyle name="Calculation 7 5 8" xfId="4008" xr:uid="{A0643626-9BC6-495C-A104-59DE566C60C3}"/>
    <cellStyle name="Calculation 7 5 8 2" xfId="13203" xr:uid="{F166A32D-A09D-47D6-BAE3-67C461877C07}"/>
    <cellStyle name="Calculation 7 5 8 3" xfId="18616" xr:uid="{51770724-4030-4D28-AB7E-601352CF0F5B}"/>
    <cellStyle name="Calculation 7 5 8 4" xfId="19512" xr:uid="{7F0C06B9-DB6F-44F7-AC80-E5208E74AE95}"/>
    <cellStyle name="Calculation 7 5 8 5" xfId="28417" xr:uid="{1FA569E0-0CDF-48A6-BFBD-9E937061DF45}"/>
    <cellStyle name="Calculation 7 5 8 6" xfId="33387" xr:uid="{4976240E-A186-4D39-84A7-D2CF14FBB7C8}"/>
    <cellStyle name="Calculation 7 5 9" xfId="15341" xr:uid="{A0017407-AD8B-4AAA-9B5C-A4574C513DFB}"/>
    <cellStyle name="Calculation 7 6" xfId="23352" xr:uid="{A8B40DFA-BA51-4EDA-9872-77DBA528B1ED}"/>
    <cellStyle name="Calculation 7 7" xfId="32744" xr:uid="{D35C36A3-5A40-48EE-8DCE-C0B8DFAC31EB}"/>
    <cellStyle name="Calculation 8" xfId="8742" xr:uid="{7FC552D4-CA07-449D-8A17-3F16A9D61D44}"/>
    <cellStyle name="Calculation 8 2" xfId="6256" xr:uid="{0B919DA7-3B17-4B7E-807D-B555A36691B5}"/>
    <cellStyle name="Calculation 8 2 10" xfId="25318" xr:uid="{96525ADA-3CDA-46B9-BCDE-69C6283B86A9}"/>
    <cellStyle name="Calculation 8 2 11" xfId="30598" xr:uid="{E62C9D5A-DFEE-4C0A-9A53-E34A0C1C96B1}"/>
    <cellStyle name="Calculation 8 2 2" xfId="5137" xr:uid="{29A5B276-8C2E-40F4-9E74-9BE3DC390F69}"/>
    <cellStyle name="Calculation 8 2 2 10" xfId="29534" xr:uid="{B1B961EA-295F-4F42-92DB-93F7394C8F86}"/>
    <cellStyle name="Calculation 8 2 2 11" xfId="34253" xr:uid="{91FCD98F-9B20-47BD-8AD4-7B741C28CADA}"/>
    <cellStyle name="Calculation 8 2 2 2" xfId="2605" xr:uid="{2A64ADD6-9296-410C-A746-97BB3B9F01F7}"/>
    <cellStyle name="Calculation 8 2 2 2 2" xfId="11800" xr:uid="{D7D5DB80-EFE7-42FA-BE98-829C6F3E3BCE}"/>
    <cellStyle name="Calculation 8 2 2 2 3" xfId="15691" xr:uid="{483AB8B6-B33D-45D6-BCD7-F0EA84300DC5}"/>
    <cellStyle name="Calculation 8 2 2 2 4" xfId="22993" xr:uid="{E84FCF46-A1FC-4F57-BF31-05D081D9E8EA}"/>
    <cellStyle name="Calculation 8 2 2 2 5" xfId="25555" xr:uid="{CA94C8DC-2BD1-4950-8B7D-53E72073FFE4}"/>
    <cellStyle name="Calculation 8 2 2 2 6" xfId="32645" xr:uid="{B644CFC5-BB62-42F7-A830-7842DCA064A3}"/>
    <cellStyle name="Calculation 8 2 2 3" xfId="2144" xr:uid="{19A721D5-8728-454B-80CD-4DE40BB2D1DE}"/>
    <cellStyle name="Calculation 8 2 2 3 2" xfId="11339" xr:uid="{37839B75-A42C-410D-A504-7049086122F3}"/>
    <cellStyle name="Calculation 8 2 2 3 3" xfId="15787" xr:uid="{451AE75E-956B-469A-8A47-74A813C4E3F7}"/>
    <cellStyle name="Calculation 8 2 2 3 4" xfId="18158" xr:uid="{7FE3191C-A441-4BE9-9E77-B7FB37AC4B3A}"/>
    <cellStyle name="Calculation 8 2 2 3 5" xfId="26967" xr:uid="{ED701581-8F3B-4528-B5D1-5A844A5028EF}"/>
    <cellStyle name="Calculation 8 2 2 3 6" xfId="32422" xr:uid="{33EE5E2A-3C23-4D84-87FF-7D4B510527F2}"/>
    <cellStyle name="Calculation 8 2 2 4" xfId="1675" xr:uid="{369A0AD5-83D2-472E-8D47-37999E55DB8F}"/>
    <cellStyle name="Calculation 8 2 2 4 2" xfId="10870" xr:uid="{59A6A12F-9198-44F1-8C04-750D0D8600F4}"/>
    <cellStyle name="Calculation 8 2 2 4 3" xfId="15409" xr:uid="{AEE109A7-4559-4179-B939-A45E5BF154F7}"/>
    <cellStyle name="Calculation 8 2 2 4 4" xfId="19619" xr:uid="{32CFE2BB-6794-4C48-BE28-D2C2818218E6}"/>
    <cellStyle name="Calculation 8 2 2 4 5" xfId="26746" xr:uid="{77AB3F46-7F14-44B3-9697-572FF2605715}"/>
    <cellStyle name="Calculation 8 2 2 4 6" xfId="31855" xr:uid="{D4992FBC-0E70-40A1-860A-6A88C61BB462}"/>
    <cellStyle name="Calculation 8 2 2 5" xfId="1227" xr:uid="{F1E2C18F-26AD-415F-9AD0-5118A3373A61}"/>
    <cellStyle name="Calculation 8 2 2 5 2" xfId="10422" xr:uid="{B6B3720E-A201-4A27-A9E0-83FC1E8DB851}"/>
    <cellStyle name="Calculation 8 2 2 5 3" xfId="22209" xr:uid="{74637F37-A3D3-46F3-B9A5-9D0CA16DAA2E}"/>
    <cellStyle name="Calculation 8 2 2 5 4" xfId="25435" xr:uid="{10251253-8F5F-4D6A-AC1C-748A6DA387CF}"/>
    <cellStyle name="Calculation 8 2 2 5 5" xfId="30299" xr:uid="{F13CDDF5-9675-4697-A978-394461B1C412}"/>
    <cellStyle name="Calculation 8 2 2 6" xfId="617" xr:uid="{60AA998F-F32C-49FA-8949-6FCE78086329}"/>
    <cellStyle name="Calculation 8 2 2 6 2" xfId="9812" xr:uid="{9E7E453E-5726-47B9-AF49-79C23CB20D0C}"/>
    <cellStyle name="Calculation 8 2 2 6 3" xfId="16362" xr:uid="{9953AA5E-36FB-4E7B-87DA-4E0A592CC435}"/>
    <cellStyle name="Calculation 8 2 2 6 4" xfId="21624" xr:uid="{76421EDF-FFC1-4494-A7B4-00AD05F10D12}"/>
    <cellStyle name="Calculation 8 2 2 6 5" xfId="26205" xr:uid="{18FE3C21-C61A-497A-9B49-EE161DF444A1}"/>
    <cellStyle name="Calculation 8 2 2 6 6" xfId="31321" xr:uid="{468CC427-78F8-4014-A0BD-6DA83AF63DC0}"/>
    <cellStyle name="Calculation 8 2 2 7" xfId="249" xr:uid="{D32B1DFE-6DF9-4D8C-9CD3-C2702C7B444F}"/>
    <cellStyle name="Calculation 8 2 2 7 2" xfId="9444" xr:uid="{09EF5BEB-CA8E-4A51-BA2E-5CED0335F5E3}"/>
    <cellStyle name="Calculation 8 2 2 7 3" xfId="16020" xr:uid="{BA976BA8-0C4A-4F45-B3BC-29B6066AE978}"/>
    <cellStyle name="Calculation 8 2 2 7 4" xfId="20996" xr:uid="{1E4223A5-D679-4749-A989-89116CC48FE5}"/>
    <cellStyle name="Calculation 8 2 2 7 5" xfId="25866" xr:uid="{CBF7DFA3-E6E8-49C9-9709-847C16771911}"/>
    <cellStyle name="Calculation 8 2 2 7 6" xfId="31101" xr:uid="{4964ACDF-071F-4172-982E-43BF3290ECD3}"/>
    <cellStyle name="Calculation 8 2 2 8" xfId="14332" xr:uid="{064D5ACD-FD92-4263-9C6F-0BC87DFA5299}"/>
    <cellStyle name="Calculation 8 2 2 9" xfId="24202" xr:uid="{F6A3789D-91BE-4172-AC36-1A9057ADC61D}"/>
    <cellStyle name="Calculation 8 2 3" xfId="4908" xr:uid="{07E3A6F0-0D9B-402F-93B3-1E00C2807426}"/>
    <cellStyle name="Calculation 8 2 3 10" xfId="23973" xr:uid="{ED34B151-F412-4569-AD4A-516D69C83A9D}"/>
    <cellStyle name="Calculation 8 2 3 11" xfId="29309" xr:uid="{B5AC59B9-287B-40C4-A8BF-079031E56549}"/>
    <cellStyle name="Calculation 8 2 3 12" xfId="34125" xr:uid="{2DA729C6-5D33-4CA2-B277-DD138603C4D8}"/>
    <cellStyle name="Calculation 8 2 3 2" xfId="2401" xr:uid="{227D3B6C-4EFC-47DD-A017-150981ABDCBC}"/>
    <cellStyle name="Calculation 8 2 3 2 2" xfId="11596" xr:uid="{55E964AC-3315-4D79-8871-8E8C9C349B9E}"/>
    <cellStyle name="Calculation 8 2 3 2 3" xfId="17761" xr:uid="{7ED76D68-015E-4485-9010-BF6AB66996D9}"/>
    <cellStyle name="Calculation 8 2 3 2 4" xfId="19703" xr:uid="{03F86029-52DD-48D9-8E57-BAC639ECC7C3}"/>
    <cellStyle name="Calculation 8 2 3 2 5" xfId="27582" xr:uid="{A7BC63AE-7858-45C1-B463-308F4A74A7F6}"/>
    <cellStyle name="Calculation 8 2 3 2 6" xfId="32589" xr:uid="{87F40AF4-8786-4CB0-AB5D-57B9B6AD7AF9}"/>
    <cellStyle name="Calculation 8 2 3 3" xfId="1944" xr:uid="{93DECA96-7930-4D9A-9E95-B92FB6214C28}"/>
    <cellStyle name="Calculation 8 2 3 3 2" xfId="11139" xr:uid="{26D20934-7FAE-450E-A501-E2CC99CF7AA2}"/>
    <cellStyle name="Calculation 8 2 3 3 3" xfId="14932" xr:uid="{1D27DDF3-FE93-4C72-A454-DBED1DA6DECE}"/>
    <cellStyle name="Calculation 8 2 3 3 4" xfId="20137" xr:uid="{5AE0BC3D-1EFE-415F-A6C1-81FEEC4942B1}"/>
    <cellStyle name="Calculation 8 2 3 3 5" xfId="26758" xr:uid="{982E0B5C-C4B4-49F3-A10E-C0EF27C2C420}"/>
    <cellStyle name="Calculation 8 2 3 3 6" xfId="32344" xr:uid="{C7049D9D-B5E4-4BB8-A506-F5509C3B8C43}"/>
    <cellStyle name="Calculation 8 2 3 4" xfId="1477" xr:uid="{E332F4B5-4B93-4704-815D-A825165C10D8}"/>
    <cellStyle name="Calculation 8 2 3 4 2" xfId="10672" xr:uid="{EA89D676-E272-4BE8-8FC5-49F00D9483BD}"/>
    <cellStyle name="Calculation 8 2 3 4 3" xfId="17329" xr:uid="{D2C3F272-89C4-45C8-8DB4-C9DC4A8D8678}"/>
    <cellStyle name="Calculation 8 2 3 4 4" xfId="19978" xr:uid="{09AE1C4C-6FD5-409C-9A3A-F440D04DFE3C}"/>
    <cellStyle name="Calculation 8 2 3 4 5" xfId="27168" xr:uid="{9BAC3819-D955-42D0-AD7B-DB9C73E38E0E}"/>
    <cellStyle name="Calculation 8 2 3 4 6" xfId="32150" xr:uid="{3F287C65-635E-4ED8-A81C-C89633674FFD}"/>
    <cellStyle name="Calculation 8 2 3 5" xfId="1026" xr:uid="{64CF82CA-9DDD-402B-B767-7163A0CD70AB}"/>
    <cellStyle name="Calculation 8 2 3 5 2" xfId="10221" xr:uid="{9E41656F-6EEB-4E5C-9442-C871BA642A10}"/>
    <cellStyle name="Calculation 8 2 3 5 3" xfId="22008" xr:uid="{6FE1A5DB-801E-4554-99C3-5F9625D2FF54}"/>
    <cellStyle name="Calculation 8 2 3 5 4" xfId="26610" xr:uid="{954CA426-E7CD-4AB6-ADB3-F8DE24A5DDD0}"/>
    <cellStyle name="Calculation 8 2 3 5 5" xfId="31676" xr:uid="{31F032C0-60DD-4539-BF23-18400E7A688D}"/>
    <cellStyle name="Calculation 8 2 3 6" xfId="728" xr:uid="{A6520A59-8DCA-4C77-BA9B-4BA858D3891D}"/>
    <cellStyle name="Calculation 8 2 3 6 2" xfId="9923" xr:uid="{D37FF819-2F3B-4648-ACE4-DCC64FC2268C}"/>
    <cellStyle name="Calculation 8 2 3 6 3" xfId="16473" xr:uid="{C262AD4E-3B54-4B01-90FD-2B8389CDC1B4}"/>
    <cellStyle name="Calculation 8 2 3 6 4" xfId="21722" xr:uid="{C56585AE-4041-4F76-913C-B8BB74389318}"/>
    <cellStyle name="Calculation 8 2 3 6 5" xfId="26314" xr:uid="{0D70B9E0-301F-4766-BC0E-E681F1D615C2}"/>
    <cellStyle name="Calculation 8 2 3 6 6" xfId="31418" xr:uid="{84888BED-1549-4EEB-9CA0-82D9A72DFA30}"/>
    <cellStyle name="Calculation 8 2 3 7" xfId="418" xr:uid="{05556779-B8EA-41C5-B13D-E978DA872388}"/>
    <cellStyle name="Calculation 8 2 3 7 2" xfId="9613" xr:uid="{BBFC98C9-86D7-417A-80AE-D48AF532C334}"/>
    <cellStyle name="Calculation 8 2 3 7 3" xfId="16188" xr:uid="{22873C59-19E0-4EB5-A4AC-1DA927C33C90}"/>
    <cellStyle name="Calculation 8 2 3 7 4" xfId="21426" xr:uid="{4DE13412-4B61-46C4-A319-5E8E6DB4F3E4}"/>
    <cellStyle name="Calculation 8 2 3 7 5" xfId="26032" xr:uid="{2045CA4F-99E0-4F8E-AB5A-72F46522D2C1}"/>
    <cellStyle name="Calculation 8 2 3 7 6" xfId="31182" xr:uid="{AA49694B-E715-4A5B-95BE-8287AA3FFD35}"/>
    <cellStyle name="Calculation 8 2 3 8" xfId="57" xr:uid="{0F525748-E861-4E28-8AA6-335CC4A7E8CB}"/>
    <cellStyle name="Calculation 8 2 3 8 2" xfId="9252" xr:uid="{70BC8EE8-C157-4A1E-BEA7-B877F1834497}"/>
    <cellStyle name="Calculation 8 2 3 8 3" xfId="15539" xr:uid="{01091D86-6485-4318-8539-E815442DEAEA}"/>
    <cellStyle name="Calculation 8 2 3 8 4" xfId="19629" xr:uid="{91A2C9A4-5617-4956-9D92-15DBD2AF3C30}"/>
    <cellStyle name="Calculation 8 2 3 8 5" xfId="24970" xr:uid="{531D5D4A-13BC-4E8A-9BC0-EE38BAFF98FA}"/>
    <cellStyle name="Calculation 8 2 3 8 6" xfId="30987" xr:uid="{FB6F9030-CBE6-487F-A04F-ACA020C82C57}"/>
    <cellStyle name="Calculation 8 2 3 9" xfId="14103" xr:uid="{47137E0C-38EA-42C6-840E-0D80041F454A}"/>
    <cellStyle name="Calculation 8 2 4" xfId="4877" xr:uid="{F220B6BE-F108-4190-910C-E32E26A18465}"/>
    <cellStyle name="Calculation 8 2 4 10" xfId="23942" xr:uid="{13493476-4312-4BE4-BF0F-026E371365BE}"/>
    <cellStyle name="Calculation 8 2 4 11" xfId="29278" xr:uid="{1EF4161F-123E-42D6-8624-172021F46B2B}"/>
    <cellStyle name="Calculation 8 2 4 2" xfId="2372" xr:uid="{EAF2DBB2-E18A-4CDA-93F5-757DA3A1DF55}"/>
    <cellStyle name="Calculation 8 2 4 2 2" xfId="11567" xr:uid="{3F27E6A4-8200-420B-B8C9-7E698AD24F36}"/>
    <cellStyle name="Calculation 8 2 4 2 3" xfId="17733" xr:uid="{D6616FC6-CE42-4A59-965A-90E0F163404F}"/>
    <cellStyle name="Calculation 8 2 4 2 4" xfId="21210" xr:uid="{E54B1E86-565A-46AB-AEE1-A52D3C6888FE}"/>
    <cellStyle name="Calculation 8 2 4 2 5" xfId="27558" xr:uid="{2AC8D6E3-BC37-47FD-93D5-F8D4E94D5782}"/>
    <cellStyle name="Calculation 8 2 4 2 6" xfId="32580" xr:uid="{C33B3C37-F07B-402F-92E7-347238CC86E3}"/>
    <cellStyle name="Calculation 8 2 4 3" xfId="1913" xr:uid="{89E246C3-D211-4405-8764-0C14DB35F3F0}"/>
    <cellStyle name="Calculation 8 2 4 3 2" xfId="11108" xr:uid="{280B7B1C-0CBB-4E64-94A8-61A3E7021440}"/>
    <cellStyle name="Calculation 8 2 4 3 3" xfId="17493" xr:uid="{283A5AF0-EE4F-4C21-B8FA-5587B6EF1ADB}"/>
    <cellStyle name="Calculation 8 2 4 3 4" xfId="22812" xr:uid="{1A290025-6847-4897-835E-3918D89937C9}"/>
    <cellStyle name="Calculation 8 2 4 3 5" xfId="24162" xr:uid="{6215F8C9-4A6C-4A27-86E5-B07CF043AFA8}"/>
    <cellStyle name="Calculation 8 2 4 3 6" xfId="31858" xr:uid="{A3DE6182-5D6C-4D03-B711-1047570FCFCD}"/>
    <cellStyle name="Calculation 8 2 4 4" xfId="1448" xr:uid="{0337ED16-83A2-4EBB-80D6-7205C9FF03A3}"/>
    <cellStyle name="Calculation 8 2 4 4 2" xfId="10643" xr:uid="{9AAA15B2-5042-450F-9EF2-F5EE4427A08E}"/>
    <cellStyle name="Calculation 8 2 4 4 3" xfId="22240" xr:uid="{3102BA41-38EB-4720-89BE-DFA557D41714}"/>
    <cellStyle name="Calculation 8 2 4 4 4" xfId="27156" xr:uid="{A811BECC-C263-48D2-9EF6-9302D31B9599}"/>
    <cellStyle name="Calculation 8 2 4 4 5" xfId="31879" xr:uid="{06CC0B00-3252-4E94-BB85-5836E2FA0EF5}"/>
    <cellStyle name="Calculation 8 2 4 5" xfId="995" xr:uid="{D4D7F43C-0EDF-4F52-A359-059F2DF49A62}"/>
    <cellStyle name="Calculation 8 2 4 5 2" xfId="10190" xr:uid="{B62DB447-41B7-43B4-AEB3-18D424DB81E3}"/>
    <cellStyle name="Calculation 8 2 4 5 3" xfId="16740" xr:uid="{CDE8FA7C-F635-418D-9E7F-3B9661DB7550}"/>
    <cellStyle name="Calculation 8 2 4 5 4" xfId="21977" xr:uid="{FD5EAA30-A714-4243-A7B5-337E2B2B12DB}"/>
    <cellStyle name="Calculation 8 2 4 5 5" xfId="26580" xr:uid="{DD618E61-1406-4E15-B8E2-9E4856F31C9F}"/>
    <cellStyle name="Calculation 8 2 4 5 6" xfId="31648" xr:uid="{593D5764-ADFC-4E01-8E88-17C0897DF16A}"/>
    <cellStyle name="Calculation 8 2 4 6" xfId="698" xr:uid="{FBE3F0AC-CF9B-4E08-9967-0FEB3D559727}"/>
    <cellStyle name="Calculation 8 2 4 6 2" xfId="9893" xr:uid="{4D3102F5-D4FD-4776-B5BC-7E1EF2118385}"/>
    <cellStyle name="Calculation 8 2 4 6 3" xfId="16443" xr:uid="{A5CBE151-E2EC-4D9A-AFCC-84C2DBCD1710}"/>
    <cellStyle name="Calculation 8 2 4 6 4" xfId="21694" xr:uid="{83F707E2-718C-480F-B1F0-ED0150E8FFD6}"/>
    <cellStyle name="Calculation 8 2 4 6 5" xfId="26285" xr:uid="{1EF32BD3-B058-4263-AFF2-B13C864D7BCC}"/>
    <cellStyle name="Calculation 8 2 4 6 6" xfId="31391" xr:uid="{DFE79E69-CB7A-4A1B-BF68-311690B8C696}"/>
    <cellStyle name="Calculation 8 2 4 7" xfId="387" xr:uid="{9C59D58B-2DB9-44C0-BFBF-FC419DFAF07E}"/>
    <cellStyle name="Calculation 8 2 4 7 2" xfId="9582" xr:uid="{ECCF5358-FBA4-456B-AC8B-66E6E1F7CFB3}"/>
    <cellStyle name="Calculation 8 2 4 7 3" xfId="16157" xr:uid="{4EC3A427-08AB-4DEB-B70B-9118357043FC}"/>
    <cellStyle name="Calculation 8 2 4 7 4" xfId="21395" xr:uid="{61944636-AA2E-4D56-9D96-D50CBCDC806B}"/>
    <cellStyle name="Calculation 8 2 4 7 5" xfId="26003" xr:uid="{56714097-5A19-4191-B70A-9F340859B62E}"/>
    <cellStyle name="Calculation 8 2 4 8" xfId="29" xr:uid="{022DA661-D287-4E45-805A-C005233C932B}"/>
    <cellStyle name="Calculation 8 2 4 8 2" xfId="9224" xr:uid="{252EDD45-2C3C-4DC2-920B-55180C4DF437}"/>
    <cellStyle name="Calculation 8 2 4 8 3" xfId="17161" xr:uid="{6F34B93F-8297-4A27-AF7C-15A84F1B8BB4}"/>
    <cellStyle name="Calculation 8 2 4 8 4" xfId="22574" xr:uid="{204B32B2-11D1-44EF-BC29-731AA998CE8D}"/>
    <cellStyle name="Calculation 8 2 4 8 5" xfId="14407" xr:uid="{AC3A2DA8-AF46-4CEA-AB1D-365DE73C3C97}"/>
    <cellStyle name="Calculation 8 2 4 9" xfId="14072" xr:uid="{8178CD25-046A-4D32-A946-39B41936F51A}"/>
    <cellStyle name="Calculation 8 2 5" xfId="2901" xr:uid="{8F23E074-554E-41AE-8A22-BF08D710A7A6}"/>
    <cellStyle name="Calculation 8 2 5 2" xfId="12096" xr:uid="{192B0C9A-88F3-4B73-BE05-BC5CCA08114F}"/>
    <cellStyle name="Calculation 8 2 5 3" xfId="15294" xr:uid="{07848DB7-3B0F-4C07-A2D5-45F812EAEF7B}"/>
    <cellStyle name="Calculation 8 2 5 4" xfId="20769" xr:uid="{19E181C8-F350-4157-BF58-0ED60AE92AD1}"/>
    <cellStyle name="Calculation 8 2 5 5" xfId="25159" xr:uid="{E4A951A4-6F7C-4811-B58A-38F3380A853B}"/>
    <cellStyle name="Calculation 8 2 5 6" xfId="30956" xr:uid="{7F62872F-EBA7-4220-9BF7-E9FA5F8A1E78}"/>
    <cellStyle name="Calculation 8 2 6" xfId="4040" xr:uid="{9E4B031A-29F9-461C-9031-276BF3A7D71B}"/>
    <cellStyle name="Calculation 8 2 6 2" xfId="13235" xr:uid="{525D23BC-5A5D-4544-ACCD-87F5D50969E6}"/>
    <cellStyle name="Calculation 8 2 6 3" xfId="18648" xr:uid="{DCDAA4FE-00C6-4700-9FB3-06EBAA24E38E}"/>
    <cellStyle name="Calculation 8 2 6 4" xfId="18375" xr:uid="{1A08EC3C-E9ED-43EB-BFF6-619BC71C7BEF}"/>
    <cellStyle name="Calculation 8 2 6 5" xfId="28448" xr:uid="{27676D4C-C6A7-470E-87BD-9809134B49E2}"/>
    <cellStyle name="Calculation 8 2 6 6" xfId="33415" xr:uid="{494B808C-E451-4C2C-80DB-3D15D3BFC6DC}"/>
    <cellStyle name="Calculation 8 2 7" xfId="3444" xr:uid="{4E7C42CC-7628-416A-ABE8-A7F4833840D8}"/>
    <cellStyle name="Calculation 8 2 7 2" xfId="12639" xr:uid="{735ECF13-7167-4F30-A32E-BCDB5D5DEFBB}"/>
    <cellStyle name="Calculation 8 2 7 3" xfId="18109" xr:uid="{6226AE3C-E4EF-4B41-9ED3-6BAAFF753522}"/>
    <cellStyle name="Calculation 8 2 7 4" xfId="20022" xr:uid="{4ACFF79B-0EC3-476D-89CF-D5381B814E1A}"/>
    <cellStyle name="Calculation 8 2 7 5" xfId="27916" xr:uid="{D95DC9DE-CCEB-467B-8CAF-DAB822501936}"/>
    <cellStyle name="Calculation 8 2 7 6" xfId="32949" xr:uid="{187B25BE-BE13-4285-9F67-703E36AF7297}"/>
    <cellStyle name="Calculation 8 2 8" xfId="3019" xr:uid="{285FBDC2-6C84-4D84-B3BC-FCBDC39FEA8A}"/>
    <cellStyle name="Calculation 8 2 8 2" xfId="12214" xr:uid="{9790FB42-FAA8-4B66-94CC-FDCCEAB30030}"/>
    <cellStyle name="Calculation 8 2 8 3" xfId="14878" xr:uid="{4B5C1551-B098-451F-BD23-25B8473698F3}"/>
    <cellStyle name="Calculation 8 2 8 4" xfId="23116" xr:uid="{BA4A94BA-563B-4840-B76A-A6092B04C816}"/>
    <cellStyle name="Calculation 8 2 8 5" xfId="24740" xr:uid="{195F2408-AB15-4622-AE28-5FA3FBF7D4E9}"/>
    <cellStyle name="Calculation 8 2 8 6" xfId="32703" xr:uid="{43F14FB5-8178-4762-AC88-367187110205}"/>
    <cellStyle name="Calculation 8 2 9" xfId="15451" xr:uid="{57AD596C-7042-4B1B-BA0E-B786AD0992C4}"/>
    <cellStyle name="Calculation 8 3" xfId="6548" xr:uid="{72BD5301-5599-4E65-9358-5B9175A1F7DA}"/>
    <cellStyle name="Calculation 8 3 10" xfId="15743" xr:uid="{9E7372A2-78E8-46D6-9B40-300C74796022}"/>
    <cellStyle name="Calculation 8 3 11" xfId="25609" xr:uid="{CEF43E07-CE35-4A58-834C-45C3802195EA}"/>
    <cellStyle name="Calculation 8 3 12" xfId="30882" xr:uid="{9324EE8B-F67C-4260-AC19-4C5BF28F0EBF}"/>
    <cellStyle name="Calculation 8 3 2" xfId="5307" xr:uid="{4C5E7DAE-C2D1-428C-AA22-4212CC476118}"/>
    <cellStyle name="Calculation 8 3 2 10" xfId="29699" xr:uid="{83E2824F-E0CB-42B6-BF09-3427FAA449E3}"/>
    <cellStyle name="Calculation 8 3 2 11" xfId="34290" xr:uid="{2696FC5C-96B9-4F3A-A214-682F3DF86713}"/>
    <cellStyle name="Calculation 8 3 2 2" xfId="2723" xr:uid="{F75731B7-6B83-4E6B-96DF-D7C18FDFBD17}"/>
    <cellStyle name="Calculation 8 3 2 2 2" xfId="11918" xr:uid="{4B1B6E5A-53CA-45B7-9946-3BE75159B524}"/>
    <cellStyle name="Calculation 8 3 2 2 3" xfId="14595" xr:uid="{D5CBB997-C455-485B-9415-C6E434420A24}"/>
    <cellStyle name="Calculation 8 3 2 2 4" xfId="17293" xr:uid="{CD4F399D-7D9A-4E60-AC0E-B27892BBC2DA}"/>
    <cellStyle name="Calculation 8 3 2 2 5" xfId="24236" xr:uid="{0758FF23-5639-4087-96E4-14A76EAED558}"/>
    <cellStyle name="Calculation 8 3 2 2 6" xfId="29576" xr:uid="{4FA5FCCD-1913-4C31-BB5C-FA4BE1D05146}"/>
    <cellStyle name="Calculation 8 3 2 3" xfId="2270" xr:uid="{D14A540E-19B7-4749-A4D0-BB0DA1FF3A39}"/>
    <cellStyle name="Calculation 8 3 2 3 2" xfId="11465" xr:uid="{CEC3A934-6C87-4E5F-B3D0-BDB036AB90B3}"/>
    <cellStyle name="Calculation 8 3 2 3 3" xfId="17643" xr:uid="{178BED4E-B066-4FC3-BF3B-782466F5EFA8}"/>
    <cellStyle name="Calculation 8 3 2 3 4" xfId="21029" xr:uid="{6174273B-ACB9-463C-B8F8-7C5EF99C4FAA}"/>
    <cellStyle name="Calculation 8 3 2 3 5" xfId="25111" xr:uid="{86A80D95-C176-446D-9907-24DC74A35841}"/>
    <cellStyle name="Calculation 8 3 2 3 6" xfId="32512" xr:uid="{0C7FE67D-DE53-4F73-9689-8486B212817B}"/>
    <cellStyle name="Calculation 8 3 2 4" xfId="1793" xr:uid="{8D22D6C8-E265-408E-BB42-7C789C090742}"/>
    <cellStyle name="Calculation 8 3 2 4 2" xfId="10988" xr:uid="{E5FA977D-7811-416C-8878-DE03688574E5}"/>
    <cellStyle name="Calculation 8 3 2 4 3" xfId="17470" xr:uid="{5677A4BF-DCA2-40DA-8351-1D2FEE5C4DA6}"/>
    <cellStyle name="Calculation 8 3 2 4 4" xfId="22763" xr:uid="{0FB36B25-6EB6-432C-8BB0-EF298984ED64}"/>
    <cellStyle name="Calculation 8 3 2 4 5" xfId="25476" xr:uid="{DB4AD570-7628-44A6-BDA9-46876B6543CA}"/>
    <cellStyle name="Calculation 8 3 2 4 6" xfId="32312" xr:uid="{9B704A79-8613-4730-AF41-83FE63E623FB}"/>
    <cellStyle name="Calculation 8 3 2 5" xfId="1340" xr:uid="{46B94A7B-D852-473A-8302-117D85C3EC84}"/>
    <cellStyle name="Calculation 8 3 2 5 2" xfId="10535" xr:uid="{0270DB47-86D3-40FA-80A4-3707EF8D06CF}"/>
    <cellStyle name="Calculation 8 3 2 5 3" xfId="22638" xr:uid="{EF3D97D8-07C8-446B-B83C-301E966381EF}"/>
    <cellStyle name="Calculation 8 3 2 5 4" xfId="25010" xr:uid="{1775E943-62C3-4D84-BCB6-C14F9764EC84}"/>
    <cellStyle name="Calculation 8 3 2 5 5" xfId="27494" xr:uid="{5F6111D2-8829-4AE2-ABD8-00AD6F8327C2}"/>
    <cellStyle name="Calculation 8 3 2 6" xfId="2939" xr:uid="{C06C72F8-F61D-4458-9665-20F2904A8140}"/>
    <cellStyle name="Calculation 8 3 2 6 2" xfId="12134" xr:uid="{248B86FF-0C28-49F7-B6E4-6D2523879E0A}"/>
    <cellStyle name="Calculation 8 3 2 6 3" xfId="17868" xr:uid="{DD62C240-89FC-41C0-9A05-FF966C43075C}"/>
    <cellStyle name="Calculation 8 3 2 6 4" xfId="19749" xr:uid="{0658B76A-294C-4B1A-A4E9-A2443509F060}"/>
    <cellStyle name="Calculation 8 3 2 6 5" xfId="24337" xr:uid="{73EEBF58-5A0D-42FF-B4AD-D4936518E20F}"/>
    <cellStyle name="Calculation 8 3 2 6 6" xfId="32689" xr:uid="{F9E98D9A-F324-4535-8F13-3787979100F4}"/>
    <cellStyle name="Calculation 8 3 2 7" xfId="341" xr:uid="{B6401C60-998A-445F-8AC0-ADB71D6B90A2}"/>
    <cellStyle name="Calculation 8 3 2 7 2" xfId="9536" xr:uid="{B5F56AFA-11B1-4B37-B17C-5BB3A32EFFFE}"/>
    <cellStyle name="Calculation 8 3 2 7 3" xfId="16112" xr:uid="{5FC1FE12-A6ED-4D6B-84EC-74966BD746B6}"/>
    <cellStyle name="Calculation 8 3 2 7 4" xfId="21349" xr:uid="{1E1B06CA-12B8-46AB-B14B-FBCC2E2F0782}"/>
    <cellStyle name="Calculation 8 3 2 7 5" xfId="25958" xr:uid="{CB3F5D42-7393-4527-AAAE-6D0592E3E864}"/>
    <cellStyle name="Calculation 8 3 2 7 6" xfId="31145" xr:uid="{CDE9CDF7-2901-4E93-8B6F-CA13CB21FF49}"/>
    <cellStyle name="Calculation 8 3 2 8" xfId="14502" xr:uid="{6228F125-A23B-40BB-8162-A3F66986B498}"/>
    <cellStyle name="Calculation 8 3 2 9" xfId="24372" xr:uid="{43D538C5-75CD-4E21-AA4F-31B574C0E7D2}"/>
    <cellStyle name="Calculation 8 3 3" xfId="4999" xr:uid="{CD75A4EB-563D-4AED-91C0-65A66D1F2680}"/>
    <cellStyle name="Calculation 8 3 3 10" xfId="24064" xr:uid="{872A26C0-66BA-4CD6-B1E2-9BE2DB647593}"/>
    <cellStyle name="Calculation 8 3 3 11" xfId="29399" xr:uid="{E609D514-0CB8-495B-9321-31DB10BC3B07}"/>
    <cellStyle name="Calculation 8 3 3 12" xfId="34197" xr:uid="{782652AF-469F-4B4F-AC7B-D024B8E1E871}"/>
    <cellStyle name="Calculation 8 3 3 2" xfId="2490" xr:uid="{BD587622-40FE-4382-8A5D-EEFF1D3468E8}"/>
    <cellStyle name="Calculation 8 3 3 2 2" xfId="11685" xr:uid="{8250D6A0-29C6-4537-B254-455666367623}"/>
    <cellStyle name="Calculation 8 3 3 2 3" xfId="14812" xr:uid="{3529479F-48BD-45AA-B0C1-F1890CD79D52}"/>
    <cellStyle name="Calculation 8 3 3 2 4" xfId="19721" xr:uid="{A83B4762-D6B2-4163-934C-7F8A6423A0E1}"/>
    <cellStyle name="Calculation 8 3 3 2 5" xfId="24673" xr:uid="{CAD60F9A-63E2-448B-BA1F-225837C2A9C1}"/>
    <cellStyle name="Calculation 8 3 3 2 6" xfId="32619" xr:uid="{16E10FCD-0769-4A6A-A185-CBA108E2CBE0}"/>
    <cellStyle name="Calculation 8 3 3 3" xfId="2034" xr:uid="{07134864-3DB7-4F68-99EE-3AC2B00FB552}"/>
    <cellStyle name="Calculation 8 3 3 3 2" xfId="11229" xr:uid="{2B6852D4-172B-494D-A96F-533B71CA0D15}"/>
    <cellStyle name="Calculation 8 3 3 3 3" xfId="17525" xr:uid="{710F5A97-7656-463C-ADCE-31AAB8314CCB}"/>
    <cellStyle name="Calculation 8 3 3 3 4" xfId="20679" xr:uid="{6EA2608C-9560-4FB6-9259-A3E8E8D165D5}"/>
    <cellStyle name="Calculation 8 3 3 3 5" xfId="24628" xr:uid="{E456ADD2-2193-4E86-95DE-DB6350CD9066}"/>
    <cellStyle name="Calculation 8 3 3 3 6" xfId="32362" xr:uid="{97B2D9C6-7CD5-41F2-99F9-DC7F8E063B0F}"/>
    <cellStyle name="Calculation 8 3 3 4" xfId="1566" xr:uid="{CDC9ECB8-5F5A-40C0-BE69-E27A7FFA0CB7}"/>
    <cellStyle name="Calculation 8 3 3 4 2" xfId="10761" xr:uid="{B418E12F-2642-47E4-B2D2-0FB5B313F17C}"/>
    <cellStyle name="Calculation 8 3 3 4 3" xfId="14709" xr:uid="{B0017171-B479-4634-A9ED-2C46E55F970E}"/>
    <cellStyle name="Calculation 8 3 3 4 4" xfId="17677" xr:uid="{C14DDD94-1D64-4330-8DEB-2CCE6013150E}"/>
    <cellStyle name="Calculation 8 3 3 4 5" xfId="22439" xr:uid="{7343042B-A5C3-453B-AB20-7C4F006A7161}"/>
    <cellStyle name="Calculation 8 3 3 4 6" xfId="29888" xr:uid="{C10A86ED-C288-4859-BE17-03E2DA94BE20}"/>
    <cellStyle name="Calculation 8 3 3 5" xfId="1116" xr:uid="{C85C3A0F-8866-4C01-83D0-28034FA753F3}"/>
    <cellStyle name="Calculation 8 3 3 5 2" xfId="10311" xr:uid="{97C926A6-0E79-4954-8CF4-8D76C38CA7E2}"/>
    <cellStyle name="Calculation 8 3 3 5 3" xfId="22098" xr:uid="{1BAA44E6-77A4-450F-AA22-80021B5E0449}"/>
    <cellStyle name="Calculation 8 3 3 5 4" xfId="26667" xr:uid="{85F791C1-FDDF-4CF4-B4DE-2A2600E54BEC}"/>
    <cellStyle name="Calculation 8 3 3 5 5" xfId="29856" xr:uid="{6765F64A-0BA8-40F1-9292-4386D3BE5C46}"/>
    <cellStyle name="Calculation 8 3 3 6" xfId="797" xr:uid="{8D5817C5-8E97-4333-AC90-CB5945543D1A}"/>
    <cellStyle name="Calculation 8 3 3 6 2" xfId="9992" xr:uid="{B2731B9C-0F0D-4BC1-85F5-658D4001016F}"/>
    <cellStyle name="Calculation 8 3 3 6 3" xfId="16542" xr:uid="{5462E167-C748-4263-8F0C-0EE468204943}"/>
    <cellStyle name="Calculation 8 3 3 6 4" xfId="21779" xr:uid="{46BC44A3-D9C7-493A-A3AD-9C4CD308CED3}"/>
    <cellStyle name="Calculation 8 3 3 6 5" xfId="26382" xr:uid="{CD04B117-A90E-4A62-82FD-8595F3E2B424}"/>
    <cellStyle name="Calculation 8 3 3 6 6" xfId="31485" xr:uid="{D7A4D8B6-A8BA-495A-BE6B-E92285D0F358}"/>
    <cellStyle name="Calculation 8 3 3 7" xfId="508" xr:uid="{FFD7BCDD-DC6A-4530-A12D-BA19F4C3B7DE}"/>
    <cellStyle name="Calculation 8 3 3 7 2" xfId="9703" xr:uid="{C5CA4A54-5DF5-4DED-B8F3-23C71A9405EB}"/>
    <cellStyle name="Calculation 8 3 3 7 3" xfId="16267" xr:uid="{0094F456-947D-44D1-817E-15D9F9B51D45}"/>
    <cellStyle name="Calculation 8 3 3 7 4" xfId="21516" xr:uid="{A70DAD01-0ED0-42A8-8429-30E0B6019947}"/>
    <cellStyle name="Calculation 8 3 3 7 5" xfId="26110" xr:uid="{49610E95-60E2-4575-BF0C-90D0EFE8812D}"/>
    <cellStyle name="Calculation 8 3 3 7 6" xfId="31254" xr:uid="{0B18165F-088C-45F8-9F4C-B60B5CC6E0B7}"/>
    <cellStyle name="Calculation 8 3 3 8" xfId="145" xr:uid="{B7FC7194-CAD2-4EAE-A52E-EDE455DBA0C2}"/>
    <cellStyle name="Calculation 8 3 3 8 2" xfId="9340" xr:uid="{3EBBFA45-1271-4112-9E16-4F69DEFC51B6}"/>
    <cellStyle name="Calculation 8 3 3 8 3" xfId="15916" xr:uid="{2AA53128-DBA9-487E-9A1D-D652375B224E}"/>
    <cellStyle name="Calculation 8 3 3 8 4" xfId="20992" xr:uid="{94D061B3-4AA8-4544-9BAB-FAFAC25140FC}"/>
    <cellStyle name="Calculation 8 3 3 8 5" xfId="25762" xr:uid="{4B7DE38F-BC42-4DDD-B64D-55C40A0D5D75}"/>
    <cellStyle name="Calculation 8 3 3 8 6" xfId="31048" xr:uid="{4C4E9D73-9C2A-4E7A-9572-B164CA290AEA}"/>
    <cellStyle name="Calculation 8 3 3 9" xfId="14194" xr:uid="{48B3C666-CE4B-4E08-BAAF-2606CEB6BD7E}"/>
    <cellStyle name="Calculation 8 3 4" xfId="6182" xr:uid="{6B7C0763-853B-4738-B693-D1AA993BCBDA}"/>
    <cellStyle name="Calculation 8 3 4 10" xfId="25246" xr:uid="{D440C62B-4E84-4707-8BE6-754C6EA425FD}"/>
    <cellStyle name="Calculation 8 3 4 11" xfId="30531" xr:uid="{FA0DE6FC-DA44-4C11-BE69-664AB2F408F4}"/>
    <cellStyle name="Calculation 8 3 4 2" xfId="3274" xr:uid="{EAFA1F5B-682E-4E74-B34D-3440E0774B7C}"/>
    <cellStyle name="Calculation 8 3 4 2 2" xfId="12469" xr:uid="{96ADFF90-3DCD-4AFA-9EE3-B1004258B83D}"/>
    <cellStyle name="Calculation 8 3 4 2 3" xfId="16967" xr:uid="{B90588F6-9B89-4A1F-9A7B-FE30AD24EB98}"/>
    <cellStyle name="Calculation 8 3 4 2 4" xfId="20338" xr:uid="{4F79EC6E-ADFA-4254-87D4-2EB414B88F27}"/>
    <cellStyle name="Calculation 8 3 4 2 5" xfId="27814" xr:uid="{DEEB8120-B956-4F19-AE46-73F5CD1236B1}"/>
    <cellStyle name="Calculation 8 3 4 2 6" xfId="31990" xr:uid="{EFF70262-0A90-431B-AF69-99B6218D7706}"/>
    <cellStyle name="Calculation 8 3 4 3" xfId="4039" xr:uid="{663D049F-359B-479E-9064-8285FDFBE73E}"/>
    <cellStyle name="Calculation 8 3 4 3 2" xfId="13234" xr:uid="{CCD02672-2258-43C6-9E40-462C1E4F4798}"/>
    <cellStyle name="Calculation 8 3 4 3 3" xfId="18647" xr:uid="{9A9C50A4-F991-4EAF-81EB-8D683E90536C}"/>
    <cellStyle name="Calculation 8 3 4 3 4" xfId="18665" xr:uid="{A7238D95-D846-4CA4-8EF8-87278C73026B}"/>
    <cellStyle name="Calculation 8 3 4 3 5" xfId="28447" xr:uid="{BFD8F903-A63F-451D-8A09-77D3D343AF20}"/>
    <cellStyle name="Calculation 8 3 4 3 6" xfId="33414" xr:uid="{4F259C04-FFE5-41DA-8AA5-CFA78627EA4A}"/>
    <cellStyle name="Calculation 8 3 4 4" xfId="3752" xr:uid="{3D5E8E00-A2E7-4927-82C8-84DC67F7506E}"/>
    <cellStyle name="Calculation 8 3 4 4 2" xfId="12947" xr:uid="{F348C01E-000D-4250-A2AB-2357775BF9BE}"/>
    <cellStyle name="Calculation 8 3 4 4 3" xfId="23307" xr:uid="{F5CE241E-8C6D-4BB7-BFB5-785063E0C00C}"/>
    <cellStyle name="Calculation 8 3 4 4 4" xfId="28183" xr:uid="{E5C835E6-5CF9-4444-87A0-DDCE080BBD9D}"/>
    <cellStyle name="Calculation 8 3 4 4 5" xfId="33191" xr:uid="{0F97F3B4-3139-4703-B76A-1D48B3AE54F5}"/>
    <cellStyle name="Calculation 8 3 4 5" xfId="4064" xr:uid="{67105798-56D4-4965-BDD8-4AB9A53CC2F0}"/>
    <cellStyle name="Calculation 8 3 4 5 2" xfId="13259" xr:uid="{332DE007-A50A-4A82-B0C8-D5F2BB5E62DB}"/>
    <cellStyle name="Calculation 8 3 4 5 3" xfId="18672" xr:uid="{E3B0333E-AFE3-4ACF-ACDE-876B02EF15E5}"/>
    <cellStyle name="Calculation 8 3 4 5 4" xfId="17221" xr:uid="{7C95BC23-596B-44F6-9BCA-C9732F4041E1}"/>
    <cellStyle name="Calculation 8 3 4 5 5" xfId="28471" xr:uid="{01D84D07-8DD5-43D8-AF95-BE25414F293B}"/>
    <cellStyle name="Calculation 8 3 4 5 6" xfId="33432" xr:uid="{C0D78F62-9516-4E71-ABFA-EAF56A9CD0E5}"/>
    <cellStyle name="Calculation 8 3 4 6" xfId="3963" xr:uid="{D612B942-1563-474B-8256-780B5D58EEEE}"/>
    <cellStyle name="Calculation 8 3 4 6 2" xfId="13158" xr:uid="{85027FA3-DCE9-4796-AFEB-BC990A78953A}"/>
    <cellStyle name="Calculation 8 3 4 6 3" xfId="18571" xr:uid="{06914809-C32B-4E4C-B770-9C5C7D181BA1}"/>
    <cellStyle name="Calculation 8 3 4 6 4" xfId="16873" xr:uid="{F167229B-D94A-4474-BCFE-81B03F693BC9}"/>
    <cellStyle name="Calculation 8 3 4 6 5" xfId="28372" xr:uid="{0FE94DD9-D365-4DCE-9677-146C32E14A87}"/>
    <cellStyle name="Calculation 8 3 4 6 6" xfId="33352" xr:uid="{6001F0FC-0A93-4D4B-84C0-3910F8263FED}"/>
    <cellStyle name="Calculation 8 3 4 7" xfId="889" xr:uid="{0F48DED4-B680-4F03-B560-7FD67047FB94}"/>
    <cellStyle name="Calculation 8 3 4 7 2" xfId="10084" xr:uid="{E3AAF57B-ED31-4D90-BE70-13AED30DB3BB}"/>
    <cellStyle name="Calculation 8 3 4 7 3" xfId="16634" xr:uid="{C08B07F6-41BD-4AF0-81D6-06B99674C691}"/>
    <cellStyle name="Calculation 8 3 4 7 4" xfId="21871" xr:uid="{70503469-584B-4E74-8FCC-4E7D6688FA80}"/>
    <cellStyle name="Calculation 8 3 4 7 5" xfId="26474" xr:uid="{3B8E05C2-3F8D-44BD-8CC9-E9332BB50792}"/>
    <cellStyle name="Calculation 8 3 4 8" xfId="950" xr:uid="{84D5D9A4-753D-4697-8535-9F633C15FA12}"/>
    <cellStyle name="Calculation 8 3 4 8 2" xfId="10145" xr:uid="{7138F8A2-0FA7-4C1C-8D21-F59D48D33DC0}"/>
    <cellStyle name="Calculation 8 3 4 8 3" xfId="16695" xr:uid="{B06905CD-8BD4-4CDF-9F91-C81FD83455B4}"/>
    <cellStyle name="Calculation 8 3 4 8 4" xfId="21932" xr:uid="{CEF06C22-2396-4C49-BB93-989D4AE9785B}"/>
    <cellStyle name="Calculation 8 3 4 8 5" xfId="26535" xr:uid="{C6FC03DC-7A17-46E6-BDDA-CE0B24A77DAE}"/>
    <cellStyle name="Calculation 8 3 4 9" xfId="15377" xr:uid="{EAC93FDD-3C5C-49C2-B48B-3B276BF40249}"/>
    <cellStyle name="Calculation 8 3 5" xfId="3302" xr:uid="{82FF38B7-C4D0-4A6F-846C-BFB0ADAE07E0}"/>
    <cellStyle name="Calculation 8 3 5 2" xfId="12497" xr:uid="{D30D46D5-B2EF-4B58-94B7-8C9D03F83BCF}"/>
    <cellStyle name="Calculation 8 3 5 3" xfId="18004" xr:uid="{A38D6702-197B-4C7E-9F6E-32D7B29A612B}"/>
    <cellStyle name="Calculation 8 3 5 4" xfId="23235" xr:uid="{9EE6C605-75E9-4DB9-B9F4-800494A30591}"/>
    <cellStyle name="Calculation 8 3 5 5" xfId="27832" xr:uid="{4F17DC17-A98F-4ED1-90CF-5FDE08BB17CC}"/>
    <cellStyle name="Calculation 8 3 5 6" xfId="32838" xr:uid="{0B0C3E43-F9C7-4ED0-80E6-3B6B513E7C19}"/>
    <cellStyle name="Calculation 8 3 6" xfId="2927" xr:uid="{28840AC9-8666-4351-98CA-2AEE6298E820}"/>
    <cellStyle name="Calculation 8 3 6 2" xfId="12122" xr:uid="{E5327727-BBCE-4DDE-998F-1755AA162757}"/>
    <cellStyle name="Calculation 8 3 6 3" xfId="17864" xr:uid="{A7862EBA-2375-477C-8E9D-0D2160DE3880}"/>
    <cellStyle name="Calculation 8 3 6 4" xfId="18380" xr:uid="{1891E2E8-5F81-4654-B572-C74E7CFDEEA5}"/>
    <cellStyle name="Calculation 8 3 6 5" xfId="24720" xr:uid="{C744F438-AC9D-42CE-B970-C9627E0D1AE0}"/>
    <cellStyle name="Calculation 8 3 6 6" xfId="32685" xr:uid="{1C2B3D65-D617-4B07-ADD2-FA41E5A8675E}"/>
    <cellStyle name="Calculation 8 3 7" xfId="1767" xr:uid="{3CD22A8D-36B8-4422-AC1A-556A73DA7630}"/>
    <cellStyle name="Calculation 8 3 7 2" xfId="10962" xr:uid="{B39C9EBE-B7F1-46F4-BED9-1DCC69DABA5C}"/>
    <cellStyle name="Calculation 8 3 7 3" xfId="22737" xr:uid="{133497F4-86EB-4F16-9670-78BA259F6E51}"/>
    <cellStyle name="Calculation 8 3 7 4" xfId="24606" xr:uid="{542B3888-D936-47DB-9299-9B887352E912}"/>
    <cellStyle name="Calculation 8 3 7 5" xfId="27432" xr:uid="{95146586-7158-4CEA-AB4B-334854717B54}"/>
    <cellStyle name="Calculation 8 3 8" xfId="3983" xr:uid="{359D8825-C99C-435A-97D6-DEB0EBB77AA8}"/>
    <cellStyle name="Calculation 8 3 8 2" xfId="13178" xr:uid="{37074B7B-9A8C-496C-8CD3-B8EDCA7E208D}"/>
    <cellStyle name="Calculation 8 3 8 3" xfId="18591" xr:uid="{6066F7FC-CA98-4A14-A89C-D70BFD564F3D}"/>
    <cellStyle name="Calculation 8 3 8 4" xfId="21159" xr:uid="{A9D27AB7-4B7C-48BF-A3B4-9DF1B16EAF41}"/>
    <cellStyle name="Calculation 8 3 8 5" xfId="28392" xr:uid="{ED0AE727-FDC0-4F65-A2A3-059DF8A43C72}"/>
    <cellStyle name="Calculation 8 3 8 6" xfId="33364" xr:uid="{213600DC-73B7-483F-9AE0-5F5CF3D7FA26}"/>
    <cellStyle name="Calculation 8 3 9" xfId="1777" xr:uid="{6CA34470-DCDD-4E9C-9DB1-7B2C1DE747C9}"/>
    <cellStyle name="Calculation 8 3 9 2" xfId="10972" xr:uid="{BE411B97-05F8-440E-8928-527E26F801C0}"/>
    <cellStyle name="Calculation 8 3 9 3" xfId="15512" xr:uid="{599AF12C-9BE7-4527-9142-DF09C22F362C}"/>
    <cellStyle name="Calculation 8 3 9 4" xfId="22747" xr:uid="{FEFE1E9F-27BB-459C-B749-657B1B89AAD6}"/>
    <cellStyle name="Calculation 8 3 9 5" xfId="25081" xr:uid="{DBBCBDDB-43CC-4B6F-B483-07AF654E1FAE}"/>
    <cellStyle name="Calculation 8 4" xfId="5707" xr:uid="{0397432E-72F7-43D4-9969-474E60975095}"/>
    <cellStyle name="Calculation 8 4 10" xfId="24772" xr:uid="{B8507C18-228D-4F8A-B49E-71F263745A0E}"/>
    <cellStyle name="Calculation 8 4 11" xfId="30071" xr:uid="{0D3AA0D0-D30E-49F3-8ACB-427D3A5B1B68}"/>
    <cellStyle name="Calculation 8 4 2" xfId="5056" xr:uid="{4A4D7F24-1833-47A4-B680-203C3FBA0428}"/>
    <cellStyle name="Calculation 8 4 2 10" xfId="24121" xr:uid="{CCE5E903-E492-4880-A4BB-5AA235C43305}"/>
    <cellStyle name="Calculation 8 4 2 11" xfId="29455" xr:uid="{F1B293F4-DD46-4504-99DA-052C0DB1BBE0}"/>
    <cellStyle name="Calculation 8 4 2 12" xfId="34230" xr:uid="{0C80AAA8-4C4A-4BB4-AD11-30F4FB967341}"/>
    <cellStyle name="Calculation 8 4 2 2" xfId="2546" xr:uid="{5B14035C-A9D2-4A7E-8211-A63E7958E7FE}"/>
    <cellStyle name="Calculation 8 4 2 2 2" xfId="11741" xr:uid="{3A34CEF0-86B4-475C-95A5-2F8F1A46D415}"/>
    <cellStyle name="Calculation 8 4 2 2 3" xfId="14824" xr:uid="{B1141BE6-B09A-414B-912F-5A4A16F3D53A}"/>
    <cellStyle name="Calculation 8 4 2 2 4" xfId="22963" xr:uid="{F0BAE103-2BF3-4A78-982C-8FFF1302692F}"/>
    <cellStyle name="Calculation 8 4 2 2 5" xfId="25547" xr:uid="{2083D15E-9FE1-4EAF-A63F-6AE48EA5BDE5}"/>
    <cellStyle name="Calculation 8 4 2 2 6" xfId="29654" xr:uid="{22040EA0-A8C8-4779-822C-413DABE3F10A}"/>
    <cellStyle name="Calculation 8 4 2 3" xfId="2090" xr:uid="{270DB727-1286-4166-8EEF-7FF274497614}"/>
    <cellStyle name="Calculation 8 4 2 3 2" xfId="11285" xr:uid="{B8C816D7-30C3-4862-8D55-9BF4BB94722B}"/>
    <cellStyle name="Calculation 8 4 2 3 3" xfId="17538" xr:uid="{1B9BF384-0305-473F-B7AC-E0B244488EA5}"/>
    <cellStyle name="Calculation 8 4 2 3 4" xfId="19679" xr:uid="{05F62BDA-AFCF-4D0E-9BB6-0AB9EA03A55D}"/>
    <cellStyle name="Calculation 8 4 2 3 5" xfId="25648" xr:uid="{ACDBF5B6-4E5D-4EB8-A99C-942C89F9AE0B}"/>
    <cellStyle name="Calculation 8 4 2 3 6" xfId="30906" xr:uid="{DEC60C3D-A934-473D-B291-67A52686F308}"/>
    <cellStyle name="Calculation 8 4 2 4" xfId="1621" xr:uid="{A194295A-E02A-421E-BB74-5D26A3B1BFEA}"/>
    <cellStyle name="Calculation 8 4 2 4 2" xfId="10816" xr:uid="{8C003056-71A2-44CC-AD12-87F0AB489BFE}"/>
    <cellStyle name="Calculation 8 4 2 4 3" xfId="17036" xr:uid="{4C38B068-A6B2-48D5-BB2A-E81E8514B142}"/>
    <cellStyle name="Calculation 8 4 2 4 4" xfId="19491" xr:uid="{0DDDDD26-30C3-4EE7-99F7-AEC36002694E}"/>
    <cellStyle name="Calculation 8 4 2 4 5" xfId="27250" xr:uid="{0C666128-6827-4072-BD82-BD952466F620}"/>
    <cellStyle name="Calculation 8 4 2 4 6" xfId="32236" xr:uid="{0944F301-30E3-4221-B397-4201E19CBF99}"/>
    <cellStyle name="Calculation 8 4 2 5" xfId="1172" xr:uid="{478BD128-13C1-4800-8E99-F3A27ECF550F}"/>
    <cellStyle name="Calculation 8 4 2 5 2" xfId="10367" xr:uid="{7738AF70-F059-40C0-9D48-073C63077A81}"/>
    <cellStyle name="Calculation 8 4 2 5 3" xfId="22154" xr:uid="{521BCD78-E7F9-436D-B61C-B8B921C8E05F}"/>
    <cellStyle name="Calculation 8 4 2 5 4" xfId="27084" xr:uid="{381125DD-A0EE-4F1C-B1E7-8D7466CCCD1F}"/>
    <cellStyle name="Calculation 8 4 2 5 5" xfId="30292" xr:uid="{94C19342-FCEC-493C-BA95-E917BFE92604}"/>
    <cellStyle name="Calculation 8 4 2 6" xfId="839" xr:uid="{E4321FDE-1B93-42F3-AE61-6F45D764C289}"/>
    <cellStyle name="Calculation 8 4 2 6 2" xfId="10034" xr:uid="{00ECD495-8073-469C-B002-F6393B748092}"/>
    <cellStyle name="Calculation 8 4 2 6 3" xfId="16584" xr:uid="{0E5F30F7-9243-40C8-B299-D244A5946FB5}"/>
    <cellStyle name="Calculation 8 4 2 6 4" xfId="21821" xr:uid="{E2CF9172-EC63-49FB-8702-89C6FA4A1D38}"/>
    <cellStyle name="Calculation 8 4 2 6 5" xfId="26424" xr:uid="{B2EB1F4F-0A3A-4F44-8E49-3CF1991267BC}"/>
    <cellStyle name="Calculation 8 4 2 6 6" xfId="31526" xr:uid="{12BAECB8-0CF0-4790-B78B-234139AE6EF2}"/>
    <cellStyle name="Calculation 8 4 2 7" xfId="564" xr:uid="{B95085B0-D667-4F26-A4E3-441012087E6C}"/>
    <cellStyle name="Calculation 8 4 2 7 2" xfId="9759" xr:uid="{D412036E-E02E-4591-ABE5-8CD6D0CDC22F}"/>
    <cellStyle name="Calculation 8 4 2 7 3" xfId="17202" xr:uid="{1DED8EDC-BAA3-40CC-8CF8-E8957F052D4D}"/>
    <cellStyle name="Calculation 8 4 2 7 4" xfId="21571" xr:uid="{690A3868-76EF-4B0C-94FB-0B3D372E292C}"/>
    <cellStyle name="Calculation 8 4 2 7 5" xfId="27054" xr:uid="{A7B73441-14F2-4697-8FB4-A9D387EE4683}"/>
    <cellStyle name="Calculation 8 4 2 7 6" xfId="31287" xr:uid="{C55B6C7E-5FCF-402F-9D45-29796B01DE51}"/>
    <cellStyle name="Calculation 8 4 2 8" xfId="200" xr:uid="{3C53342C-DDB4-45F8-B2B8-33B2EE734EBE}"/>
    <cellStyle name="Calculation 8 4 2 8 2" xfId="9395" xr:uid="{8653CC86-547A-4B01-9457-F6ABCF824EF6}"/>
    <cellStyle name="Calculation 8 4 2 8 3" xfId="15971" xr:uid="{412519A5-3F47-4F1C-95DE-C464CE1923BC}"/>
    <cellStyle name="Calculation 8 4 2 8 4" xfId="20394" xr:uid="{7E5C8BBD-4FD9-40D6-8260-59CBE93C3E6A}"/>
    <cellStyle name="Calculation 8 4 2 8 5" xfId="25817" xr:uid="{A4846F71-E209-4EE0-9C30-DB7A2177193D}"/>
    <cellStyle name="Calculation 8 4 2 8 6" xfId="31077" xr:uid="{07BC9FC2-4DE0-4093-BE15-472BAFCB73B7}"/>
    <cellStyle name="Calculation 8 4 2 9" xfId="14251" xr:uid="{D66AADEE-7CBE-42C2-A9F9-926C5ADD1BCD}"/>
    <cellStyle name="Calculation 8 4 3" xfId="6158" xr:uid="{04B7A065-C896-4255-AC3C-F60D3083F6A5}"/>
    <cellStyle name="Calculation 8 4 3 10" xfId="25222" xr:uid="{437ECA49-DE46-4FD9-96DF-737E0F599561}"/>
    <cellStyle name="Calculation 8 4 3 11" xfId="30507" xr:uid="{E940549C-792C-4828-8C01-0E768B8F02C4}"/>
    <cellStyle name="Calculation 8 4 3 2" xfId="3250" xr:uid="{7558F4B2-9038-4ABD-BDF8-0E205573F91F}"/>
    <cellStyle name="Calculation 8 4 3 2 2" xfId="12445" xr:uid="{77F261C7-86D2-4765-8B1F-B83CC75A3801}"/>
    <cellStyle name="Calculation 8 4 3 2 3" xfId="16964" xr:uid="{53E050E0-F8A2-4AB7-8BB6-D04D5E901B3F}"/>
    <cellStyle name="Calculation 8 4 3 2 4" xfId="20451" xr:uid="{8050843E-F247-4B9A-B2C6-E3F6D2F54F78}"/>
    <cellStyle name="Calculation 8 4 3 2 5" xfId="25217" xr:uid="{76DA002B-F83E-4BF2-B3D5-11F4E1C36FAA}"/>
    <cellStyle name="Calculation 8 4 3 2 6" xfId="31986" xr:uid="{05E6320F-A48F-4959-88F4-2F9BE14A4C4E}"/>
    <cellStyle name="Calculation 8 4 3 3" xfId="2913" xr:uid="{FD188C0B-CA72-4577-A95C-DF002CB336D8}"/>
    <cellStyle name="Calculation 8 4 3 3 2" xfId="12108" xr:uid="{707CCEB4-C34B-4E18-845F-8E371225BEB7}"/>
    <cellStyle name="Calculation 8 4 3 3 3" xfId="17860" xr:uid="{F0E8D762-4F2E-402C-878D-AB63BA7D5AEA}"/>
    <cellStyle name="Calculation 8 4 3 3 4" xfId="17692" xr:uid="{41C61A8B-3B12-47EE-800E-863335080318}"/>
    <cellStyle name="Calculation 8 4 3 3 5" xfId="24468" xr:uid="{03F4A268-508B-4D4B-A140-7D946DCBE12C}"/>
    <cellStyle name="Calculation 8 4 3 3 6" xfId="30463" xr:uid="{3B4CD0BA-0D75-479E-BFFC-B52834BDAF90}"/>
    <cellStyle name="Calculation 8 4 3 4" xfId="3976" xr:uid="{A458EA29-8CF9-4E74-89ED-96FC15696AC0}"/>
    <cellStyle name="Calculation 8 4 3 4 2" xfId="13171" xr:uid="{04DB2749-805A-4878-BAEF-80198942F8E7}"/>
    <cellStyle name="Calculation 8 4 3 4 3" xfId="18668" xr:uid="{21613F22-CC40-422C-B1E7-A94E9019E5CD}"/>
    <cellStyle name="Calculation 8 4 3 4 4" xfId="28385" xr:uid="{93F3845D-11E3-4878-B35E-A9B435ECE5E3}"/>
    <cellStyle name="Calculation 8 4 3 4 5" xfId="33360" xr:uid="{1C7DEA35-1F53-45D2-917B-1290203FE197}"/>
    <cellStyle name="Calculation 8 4 3 5" xfId="3441" xr:uid="{4B548D37-09E5-4CEE-B1B3-1402816F8317}"/>
    <cellStyle name="Calculation 8 4 3 5 2" xfId="12636" xr:uid="{38FEF66D-25A3-4F33-9E7D-B15F83C800CA}"/>
    <cellStyle name="Calculation 8 4 3 5 3" xfId="17125" xr:uid="{BD74FFE0-3767-42BF-A451-A3A518397591}"/>
    <cellStyle name="Calculation 8 4 3 5 4" xfId="20850" xr:uid="{A36DAAE8-6507-4BEC-A8BE-34E57BC55858}"/>
    <cellStyle name="Calculation 8 4 3 5 5" xfId="27913" xr:uid="{D26923B3-26FD-49F2-9D7A-55A9E7921C67}"/>
    <cellStyle name="Calculation 8 4 3 5 6" xfId="32946" xr:uid="{B301B314-5BF6-4D5D-9B63-4F3DF8D5A64F}"/>
    <cellStyle name="Calculation 8 4 3 6" xfId="2854" xr:uid="{D1FD91F7-96DB-4D03-8DFA-1693C82A9D6D}"/>
    <cellStyle name="Calculation 8 4 3 6 2" xfId="12049" xr:uid="{7C340476-B805-43B1-99E2-501510A1AED3}"/>
    <cellStyle name="Calculation 8 4 3 6 3" xfId="17115" xr:uid="{8500E530-DA33-4C90-87CD-D3B74A0DCF89}"/>
    <cellStyle name="Calculation 8 4 3 6 4" xfId="14690" xr:uid="{E7A9A322-C00E-46E8-8A61-1E342B5F2189}"/>
    <cellStyle name="Calculation 8 4 3 6 5" xfId="27704" xr:uid="{CC42D5ED-408D-4DCD-B054-307F063A4AD9}"/>
    <cellStyle name="Calculation 8 4 3 6 6" xfId="30845" xr:uid="{2C141B2A-0ADA-4752-BED1-9FD810742A23}"/>
    <cellStyle name="Calculation 8 4 3 7" xfId="3389" xr:uid="{B5F6F65D-3B53-478B-A13A-EE2134C779C4}"/>
    <cellStyle name="Calculation 8 4 3 7 2" xfId="12584" xr:uid="{4C4ED2D4-3B15-4F22-8BE9-87E68E8AD664}"/>
    <cellStyle name="Calculation 8 4 3 7 3" xfId="18058" xr:uid="{A24BD968-5E2E-4042-B715-B7A52277DE46}"/>
    <cellStyle name="Calculation 8 4 3 7 4" xfId="19733" xr:uid="{D498A031-8994-46F7-BE43-64D23277806B}"/>
    <cellStyle name="Calculation 8 4 3 7 5" xfId="27880" xr:uid="{3AD755D6-66D2-4057-8610-3ADA09962669}"/>
    <cellStyle name="Calculation 8 4 3 8" xfId="3205" xr:uid="{03B115D0-A649-440D-90A1-6C7CB88EEC3E}"/>
    <cellStyle name="Calculation 8 4 3 8 2" xfId="12400" xr:uid="{AD49C709-057C-47DE-8AC9-7244AE0993B4}"/>
    <cellStyle name="Calculation 8 4 3 8 3" xfId="17084" xr:uid="{8F0B8DF0-4762-481C-BF85-9191F0764732}"/>
    <cellStyle name="Calculation 8 4 3 8 4" xfId="23212" xr:uid="{4446A0D4-9433-4430-A36A-BF7964844857}"/>
    <cellStyle name="Calculation 8 4 3 8 5" xfId="24923" xr:uid="{0E6B2872-2FF4-453B-9448-6BC654CCF2A0}"/>
    <cellStyle name="Calculation 8 4 3 9" xfId="15353" xr:uid="{855A78B8-B69A-4E53-9328-979FBCDB0016}"/>
    <cellStyle name="Calculation 8 4 4" xfId="4747" xr:uid="{116482CE-301D-40BA-B4C8-75448C6C74DC}"/>
    <cellStyle name="Calculation 8 4 4 2" xfId="13942" xr:uid="{38DAD8DD-DFEA-41C2-9A78-A77C9864AFEC}"/>
    <cellStyle name="Calculation 8 4 4 3" xfId="19355" xr:uid="{CEBC978E-A763-46EC-B795-F6C157BAA0D0}"/>
    <cellStyle name="Calculation 8 4 4 4" xfId="22397" xr:uid="{C45585AA-6844-4626-B9F6-CE950411A39E}"/>
    <cellStyle name="Calculation 8 4 4 5" xfId="29152" xr:uid="{E86084E2-F35C-4907-ACEE-A728E587E116}"/>
    <cellStyle name="Calculation 8 4 4 6" xfId="34041" xr:uid="{DC4C057E-96D0-42BF-9E30-D17CD00B1D7C}"/>
    <cellStyle name="Calculation 8 4 5" xfId="3969" xr:uid="{84C87F10-93A5-4336-8A6C-9F1886F61547}"/>
    <cellStyle name="Calculation 8 4 5 2" xfId="13164" xr:uid="{2ACF878D-C807-4E35-9B18-ECE22527167D}"/>
    <cellStyle name="Calculation 8 4 5 3" xfId="18577" xr:uid="{AA44DFCA-3096-4C07-9E10-9C7A51E8820C}"/>
    <cellStyle name="Calculation 8 4 5 4" xfId="20862" xr:uid="{21933800-8885-403A-927D-95C23EF3DBD1}"/>
    <cellStyle name="Calculation 8 4 5 5" xfId="28378" xr:uid="{624EAF56-751D-43D3-B327-3B50EDD09E80}"/>
    <cellStyle name="Calculation 8 4 5 6" xfId="33357" xr:uid="{6C98B3F7-05E0-473C-82AF-AB9AA30BCEC2}"/>
    <cellStyle name="Calculation 8 4 6" xfId="4007" xr:uid="{07E42265-F939-42B2-9621-13943317A6A2}"/>
    <cellStyle name="Calculation 8 4 6 2" xfId="13202" xr:uid="{38966144-451A-44DD-948D-3E60DB7C2865}"/>
    <cellStyle name="Calculation 8 4 6 3" xfId="16767" xr:uid="{85AD121D-8131-4834-9420-7E71694D6E2A}"/>
    <cellStyle name="Calculation 8 4 6 4" xfId="28416" xr:uid="{D626BDD4-829C-4536-8865-E3D85582AB28}"/>
    <cellStyle name="Calculation 8 4 6 5" xfId="33386" xr:uid="{8CA81109-7382-491C-AAED-58C12285C57A}"/>
    <cellStyle name="Calculation 8 4 7" xfId="4294" xr:uid="{4171222D-C1DF-4D47-A432-CF5633432ACB}"/>
    <cellStyle name="Calculation 8 4 7 2" xfId="13489" xr:uid="{11EFB85F-6DD2-45AF-AA81-DC52AFBA4C81}"/>
    <cellStyle name="Calculation 8 4 7 3" xfId="18902" xr:uid="{15FA59E3-F22E-427A-92CD-77304B24DEE2}"/>
    <cellStyle name="Calculation 8 4 7 4" xfId="18578" xr:uid="{F1D0CF93-8E7A-4670-89B7-92E4F54F83D9}"/>
    <cellStyle name="Calculation 8 4 7 5" xfId="28699" xr:uid="{1A957208-F09B-4AA4-BB2F-DC2BC71E2359}"/>
    <cellStyle name="Calculation 8 4 7 6" xfId="33628" xr:uid="{06BB4CF8-734B-4BDD-ADB8-7D49CA0898CB}"/>
    <cellStyle name="Calculation 8 4 8" xfId="895" xr:uid="{BDCF692B-8648-4319-AAA3-778F0605646F}"/>
    <cellStyle name="Calculation 8 4 8 2" xfId="10090" xr:uid="{BB474036-B39E-4CE5-8C3D-C9A1ABD64E26}"/>
    <cellStyle name="Calculation 8 4 8 3" xfId="16640" xr:uid="{BE8EAEB8-42F5-40FF-B68D-34810834058B}"/>
    <cellStyle name="Calculation 8 4 8 4" xfId="21877" xr:uid="{D4073F4E-B6A3-45F8-AE24-8797F7A5E5AA}"/>
    <cellStyle name="Calculation 8 4 8 5" xfId="26480" xr:uid="{12E31F39-366D-423F-B8B6-8442AA48E69A}"/>
    <cellStyle name="Calculation 8 4 8 6" xfId="31571" xr:uid="{5F0A9A43-A598-4724-B577-4338615F7CFD}"/>
    <cellStyle name="Calculation 8 4 9" xfId="14902" xr:uid="{53666835-6AE0-48F4-8303-955C9A8534EE}"/>
    <cellStyle name="Calculation 8 5" xfId="6145" xr:uid="{ED4A01FE-A578-4EDD-A69C-3EDD78724D52}"/>
    <cellStyle name="Calculation 8 5 10" xfId="20753" xr:uid="{37815392-4AE5-44FA-ADE9-62123A31A2C4}"/>
    <cellStyle name="Calculation 8 5 11" xfId="30494" xr:uid="{83C0650E-FAB5-4A02-B2BD-CBF6EABACCE4}"/>
    <cellStyle name="Calculation 8 5 12" xfId="34386" xr:uid="{33E9EC00-BAA6-4DF4-9333-7314839BAC80}"/>
    <cellStyle name="Calculation 8 5 2" xfId="3237" xr:uid="{4F84D9A0-92C2-4A39-94DB-004EDFF65707}"/>
    <cellStyle name="Calculation 8 5 2 2" xfId="12432" xr:uid="{82B969D5-EE18-483F-BF74-875B1528D95B}"/>
    <cellStyle name="Calculation 8 5 2 3" xfId="10449" xr:uid="{9D16ABF8-D6AE-4582-9EAA-FE995C4C326E}"/>
    <cellStyle name="Calculation 8 5 2 4" xfId="20001" xr:uid="{790D4283-5F56-4B98-B7C6-6DB6A9DB0222}"/>
    <cellStyle name="Calculation 8 5 2 5" xfId="25211" xr:uid="{FB9D7E12-CEC0-4E6C-821C-E95355AD7F72}"/>
    <cellStyle name="Calculation 8 5 2 6" xfId="32806" xr:uid="{7CB5AB16-E267-49F3-9B9F-ECC84B2B1A9E}"/>
    <cellStyle name="Calculation 8 5 3" xfId="3463" xr:uid="{7A0C8259-35D8-4C7C-8272-869630F50E59}"/>
    <cellStyle name="Calculation 8 5 3 2" xfId="12658" xr:uid="{60F89310-8839-4548-878B-04FD244963B4}"/>
    <cellStyle name="Calculation 8 5 3 3" xfId="18127" xr:uid="{08CD5D84-118B-471A-BFF4-1C1CB86C99DE}"/>
    <cellStyle name="Calculation 8 5 3 4" xfId="19787" xr:uid="{E4D2CE41-B41B-4E75-8CB7-83301ACC710E}"/>
    <cellStyle name="Calculation 8 5 3 5" xfId="27934" xr:uid="{5ECEA2EF-959F-4DA3-898C-331999ABF2BD}"/>
    <cellStyle name="Calculation 8 5 3 6" xfId="32964" xr:uid="{C90536FE-2B46-4D37-B6C2-034C56C2ABD9}"/>
    <cellStyle name="Calculation 8 5 4" xfId="3728" xr:uid="{8DBF97A4-0043-46D8-B392-FAC12E9BC267}"/>
    <cellStyle name="Calculation 8 5 4 2" xfId="12923" xr:uid="{4595477A-241F-4104-B073-5E3A2B875E8B}"/>
    <cellStyle name="Calculation 8 5 4 3" xfId="18353" xr:uid="{144D7456-3C6D-480E-8C1D-60D380897A35}"/>
    <cellStyle name="Calculation 8 5 4 4" xfId="19892" xr:uid="{6DF34507-375B-42AA-A4B4-038B8194AE6A}"/>
    <cellStyle name="Calculation 8 5 4 5" xfId="28162" xr:uid="{67C98D7D-9604-4C72-8CB4-4BBB84223D7D}"/>
    <cellStyle name="Calculation 8 5 4 6" xfId="30242" xr:uid="{618AA1B8-DA7C-4D2B-8E55-DE2E65FF03E8}"/>
    <cellStyle name="Calculation 8 5 5" xfId="2853" xr:uid="{B309A5C4-AE34-4ADA-92EA-F3AB7660754B}"/>
    <cellStyle name="Calculation 8 5 5 2" xfId="12048" xr:uid="{40BFB7C1-6D86-4ABF-9CAF-446544CF408F}"/>
    <cellStyle name="Calculation 8 5 5 3" xfId="15515" xr:uid="{1575289B-401D-4DB9-891B-B73374847E83}"/>
    <cellStyle name="Calculation 8 5 5 4" xfId="19524" xr:uid="{1F2DD434-9D2E-4810-B1D5-5F7FAF11DCAF}"/>
    <cellStyle name="Calculation 8 5 5 5" xfId="27703" xr:uid="{2ADFB505-5471-4F10-BA3B-6C7C9C4B1D34}"/>
    <cellStyle name="Calculation 8 5 5 6" xfId="29666" xr:uid="{A0985969-AFED-4231-AAB1-121A02B2393C}"/>
    <cellStyle name="Calculation 8 5 6" xfId="1357" xr:uid="{AF37DA80-16BA-4468-98F3-1E1F868263E5}"/>
    <cellStyle name="Calculation 8 5 6 2" xfId="10552" xr:uid="{44F0A43B-D0F2-469F-BDBA-8E64FAC87278}"/>
    <cellStyle name="Calculation 8 5 6 3" xfId="17256" xr:uid="{2D5C4A88-7331-44DE-8EBE-6BFC65F46AFE}"/>
    <cellStyle name="Calculation 8 5 6 4" xfId="20972" xr:uid="{B58AB66A-4E49-49CF-A5D5-61CE4E50E46C}"/>
    <cellStyle name="Calculation 8 5 6 5" xfId="24884" xr:uid="{19FD654C-E217-4DE0-B228-D40A677A833D}"/>
    <cellStyle name="Calculation 8 5 6 6" xfId="26981" xr:uid="{899596E3-9832-4C83-BDB9-FF161D2A088A}"/>
    <cellStyle name="Calculation 8 5 7" xfId="4150" xr:uid="{40AA24A1-6AB4-4084-8FD9-EA6AB233EF35}"/>
    <cellStyle name="Calculation 8 5 7 2" xfId="13345" xr:uid="{6720ED33-251C-4A52-B8F2-93304E11F929}"/>
    <cellStyle name="Calculation 8 5 7 3" xfId="18758" xr:uid="{69CFC63D-AAE5-4BB4-AC8E-D4DBB0CF3B38}"/>
    <cellStyle name="Calculation 8 5 7 4" xfId="15019" xr:uid="{FC51729D-4223-41E3-A5A6-EC629EEFADF9}"/>
    <cellStyle name="Calculation 8 5 7 5" xfId="28555" xr:uid="{4F702D3E-DD59-4236-B89B-E5C76EB133E8}"/>
    <cellStyle name="Calculation 8 5 7 6" xfId="33506" xr:uid="{898F8C67-9FF0-4656-BB79-4F27E8B3EC18}"/>
    <cellStyle name="Calculation 8 5 8" xfId="1893" xr:uid="{0A387609-5D20-4A35-9C10-D56ADD55AFF4}"/>
    <cellStyle name="Calculation 8 5 8 2" xfId="11088" xr:uid="{88933028-7FCA-462F-8AF2-0D1C12EED452}"/>
    <cellStyle name="Calculation 8 5 8 3" xfId="15812" xr:uid="{5FFD0575-61D5-4897-AD29-0597F6AE3C46}"/>
    <cellStyle name="Calculation 8 5 8 4" xfId="20129" xr:uid="{86315003-F4AE-4CDF-9ED2-891D51553FE6}"/>
    <cellStyle name="Calculation 8 5 8 5" xfId="25487" xr:uid="{B93B9EF2-3CF8-44C1-9096-CA970E959252}"/>
    <cellStyle name="Calculation 8 5 8 6" xfId="32337" xr:uid="{C81CECC1-9837-4E2D-8937-AE19330DBAF8}"/>
    <cellStyle name="Calculation 8 5 9" xfId="15340" xr:uid="{7CD26AA3-66F2-4092-BA07-0D0425A5B406}"/>
    <cellStyle name="Calculation 8 6" xfId="23351" xr:uid="{37886F17-BF36-438E-B7ED-C7BC98FD630B}"/>
    <cellStyle name="Calculation 8 7" xfId="32743" xr:uid="{2EFEBDA1-AF79-45EF-B98B-BD0553127D3C}"/>
    <cellStyle name="Calculation 9" xfId="8741" xr:uid="{9E5C180A-E49D-40C9-B665-99D60C53C56A}"/>
    <cellStyle name="Calculation 9 2" xfId="6257" xr:uid="{F57A5F72-F5FF-4DAB-9BC3-CD9A5825C9CF}"/>
    <cellStyle name="Calculation 9 2 10" xfId="25319" xr:uid="{3B7EA8E9-90FB-4C0D-857B-12E9EFCFF687}"/>
    <cellStyle name="Calculation 9 2 11" xfId="30599" xr:uid="{570AB2BE-8199-4DBC-BA86-03945CFD206D}"/>
    <cellStyle name="Calculation 9 2 2" xfId="5138" xr:uid="{EBA1158B-12BA-4BC7-8198-0D49AADC9E29}"/>
    <cellStyle name="Calculation 9 2 2 10" xfId="29535" xr:uid="{8170AB9B-0308-41A6-8111-DF98BF9E0945}"/>
    <cellStyle name="Calculation 9 2 2 11" xfId="34254" xr:uid="{2BBA4BF9-89F3-4417-9562-B18FF6F75A79}"/>
    <cellStyle name="Calculation 9 2 2 2" xfId="2606" xr:uid="{A87F7CBD-D8FA-43CF-A1BB-86FD673F5E6C}"/>
    <cellStyle name="Calculation 9 2 2 2 2" xfId="11801" xr:uid="{1C9140D8-2E7E-41F6-9FE2-ED085EDF22AA}"/>
    <cellStyle name="Calculation 9 2 2 2 3" xfId="17822" xr:uid="{8E42934C-5B07-49CB-8D7A-C955F441B087}"/>
    <cellStyle name="Calculation 9 2 2 2 4" xfId="22994" xr:uid="{5A32646F-5FA1-4A30-9037-5DAE25116F48}"/>
    <cellStyle name="Calculation 9 2 2 2 5" xfId="27665" xr:uid="{025BA928-F2BA-4513-AC49-AE35268DFADB}"/>
    <cellStyle name="Calculation 9 2 2 2 6" xfId="30436" xr:uid="{D19E2A5B-CAA2-4531-B9DD-CCCAFA099866}"/>
    <cellStyle name="Calculation 9 2 2 3" xfId="2145" xr:uid="{35D31002-8054-4A87-B443-78AA28692BCF}"/>
    <cellStyle name="Calculation 9 2 2 3 2" xfId="11340" xr:uid="{D494DE49-B12D-4B29-86AB-53307173F261}"/>
    <cellStyle name="Calculation 9 2 2 3 3" xfId="17107" xr:uid="{0324A547-A169-45CE-B133-3BECF799A058}"/>
    <cellStyle name="Calculation 9 2 2 3 4" xfId="14359" xr:uid="{C804B24B-F58C-4088-95B8-8176AAE8F82A}"/>
    <cellStyle name="Calculation 9 2 2 3 5" xfId="27403" xr:uid="{5CB9ECF9-C57A-4B91-A66F-5575AE030E0C}"/>
    <cellStyle name="Calculation 9 2 2 3 6" xfId="32423" xr:uid="{33B6098F-1B6E-460C-A2FE-FB02DD1E6281}"/>
    <cellStyle name="Calculation 9 2 2 4" xfId="1676" xr:uid="{464D3218-0BBA-4111-BCE6-7301C963C2BA}"/>
    <cellStyle name="Calculation 9 2 2 4 2" xfId="10871" xr:uid="{04DA8EC1-82E7-44A7-A580-69C280672917}"/>
    <cellStyle name="Calculation 9 2 2 4 3" xfId="15756" xr:uid="{F7321431-7D8F-42A1-856E-2BE865141306}"/>
    <cellStyle name="Calculation 9 2 2 4 4" xfId="20583" xr:uid="{2B894399-E4F0-4C04-9A0A-525CA7FCB36C}"/>
    <cellStyle name="Calculation 9 2 2 4 5" xfId="26747" xr:uid="{868DD18C-0EF5-4A18-9EF6-510F8A2B0534}"/>
    <cellStyle name="Calculation 9 2 2 4 6" xfId="28650" xr:uid="{6AE2FD71-271C-43F2-BA09-C0E8026CB2B4}"/>
    <cellStyle name="Calculation 9 2 2 5" xfId="1228" xr:uid="{87586F29-A56D-4CA9-A4F6-CD453D02FFB4}"/>
    <cellStyle name="Calculation 9 2 2 5 2" xfId="10423" xr:uid="{CDB8F13C-9DF1-4941-BA87-D8FD7FF1EC49}"/>
    <cellStyle name="Calculation 9 2 2 5 3" xfId="22210" xr:uid="{96C950AE-3385-49AA-B3C5-23F70973626E}"/>
    <cellStyle name="Calculation 9 2 2 5 4" xfId="27096" xr:uid="{F2E415A7-1A59-4E34-957C-8A0560E59914}"/>
    <cellStyle name="Calculation 9 2 2 5 5" xfId="29875" xr:uid="{35FB7B37-5D00-4056-9133-071433A63C50}"/>
    <cellStyle name="Calculation 9 2 2 6" xfId="618" xr:uid="{B54AD3BF-248E-47A9-B244-AD0F12ADE3B7}"/>
    <cellStyle name="Calculation 9 2 2 6 2" xfId="9813" xr:uid="{DC744690-0547-4D1A-A90B-0FB4EF426E43}"/>
    <cellStyle name="Calculation 9 2 2 6 3" xfId="16363" xr:uid="{A987A31D-CA8A-4594-BE8D-6DBF597920FB}"/>
    <cellStyle name="Calculation 9 2 2 6 4" xfId="21625" xr:uid="{A3239D31-100F-4AE8-BB5D-0FE180E0BB01}"/>
    <cellStyle name="Calculation 9 2 2 6 5" xfId="26206" xr:uid="{7F71F6E0-1F6A-4553-8FBC-133CC373BC96}"/>
    <cellStyle name="Calculation 9 2 2 6 6" xfId="31322" xr:uid="{87698CFC-6799-4606-83DF-88095AE6050E}"/>
    <cellStyle name="Calculation 9 2 2 7" xfId="250" xr:uid="{D9D0FD20-BFFF-4EF0-A888-A006A72238B4}"/>
    <cellStyle name="Calculation 9 2 2 7 2" xfId="9445" xr:uid="{6B13C570-2C1F-4A26-9105-8F5CE278D433}"/>
    <cellStyle name="Calculation 9 2 2 7 3" xfId="16021" xr:uid="{396524E9-9F74-4D41-A191-E239AF5CFAC0}"/>
    <cellStyle name="Calculation 9 2 2 7 4" xfId="21258" xr:uid="{15D4EE73-EDD9-4593-A3CA-25EBBF583824}"/>
    <cellStyle name="Calculation 9 2 2 7 5" xfId="25867" xr:uid="{7B77F199-49BF-45B0-BCCB-CDF90D02FC16}"/>
    <cellStyle name="Calculation 9 2 2 7 6" xfId="31102" xr:uid="{696B0D92-A10D-4BC9-8E25-70A9446C8FAF}"/>
    <cellStyle name="Calculation 9 2 2 8" xfId="14333" xr:uid="{FD579E1F-10B2-41DE-AC23-E84D926AACFB}"/>
    <cellStyle name="Calculation 9 2 2 9" xfId="24203" xr:uid="{0C4BEEB2-4602-49E7-9275-C3F3C7B784BE}"/>
    <cellStyle name="Calculation 9 2 3" xfId="4909" xr:uid="{D3E3AF21-E74B-4A81-B0A1-E49759847B63}"/>
    <cellStyle name="Calculation 9 2 3 10" xfId="23974" xr:uid="{321FDE02-1F67-4CBE-BF8D-06B4322B8F4F}"/>
    <cellStyle name="Calculation 9 2 3 11" xfId="29310" xr:uid="{348633E0-E8D0-4349-A060-AFA7B97C7B2C}"/>
    <cellStyle name="Calculation 9 2 3 12" xfId="34126" xr:uid="{EF168145-0D34-4FD1-9C94-447836A81416}"/>
    <cellStyle name="Calculation 9 2 3 2" xfId="2402" xr:uid="{BA0666C4-2858-4BAD-91FB-C0CD1DE66741}"/>
    <cellStyle name="Calculation 9 2 3 2 2" xfId="11597" xr:uid="{9394AA09-4761-4AE7-B3D9-AFE797081FF3}"/>
    <cellStyle name="Calculation 9 2 3 2 3" xfId="17762" xr:uid="{881AC5CE-86F3-483D-894C-82C940C34B2B}"/>
    <cellStyle name="Calculation 9 2 3 2 4" xfId="20812" xr:uid="{0C1ED1BA-2670-428A-AA3B-A09183F14497}"/>
    <cellStyle name="Calculation 9 2 3 2 5" xfId="27583" xr:uid="{4745CEDC-E826-40FD-AA61-1E087E8B592A}"/>
    <cellStyle name="Calculation 9 2 3 2 6" xfId="32590" xr:uid="{CF3849C7-AC64-4E69-A26B-75C41F5A3B3F}"/>
    <cellStyle name="Calculation 9 2 3 3" xfId="1945" xr:uid="{91B0BB70-5DBA-4092-A489-68DA28EA7D50}"/>
    <cellStyle name="Calculation 9 2 3 3 2" xfId="11140" xr:uid="{D32D66BB-952F-45DB-9888-EE8962F59DC6}"/>
    <cellStyle name="Calculation 9 2 3 3 3" xfId="14530" xr:uid="{EA8D5373-BC51-4F00-8A51-F6892016D346}"/>
    <cellStyle name="Calculation 9 2 3 3 4" xfId="21019" xr:uid="{01883489-0957-4FBF-A421-C1CBD8AEDF82}"/>
    <cellStyle name="Calculation 9 2 3 3 5" xfId="24620" xr:uid="{9A1505F6-4192-48B9-B533-AB6B2D998FA2}"/>
    <cellStyle name="Calculation 9 2 3 3 6" xfId="29937" xr:uid="{86AADE65-F4A1-4DB2-9613-2FDCDDB92E0B}"/>
    <cellStyle name="Calculation 9 2 3 4" xfId="1478" xr:uid="{41665DE1-1FEF-48E3-821D-447140B40DEC}"/>
    <cellStyle name="Calculation 9 2 3 4 2" xfId="10673" xr:uid="{1DDDAD0F-77E6-4EEB-B7AF-EA064F91C379}"/>
    <cellStyle name="Calculation 9 2 3 4 3" xfId="17330" xr:uid="{CBC4D39A-0389-4B5D-9F56-D11EC203539B}"/>
    <cellStyle name="Calculation 9 2 3 4 4" xfId="22248" xr:uid="{2171A9AB-26D1-44AA-A21D-097719444DB9}"/>
    <cellStyle name="Calculation 9 2 3 4 5" xfId="27169" xr:uid="{5DF659FA-B8F4-4977-9838-B50D61C50169}"/>
    <cellStyle name="Calculation 9 2 3 4 6" xfId="32151" xr:uid="{DD70C958-76D0-4B14-84F4-AC283EB9B0AF}"/>
    <cellStyle name="Calculation 9 2 3 5" xfId="1027" xr:uid="{6A1BB406-1F54-49E6-8DC1-D8F3C5DC1E3C}"/>
    <cellStyle name="Calculation 9 2 3 5 2" xfId="10222" xr:uid="{114B7A73-6CC2-4002-A4CB-CC0F878810CC}"/>
    <cellStyle name="Calculation 9 2 3 5 3" xfId="22009" xr:uid="{556B9357-354E-4382-9141-B42C9A6AE933}"/>
    <cellStyle name="Calculation 9 2 3 5 4" xfId="26611" xr:uid="{764A48BB-3761-479B-9199-BA066B3324A7}"/>
    <cellStyle name="Calculation 9 2 3 5 5" xfId="31677" xr:uid="{4FFDFD80-BAC6-4508-8A15-E2B0408E956F}"/>
    <cellStyle name="Calculation 9 2 3 6" xfId="729" xr:uid="{A8871753-421B-41AE-A27C-5C508DC53A82}"/>
    <cellStyle name="Calculation 9 2 3 6 2" xfId="9924" xr:uid="{489BF7CF-26BF-4B1B-94A5-086FC2ACD9AC}"/>
    <cellStyle name="Calculation 9 2 3 6 3" xfId="16474" xr:uid="{B360CACA-9000-465C-AF52-002A6CF277A6}"/>
    <cellStyle name="Calculation 9 2 3 6 4" xfId="21723" xr:uid="{669F9D6F-2BF2-48B0-9198-F6444D7AD6A3}"/>
    <cellStyle name="Calculation 9 2 3 6 5" xfId="26315" xr:uid="{985892FD-D4DD-4D20-963B-107BFB4408E2}"/>
    <cellStyle name="Calculation 9 2 3 6 6" xfId="31419" xr:uid="{CE6EE3E6-37C7-41BE-BFCF-89C8C9AF5A98}"/>
    <cellStyle name="Calculation 9 2 3 7" xfId="419" xr:uid="{D31F0A24-B85C-4A7D-81AE-62CDA385B0CD}"/>
    <cellStyle name="Calculation 9 2 3 7 2" xfId="9614" xr:uid="{96D00D08-7436-4A3A-80B8-46AEF37E5F8E}"/>
    <cellStyle name="Calculation 9 2 3 7 3" xfId="16189" xr:uid="{BF686B7B-C893-41C1-85FC-549025377933}"/>
    <cellStyle name="Calculation 9 2 3 7 4" xfId="21427" xr:uid="{6F683393-EDD0-470E-901B-CB4FF7850B11}"/>
    <cellStyle name="Calculation 9 2 3 7 5" xfId="26033" xr:uid="{CCFA1D23-3EB2-4463-843C-E654D6887D33}"/>
    <cellStyle name="Calculation 9 2 3 7 6" xfId="31183" xr:uid="{F8273040-029A-46F5-81AA-89E28458DE9D}"/>
    <cellStyle name="Calculation 9 2 3 8" xfId="58" xr:uid="{C63DC9DC-8010-41B0-A936-4FA86036A0EE}"/>
    <cellStyle name="Calculation 9 2 3 8 2" xfId="9253" xr:uid="{AFE5E819-464C-425C-B03F-33F56C844E0A}"/>
    <cellStyle name="Calculation 9 2 3 8 3" xfId="17172" xr:uid="{F84C9C4E-2FB6-4888-86FF-FA3184885290}"/>
    <cellStyle name="Calculation 9 2 3 8 4" xfId="14462" xr:uid="{83A700CF-F08A-4AB4-89B6-C3DA68DE8612}"/>
    <cellStyle name="Calculation 9 2 3 8 5" xfId="24521" xr:uid="{F3962D09-D21A-4EC0-BBC7-696728A6E3F6}"/>
    <cellStyle name="Calculation 9 2 3 8 6" xfId="30988" xr:uid="{8411616B-E8A5-4CB1-9D54-873C8D3BB8C8}"/>
    <cellStyle name="Calculation 9 2 3 9" xfId="14104" xr:uid="{40C77390-9085-42A1-901A-9128655BB697}"/>
    <cellStyle name="Calculation 9 2 4" xfId="5966" xr:uid="{3D3FFE7B-09BF-4E7A-A37C-13D87DE416A4}"/>
    <cellStyle name="Calculation 9 2 4 10" xfId="25030" xr:uid="{BEC03D41-41FF-40AF-ADB7-A840C81B2A22}"/>
    <cellStyle name="Calculation 9 2 4 11" xfId="30320" xr:uid="{18B2EBDC-FF06-4FC7-9170-8B46BF0CC47E}"/>
    <cellStyle name="Calculation 9 2 4 2" xfId="3100" xr:uid="{44DC4ADE-38E6-42A8-A8B7-D04CB2E14602}"/>
    <cellStyle name="Calculation 9 2 4 2 2" xfId="12295" xr:uid="{425B5699-3CAC-4D4B-81F3-5817AEC3D45C}"/>
    <cellStyle name="Calculation 9 2 4 2 3" xfId="16953" xr:uid="{8D85E6A7-EF51-48B3-8F4C-573297AA4930}"/>
    <cellStyle name="Calculation 9 2 4 2 4" xfId="22479" xr:uid="{07AFFDFA-E15F-49FF-B7F1-34118C64C242}"/>
    <cellStyle name="Calculation 9 2 4 2 5" xfId="24351" xr:uid="{F48F8687-D595-4B50-B247-12B76627B721}"/>
    <cellStyle name="Calculation 9 2 4 2 6" xfId="30090" xr:uid="{E628FBBD-D801-4056-BCC2-4AE39284D809}"/>
    <cellStyle name="Calculation 9 2 4 3" xfId="4599" xr:uid="{3BBAFA2A-D9BF-4AAD-A4AC-22F8A22EC392}"/>
    <cellStyle name="Calculation 9 2 4 3 2" xfId="13794" xr:uid="{FC654A5B-F201-4175-A67A-653C3EF22A2D}"/>
    <cellStyle name="Calculation 9 2 4 3 3" xfId="19207" xr:uid="{EAB24661-2006-4C3D-93C3-67B5C01E5B2B}"/>
    <cellStyle name="Calculation 9 2 4 3 4" xfId="23694" xr:uid="{E1EA1B0B-B4EC-4FBB-A060-A55594FC58C6}"/>
    <cellStyle name="Calculation 9 2 4 3 5" xfId="29004" xr:uid="{45299CDD-40B4-46D5-A8FD-6B4E3C5CE423}"/>
    <cellStyle name="Calculation 9 2 4 3 6" xfId="33902" xr:uid="{C840F1B4-FFA2-448A-8780-AE2C9516EF3C}"/>
    <cellStyle name="Calculation 9 2 4 4" xfId="3626" xr:uid="{89EC6270-598E-4123-AC79-F94D996CAE4D}"/>
    <cellStyle name="Calculation 9 2 4 4 2" xfId="12821" xr:uid="{721654F9-ADB3-472F-A283-0C416888F208}"/>
    <cellStyle name="Calculation 9 2 4 4 3" xfId="23278" xr:uid="{D848BCAB-A075-40FA-B5BD-684798A06D8B}"/>
    <cellStyle name="Calculation 9 2 4 4 4" xfId="28075" xr:uid="{45D59B73-A80F-4537-B103-514E20C07D65}"/>
    <cellStyle name="Calculation 9 2 4 4 5" xfId="33089" xr:uid="{19910A4B-4726-436B-BD31-3F6857812115}"/>
    <cellStyle name="Calculation 9 2 4 5" xfId="3387" xr:uid="{815C8E6E-FFCD-4CE7-80E7-CBB393E52226}"/>
    <cellStyle name="Calculation 9 2 4 5 2" xfId="12582" xr:uid="{4DDE3DE2-8AA1-445A-9EDA-73E616F9C192}"/>
    <cellStyle name="Calculation 9 2 4 5 3" xfId="18056" xr:uid="{E9B618F0-7270-42B9-B92B-950FB4418666}"/>
    <cellStyle name="Calculation 9 2 4 5 4" xfId="20367" xr:uid="{9E484B31-B8D5-4F3B-8F75-7D4B2D593FC5}"/>
    <cellStyle name="Calculation 9 2 4 5 5" xfId="23349" xr:uid="{91E1DB0D-CC7B-4BC9-8B08-A349DDE131CA}"/>
    <cellStyle name="Calculation 9 2 4 5 6" xfId="32906" xr:uid="{34C8F0CE-CCC5-49B1-8C9E-F9DF1BE4DBE4}"/>
    <cellStyle name="Calculation 9 2 4 6" xfId="4627" xr:uid="{C51CE10D-CEB5-466D-AB19-143414B9E677}"/>
    <cellStyle name="Calculation 9 2 4 6 2" xfId="13822" xr:uid="{78945AB0-2391-4FEF-A08E-8E59617F76A4}"/>
    <cellStyle name="Calculation 9 2 4 6 3" xfId="19235" xr:uid="{87929675-D12C-4AFC-A0E4-E22917349B0A}"/>
    <cellStyle name="Calculation 9 2 4 6 4" xfId="20052" xr:uid="{E668303D-777B-4535-92FF-2E6991A2F7F9}"/>
    <cellStyle name="Calculation 9 2 4 6 5" xfId="29032" xr:uid="{88A97CB8-3FBE-4A27-9B85-25398069D8C7}"/>
    <cellStyle name="Calculation 9 2 4 6 6" xfId="33927" xr:uid="{5EAE596D-A06C-46A8-8310-7EDBB377352B}"/>
    <cellStyle name="Calculation 9 2 4 7" xfId="955" xr:uid="{239A3C67-E3C8-4929-B73D-22D5FBCD227F}"/>
    <cellStyle name="Calculation 9 2 4 7 2" xfId="10150" xr:uid="{8C03B1E7-44A2-442E-A618-32514EEB3C87}"/>
    <cellStyle name="Calculation 9 2 4 7 3" xfId="16700" xr:uid="{0B1E78DE-B42E-4052-AE05-911546501A9F}"/>
    <cellStyle name="Calculation 9 2 4 7 4" xfId="21937" xr:uid="{293F58CD-35EB-4E35-A3A1-C0892DB50718}"/>
    <cellStyle name="Calculation 9 2 4 7 5" xfId="26540" xr:uid="{263F85C0-47C3-4F53-931B-D4CE995DA06A}"/>
    <cellStyle name="Calculation 9 2 4 8" xfId="3719" xr:uid="{5F013A8D-4394-4E56-B451-3DF83A1DD846}"/>
    <cellStyle name="Calculation 9 2 4 8 2" xfId="12914" xr:uid="{E9F6B55E-5F95-443D-9B9C-E631D9136CBA}"/>
    <cellStyle name="Calculation 9 2 4 8 3" xfId="18345" xr:uid="{662AC5B9-A5A2-4BA4-84C6-DF74391D6DCD}"/>
    <cellStyle name="Calculation 9 2 4 8 4" xfId="23302" xr:uid="{FA22B430-BDC0-4597-BEEB-CD9394D8B328}"/>
    <cellStyle name="Calculation 9 2 4 8 5" xfId="28156" xr:uid="{9A571617-BA0E-498A-A9F0-D4194615A979}"/>
    <cellStyle name="Calculation 9 2 4 9" xfId="15161" xr:uid="{6E2F7710-A552-4345-80CF-846085E64982}"/>
    <cellStyle name="Calculation 9 2 5" xfId="3224" xr:uid="{38265112-130C-42E8-9A87-0E18EF9F4057}"/>
    <cellStyle name="Calculation 9 2 5 2" xfId="12419" xr:uid="{45A4F8B8-C722-48E0-AA5E-98003722E30B}"/>
    <cellStyle name="Calculation 9 2 5 3" xfId="17960" xr:uid="{EE97EEA7-7951-4AF4-9959-6810201402B1}"/>
    <cellStyle name="Calculation 9 2 5 4" xfId="19997" xr:uid="{787DED9C-5F3C-4BF8-8E90-0CC94986EDE8}"/>
    <cellStyle name="Calculation 9 2 5 5" xfId="27001" xr:uid="{8296488B-776E-4669-ADC6-1A20BAA005AE}"/>
    <cellStyle name="Calculation 9 2 5 6" xfId="24704" xr:uid="{2AC20E04-A18B-4ED7-B36C-D89C532677CE}"/>
    <cellStyle name="Calculation 9 2 6" xfId="2253" xr:uid="{1C5C6F94-F719-4213-8470-CB2479150696}"/>
    <cellStyle name="Calculation 9 2 6 2" xfId="11448" xr:uid="{6E452104-7607-4BED-9948-398E1B8C1C1F}"/>
    <cellStyle name="Calculation 9 2 6 3" xfId="14499" xr:uid="{690AE4E5-AA5D-4364-A3EF-58C6FB07BDBD}"/>
    <cellStyle name="Calculation 9 2 6 4" xfId="22308" xr:uid="{525754F9-5777-4DFC-9DDF-DBA5AE4F18A1}"/>
    <cellStyle name="Calculation 9 2 6 5" xfId="26911" xr:uid="{DA217B2C-462E-4C3E-9DC1-19790C1D78BA}"/>
    <cellStyle name="Calculation 9 2 6 6" xfId="32501" xr:uid="{44316731-AB13-482C-A656-8D7748191139}"/>
    <cellStyle name="Calculation 9 2 7" xfId="1712" xr:uid="{18DC4261-B388-46D2-802D-16E4FB4A5A07}"/>
    <cellStyle name="Calculation 9 2 7 2" xfId="10907" xr:uid="{2D24D80C-A5FC-42FE-9E0B-B7F04C4A49AC}"/>
    <cellStyle name="Calculation 9 2 7 3" xfId="15196" xr:uid="{0A291D87-1999-4FDC-B6AD-E1D6226281D5}"/>
    <cellStyle name="Calculation 9 2 7 4" xfId="22701" xr:uid="{3919A42B-CF3D-423A-827D-3D0683CAA413}"/>
    <cellStyle name="Calculation 9 2 7 5" xfId="27279" xr:uid="{36E0FF1B-C720-4FF1-B43C-932EDE09374C}"/>
    <cellStyle name="Calculation 9 2 7 6" xfId="29909" xr:uid="{7CF78B55-E05A-4F82-9E25-8C02A2F83A53}"/>
    <cellStyle name="Calculation 9 2 8" xfId="1861" xr:uid="{4B3E249E-D47E-4083-B965-26AEFDD7526A}"/>
    <cellStyle name="Calculation 9 2 8 2" xfId="11056" xr:uid="{F07BC802-6574-4FB9-A62F-2CF2BBA02D13}"/>
    <cellStyle name="Calculation 9 2 8 3" xfId="15415" xr:uid="{BF4BA807-233A-4DB0-B0E3-254AD6D3ABC2}"/>
    <cellStyle name="Calculation 9 2 8 4" xfId="20122" xr:uid="{4C663A21-2F1D-41A3-A7D1-BCF2BCE25B34}"/>
    <cellStyle name="Calculation 9 2 8 5" xfId="25264" xr:uid="{A2A62AC2-39A0-4A33-B542-ECA373F92C2A}"/>
    <cellStyle name="Calculation 9 2 8 6" xfId="31771" xr:uid="{26FEC461-9685-4CD9-BE49-32126B9E924C}"/>
    <cellStyle name="Calculation 9 2 9" xfId="15452" xr:uid="{7262540F-1541-4307-A92C-4A036EAAC020}"/>
    <cellStyle name="Calculation 9 3" xfId="6547" xr:uid="{93B21849-76AF-4546-B163-F50F67D70A8C}"/>
    <cellStyle name="Calculation 9 3 10" xfId="15742" xr:uid="{0744CED3-CFFB-46AE-AD7D-268FA54B076C}"/>
    <cellStyle name="Calculation 9 3 11" xfId="25608" xr:uid="{9BB4447A-6490-4A43-9016-56BC87D1A096}"/>
    <cellStyle name="Calculation 9 3 12" xfId="30881" xr:uid="{B2112605-3FE2-4558-98B6-DA60A8D0020E}"/>
    <cellStyle name="Calculation 9 3 2" xfId="5306" xr:uid="{30D08DC2-8965-4F21-B952-BB27D0A6786F}"/>
    <cellStyle name="Calculation 9 3 2 10" xfId="29698" xr:uid="{0E27F7AC-95BD-4FCD-9FFD-CADBE19D44F5}"/>
    <cellStyle name="Calculation 9 3 2 11" xfId="34289" xr:uid="{1C12D759-6A79-4A38-9782-A8718067ACF9}"/>
    <cellStyle name="Calculation 9 3 2 2" xfId="2722" xr:uid="{B1484F10-B811-4CEC-94DC-BE17F354C7D6}"/>
    <cellStyle name="Calculation 9 3 2 2 2" xfId="11917" xr:uid="{FA97766E-E417-4592-A503-4901A5D0FBDF}"/>
    <cellStyle name="Calculation 9 3 2 2 3" xfId="15043" xr:uid="{D57998F4-2CEE-41EF-BDEA-F3786C8A2CDC}"/>
    <cellStyle name="Calculation 9 3 2 2 4" xfId="20878" xr:uid="{2E163F60-7044-4653-80E1-BC5D2026A77A}"/>
    <cellStyle name="Calculation 9 3 2 2 5" xfId="24464" xr:uid="{A8A65DD2-88A8-4D07-8E19-790F8B692694}"/>
    <cellStyle name="Calculation 9 3 2 2 6" xfId="29802" xr:uid="{DE591092-0251-4094-82AE-59210EBDC8B4}"/>
    <cellStyle name="Calculation 9 3 2 3" xfId="2269" xr:uid="{AA62F27C-A861-4549-9038-1365B1712C1F}"/>
    <cellStyle name="Calculation 9 3 2 3 2" xfId="11464" xr:uid="{52CEA0A2-29E9-45FC-8505-E9915EE79998}"/>
    <cellStyle name="Calculation 9 3 2 3 3" xfId="17642" xr:uid="{E5A17C4C-EBB6-4D81-8D09-2B066C305C50}"/>
    <cellStyle name="Calculation 9 3 2 3 4" xfId="20157" xr:uid="{9376AA4B-0A1E-4A48-8B8B-06F2722BDDE7}"/>
    <cellStyle name="Calculation 9 3 2 3 5" xfId="27478" xr:uid="{7D08DC19-1B54-4B06-ACF4-8D77B53EC76C}"/>
    <cellStyle name="Calculation 9 3 2 3 6" xfId="32511" xr:uid="{CFA616FF-1201-40D6-9D88-9E91E4E31FDB}"/>
    <cellStyle name="Calculation 9 3 2 4" xfId="1792" xr:uid="{4AD8B1CA-1700-49F1-B905-D5326C0E9DA5}"/>
    <cellStyle name="Calculation 9 3 2 4 2" xfId="10987" xr:uid="{AB2CCB9A-D919-4389-962B-BB451B659F36}"/>
    <cellStyle name="Calculation 9 3 2 4 3" xfId="15511" xr:uid="{FDEF48FE-3931-4CFF-9D84-569D7B43E785}"/>
    <cellStyle name="Calculation 9 3 2 4 4" xfId="22762" xr:uid="{92C758F2-C27B-44D5-BBF9-351D39464657}"/>
    <cellStyle name="Calculation 9 3 2 4 5" xfId="24312" xr:uid="{A98F7D89-8A74-4048-A11D-6597ABE4E1BA}"/>
    <cellStyle name="Calculation 9 3 2 4 6" xfId="30756" xr:uid="{E5145856-1E6B-4189-8AB7-F1342C104A43}"/>
    <cellStyle name="Calculation 9 3 2 5" xfId="1339" xr:uid="{7A084FB8-AE0C-4B14-ACEC-95D8EE904854}"/>
    <cellStyle name="Calculation 9 3 2 5 2" xfId="10534" xr:uid="{26C37EE9-9946-46E6-9D90-1FBE93F35482}"/>
    <cellStyle name="Calculation 9 3 2 5 3" xfId="20970" xr:uid="{FBA5767B-18FF-4551-BD0C-E3D738270713}"/>
    <cellStyle name="Calculation 9 3 2 5 4" xfId="27109" xr:uid="{49E99637-16CE-4CB5-AA90-5BB8BDB0C738}"/>
    <cellStyle name="Calculation 9 3 2 5 5" xfId="24888" xr:uid="{C031122C-8911-459F-9683-6EEF7F507892}"/>
    <cellStyle name="Calculation 9 3 2 6" xfId="3956" xr:uid="{68002769-2DD2-4595-BA66-67AD4961F151}"/>
    <cellStyle name="Calculation 9 3 2 6 2" xfId="13151" xr:uid="{7874B0C0-5EE5-4EC6-A44D-53A5E9320663}"/>
    <cellStyle name="Calculation 9 3 2 6 3" xfId="18564" xr:uid="{DED156B0-3498-4B53-A1D7-74E4C14AD0CB}"/>
    <cellStyle name="Calculation 9 3 2 6 4" xfId="18181" xr:uid="{B3F9DE1D-519C-49CE-96FD-2A424A50CB32}"/>
    <cellStyle name="Calculation 9 3 2 6 5" xfId="28365" xr:uid="{094AAD6E-DB30-4A47-84D3-E76985F28453}"/>
    <cellStyle name="Calculation 9 3 2 6 6" xfId="33346" xr:uid="{A584D5F2-2E2A-4C53-8D95-2C531D3822DA}"/>
    <cellStyle name="Calculation 9 3 2 7" xfId="340" xr:uid="{E0ADD4D0-C072-4795-B115-6138B94E3930}"/>
    <cellStyle name="Calculation 9 3 2 7 2" xfId="9535" xr:uid="{A1C495C4-8299-43A4-A3FF-0DEC9FF16A2B}"/>
    <cellStyle name="Calculation 9 3 2 7 3" xfId="16111" xr:uid="{A81C3241-89C9-4B3F-8DB7-3155E9B992A4}"/>
    <cellStyle name="Calculation 9 3 2 7 4" xfId="21348" xr:uid="{80DCA2EF-72E0-48EA-84C3-084775AAFCB8}"/>
    <cellStyle name="Calculation 9 3 2 7 5" xfId="25957" xr:uid="{AAEDD5BF-7C42-48D4-9027-2612AF1BCA48}"/>
    <cellStyle name="Calculation 9 3 2 7 6" xfId="31144" xr:uid="{680A6BCA-77BB-4F2B-8B9D-F34AA892A19E}"/>
    <cellStyle name="Calculation 9 3 2 8" xfId="14501" xr:uid="{D25304F8-33BE-43C9-BD50-02F50692ED40}"/>
    <cellStyle name="Calculation 9 3 2 9" xfId="24371" xr:uid="{3F0AB37B-1CA0-41A3-8042-2669F6E8C582}"/>
    <cellStyle name="Calculation 9 3 3" xfId="4998" xr:uid="{E11CAA4C-EA29-4337-8849-E371892A2D0C}"/>
    <cellStyle name="Calculation 9 3 3 10" xfId="24063" xr:uid="{BD03E0B0-4F46-4AF4-B2B1-FD0B37A443CE}"/>
    <cellStyle name="Calculation 9 3 3 11" xfId="29398" xr:uid="{B7BBCFA5-0343-4B27-AC80-9AE9910DC5FB}"/>
    <cellStyle name="Calculation 9 3 3 12" xfId="34196" xr:uid="{151121B5-4A8F-46BA-B917-18A61B01832B}"/>
    <cellStyle name="Calculation 9 3 3 2" xfId="2489" xr:uid="{32263A5A-73E9-4B30-9F8F-5A5775668435}"/>
    <cellStyle name="Calculation 9 3 3 2 2" xfId="11684" xr:uid="{79497E3C-0BA8-4BBD-AA6F-7DAEC08836D9}"/>
    <cellStyle name="Calculation 9 3 3 2 3" xfId="17793" xr:uid="{38CF05DD-125C-4133-81C1-242EC48AED46}"/>
    <cellStyle name="Calculation 9 3 3 2 4" xfId="19949" xr:uid="{CE943292-47DE-4D1A-9675-27FF2CB727A5}"/>
    <cellStyle name="Calculation 9 3 3 2 5" xfId="27631" xr:uid="{9C3BDC77-D16B-4B6C-8CDE-3E16EB4FEAE2}"/>
    <cellStyle name="Calculation 9 3 3 2 6" xfId="31800" xr:uid="{1C1D93CA-C188-4FD9-9AEB-065E3AE8789B}"/>
    <cellStyle name="Calculation 9 3 3 3" xfId="2033" xr:uid="{42AC24AF-27E0-45F8-8BFB-2ECEAE205B2F}"/>
    <cellStyle name="Calculation 9 3 3 3 2" xfId="11228" xr:uid="{BB1301FF-6802-4501-AB5F-EC304793A394}"/>
    <cellStyle name="Calculation 9 3 3 3 3" xfId="15639" xr:uid="{51105604-E696-44C9-BA90-AD502AB303D4}"/>
    <cellStyle name="Calculation 9 3 3 3 4" xfId="18010" xr:uid="{968FBE05-F998-4162-A3E1-94C33FDAD941}"/>
    <cellStyle name="Calculation 9 3 3 3 5" xfId="27374" xr:uid="{8B9A85AF-BC7B-4203-9806-AF1644E667FA}"/>
    <cellStyle name="Calculation 9 3 3 3 6" xfId="30784" xr:uid="{BB053B76-CBD0-46F4-9E41-799D5C0660F4}"/>
    <cellStyle name="Calculation 9 3 3 4" xfId="1565" xr:uid="{C9E9A4D7-CEFF-4BCD-BB07-6B92B2A2BE41}"/>
    <cellStyle name="Calculation 9 3 3 4 2" xfId="10760" xr:uid="{0F215312-2AC2-4371-B72B-466788BEC256}"/>
    <cellStyle name="Calculation 9 3 3 4 3" xfId="11059" xr:uid="{40781184-27A3-49B0-9F85-81842D773ED6}"/>
    <cellStyle name="Calculation 9 3 3 4 4" xfId="17267" xr:uid="{5BBA8E67-4160-4F99-A25C-25AC8FD148AE}"/>
    <cellStyle name="Calculation 9 3 3 4 5" xfId="27236" xr:uid="{2B82A462-8A64-4DE1-A920-3C6302375FA3}"/>
    <cellStyle name="Calculation 9 3 3 4 6" xfId="32218" xr:uid="{9E8C59D9-C9DC-4435-B7E5-0538589E376C}"/>
    <cellStyle name="Calculation 9 3 3 5" xfId="1115" xr:uid="{631EE272-A292-4053-97DD-64B78390C871}"/>
    <cellStyle name="Calculation 9 3 3 5 2" xfId="10310" xr:uid="{255759C2-C892-4B19-A199-1BC313F5C89D}"/>
    <cellStyle name="Calculation 9 3 3 5 3" xfId="22097" xr:uid="{48DF74C2-371A-44E5-9004-4758028C4CC5}"/>
    <cellStyle name="Calculation 9 3 3 5 4" xfId="27067" xr:uid="{8A5C330C-E0C0-4F6B-BC3E-A884AB4476EA}"/>
    <cellStyle name="Calculation 9 3 3 5 5" xfId="30281" xr:uid="{F869DB83-9F41-4593-8FE0-14C2BC0F6353}"/>
    <cellStyle name="Calculation 9 3 3 6" xfId="796" xr:uid="{B9EBAD61-E552-4485-A827-1BFD18486986}"/>
    <cellStyle name="Calculation 9 3 3 6 2" xfId="9991" xr:uid="{3902ADE8-4EDE-4302-A600-28B37291680D}"/>
    <cellStyle name="Calculation 9 3 3 6 3" xfId="16541" xr:uid="{8D619B91-97B7-4258-BE58-942E49090F40}"/>
    <cellStyle name="Calculation 9 3 3 6 4" xfId="21778" xr:uid="{3CAA976A-0025-4504-A491-7D7B4DF167F3}"/>
    <cellStyle name="Calculation 9 3 3 6 5" xfId="26381" xr:uid="{7C0CAB7F-AD22-4ECD-B85C-3AECAF13B611}"/>
    <cellStyle name="Calculation 9 3 3 6 6" xfId="31484" xr:uid="{0A435A4F-5263-47D9-9BF8-53FFBF224F6C}"/>
    <cellStyle name="Calculation 9 3 3 7" xfId="507" xr:uid="{247DBAEE-FBA7-46A5-A179-628049A01F7C}"/>
    <cellStyle name="Calculation 9 3 3 7 2" xfId="9702" xr:uid="{0D00051E-1EA0-4C80-9CE6-842419776559}"/>
    <cellStyle name="Calculation 9 3 3 7 3" xfId="16266" xr:uid="{0F2409A0-F777-4BC5-B4E0-BFC8980F77C6}"/>
    <cellStyle name="Calculation 9 3 3 7 4" xfId="21515" xr:uid="{57758EA4-418C-4302-808D-128783AD2D85}"/>
    <cellStyle name="Calculation 9 3 3 7 5" xfId="26109" xr:uid="{1DC8E414-C2EB-4314-898B-29420D9FDC88}"/>
    <cellStyle name="Calculation 9 3 3 7 6" xfId="31253" xr:uid="{E985DE2B-C706-4720-ABB4-FC55A9F35CF8}"/>
    <cellStyle name="Calculation 9 3 3 8" xfId="144" xr:uid="{89CFCA05-997E-4CDB-8E50-2EB2B43F1455}"/>
    <cellStyle name="Calculation 9 3 3 8 2" xfId="9339" xr:uid="{CCF08B3E-B209-413B-AEAA-99202C5D6FBF}"/>
    <cellStyle name="Calculation 9 3 3 8 3" xfId="15915" xr:uid="{32543A4C-62A3-4759-BFAB-53F6DCDBA4EF}"/>
    <cellStyle name="Calculation 9 3 3 8 4" xfId="19843" xr:uid="{6860FD73-8D8C-491C-9E42-7A8BD1ECAA93}"/>
    <cellStyle name="Calculation 9 3 3 8 5" xfId="25761" xr:uid="{40A33B90-158E-4A90-850E-C86501200776}"/>
    <cellStyle name="Calculation 9 3 3 8 6" xfId="31047" xr:uid="{8E8E8C75-BC32-4D7E-98C7-3F7AF4831DDC}"/>
    <cellStyle name="Calculation 9 3 3 9" xfId="14193" xr:uid="{A374E03A-1F48-4A67-8D00-B30AE7F8A6AE}"/>
    <cellStyle name="Calculation 9 3 4" xfId="5198" xr:uid="{91012195-BF1D-4066-8B3B-C670C71DB657}"/>
    <cellStyle name="Calculation 9 3 4 10" xfId="24263" xr:uid="{5066138D-BD67-4E5B-92C7-323BA9064FDE}"/>
    <cellStyle name="Calculation 9 3 4 11" xfId="29593" xr:uid="{F3475EDF-C51C-4F82-825A-EDA9698B9DF5}"/>
    <cellStyle name="Calculation 9 3 4 2" xfId="2653" xr:uid="{3CC5AA6F-8F78-4388-9979-CC3A484D35C1}"/>
    <cellStyle name="Calculation 9 3 4 2 2" xfId="11848" xr:uid="{B280BDD6-EAAC-4D96-8EA6-3A1F61CFFFB9}"/>
    <cellStyle name="Calculation 9 3 4 2 3" xfId="15400" xr:uid="{38C32777-CF2A-4A83-AFE2-A3FB5B8E319C}"/>
    <cellStyle name="Calculation 9 3 4 2 4" xfId="22468" xr:uid="{BB2EE8AB-926D-4D91-8994-C1C9ED971629}"/>
    <cellStyle name="Calculation 9 3 4 2 5" xfId="24329" xr:uid="{F01817DD-DA32-4AC6-ABAA-924EE4E7E8B2}"/>
    <cellStyle name="Calculation 9 3 4 2 6" xfId="30928" xr:uid="{99B142E2-4DFC-49C7-9A92-CE127033769F}"/>
    <cellStyle name="Calculation 9 3 4 3" xfId="2193" xr:uid="{C50EE4C3-8998-4EC4-9AB7-CF03359ED084}"/>
    <cellStyle name="Calculation 9 3 4 3 2" xfId="11388" xr:uid="{9D5C615E-A300-4655-8914-9224A60BD5C7}"/>
    <cellStyle name="Calculation 9 3 4 3 3" xfId="17149" xr:uid="{0C09173B-3087-4FB1-9C5A-D1E022B910CF}"/>
    <cellStyle name="Calculation 9 3 4 3 4" xfId="16801" xr:uid="{88A0B13E-E34E-454D-BA5B-9599E4CCC6E8}"/>
    <cellStyle name="Calculation 9 3 4 3 5" xfId="27421" xr:uid="{A92B3713-0308-49BC-B168-14757A31DA25}"/>
    <cellStyle name="Calculation 9 3 4 3 6" xfId="30409" xr:uid="{EA27D87B-5DCF-4435-A53E-638A4341D766}"/>
    <cellStyle name="Calculation 9 3 4 4" xfId="1726" xr:uid="{01F5DE15-C989-4CEA-BD4C-4EE20208ED02}"/>
    <cellStyle name="Calculation 9 3 4 4 2" xfId="10921" xr:uid="{B30E9F18-FB85-4633-B0C0-26083EAD125D}"/>
    <cellStyle name="Calculation 9 3 4 4 3" xfId="22434" xr:uid="{4CF7EEE7-7CE6-463B-8686-A1348C06E88C}"/>
    <cellStyle name="Calculation 9 3 4 4 4" xfId="25062" xr:uid="{65E45169-5223-463D-B571-8369214C45FB}"/>
    <cellStyle name="Calculation 9 3 4 4 5" xfId="29913" xr:uid="{350A6DBE-A49C-4A3C-9DFA-7C2767B0B6AB}"/>
    <cellStyle name="Calculation 9 3 4 5" xfId="1275" xr:uid="{76AC5BE4-E66E-44AA-B9BE-16D56D93CE90}"/>
    <cellStyle name="Calculation 9 3 4 5 2" xfId="10470" xr:uid="{3A32E1F3-F0FC-457B-A63E-DC73B7B43487}"/>
    <cellStyle name="Calculation 9 3 4 5 3" xfId="15573" xr:uid="{066FC899-D094-40E3-AD9A-E170055E94B8}"/>
    <cellStyle name="Calculation 9 3 4 5 4" xfId="20954" xr:uid="{71FEF586-3F8E-41DD-A74F-C1C6532C716C}"/>
    <cellStyle name="Calculation 9 3 4 5 5" xfId="26688" xr:uid="{DC2319EB-CD4B-4EF4-A8B8-A16293E1F848}"/>
    <cellStyle name="Calculation 9 3 4 5 6" xfId="30302" xr:uid="{F5706D9D-356F-414A-9097-133D16E4C15B}"/>
    <cellStyle name="Calculation 9 3 4 6" xfId="894" xr:uid="{FC16713E-DBFE-4A44-8E65-EEA27FF54DDB}"/>
    <cellStyle name="Calculation 9 3 4 6 2" xfId="10089" xr:uid="{85F9992F-50D2-4856-A00C-5155E9CDAFEC}"/>
    <cellStyle name="Calculation 9 3 4 6 3" xfId="16639" xr:uid="{8B87E503-6C5E-4C52-8E5A-BC1719DB2EB2}"/>
    <cellStyle name="Calculation 9 3 4 6 4" xfId="21876" xr:uid="{F1CE5214-1245-4FA5-BACA-6A33AD1ACCF1}"/>
    <cellStyle name="Calculation 9 3 4 6 5" xfId="26479" xr:uid="{05090205-E018-451A-A079-1872E2C38585}"/>
    <cellStyle name="Calculation 9 3 4 6 6" xfId="31570" xr:uid="{D1654D97-07E3-4F81-8FCE-21B622DBBC70}"/>
    <cellStyle name="Calculation 9 3 4 7" xfId="665" xr:uid="{E0EAB252-39C6-49BF-ABF4-3C8A2E7FFF21}"/>
    <cellStyle name="Calculation 9 3 4 7 2" xfId="9860" xr:uid="{1F7E1B87-892F-4FBF-B436-E1FBA69B0D29}"/>
    <cellStyle name="Calculation 9 3 4 7 3" xfId="16410" xr:uid="{D68A64DD-0C7B-42E5-9056-04ACDF8B3F9C}"/>
    <cellStyle name="Calculation 9 3 4 7 4" xfId="21661" xr:uid="{E5617F5C-5154-4A2C-A716-B31050978A9F}"/>
    <cellStyle name="Calculation 9 3 4 7 5" xfId="26252" xr:uid="{FA6608B1-C7A3-46F1-ADC0-4D3CDD5BE725}"/>
    <cellStyle name="Calculation 9 3 4 8" xfId="293" xr:uid="{70037E4A-EE7D-456D-8F8B-E9F0220AB9A4}"/>
    <cellStyle name="Calculation 9 3 4 8 2" xfId="9488" xr:uid="{3B6AD86B-6E14-4961-99C0-D26CCDA6E20A}"/>
    <cellStyle name="Calculation 9 3 4 8 3" xfId="16064" xr:uid="{4BD36DC7-BAB9-45C3-A71A-3D0132CF171B}"/>
    <cellStyle name="Calculation 9 3 4 8 4" xfId="21301" xr:uid="{4C26CF75-7257-4199-8C37-175E399C58A1}"/>
    <cellStyle name="Calculation 9 3 4 8 5" xfId="25910" xr:uid="{26A67F13-46EA-46D6-B550-147CC9532DFB}"/>
    <cellStyle name="Calculation 9 3 4 9" xfId="14393" xr:uid="{42E5EE59-B6C0-48F9-9A3F-2424C14C22A5}"/>
    <cellStyle name="Calculation 9 3 5" xfId="3482" xr:uid="{BE8EC0C5-F6E0-42C5-817D-0911712AFC28}"/>
    <cellStyle name="Calculation 9 3 5 2" xfId="12677" xr:uid="{94BC8DC2-08B4-4548-AD8E-99BB12E9BB78}"/>
    <cellStyle name="Calculation 9 3 5 3" xfId="18145" xr:uid="{2330D383-B348-40CA-A9B8-141A48D6AEC6}"/>
    <cellStyle name="Calculation 9 3 5 4" xfId="22421" xr:uid="{3A15DE88-F078-4D9A-8A1E-3B6B39681FE3}"/>
    <cellStyle name="Calculation 9 3 5 5" xfId="27951" xr:uid="{B37CF7B3-1937-4CEF-8FA3-4B0F742A7353}"/>
    <cellStyle name="Calculation 9 3 5 6" xfId="32976" xr:uid="{4072143A-D974-41B4-9E51-64B5194BB2D6}"/>
    <cellStyle name="Calculation 9 3 6" xfId="3792" xr:uid="{4F625F61-F423-48B4-B809-F53BBF493FB1}"/>
    <cellStyle name="Calculation 9 3 6 2" xfId="12987" xr:uid="{A3B1350A-5793-4DFA-89C6-662CE38068ED}"/>
    <cellStyle name="Calculation 9 3 6 3" xfId="17100" xr:uid="{9E6F0127-FA9A-4B9F-A068-47C4791A76EB}"/>
    <cellStyle name="Calculation 9 3 6 4" xfId="22365" xr:uid="{788110D9-64E8-4203-94E8-E26B17B40CE6}"/>
    <cellStyle name="Calculation 9 3 6 5" xfId="28219" xr:uid="{FB3AC793-7430-4D55-AF9C-8994C69CCE83}"/>
    <cellStyle name="Calculation 9 3 6 6" xfId="33229" xr:uid="{08EA7B17-0091-4207-8563-7E588964C872}"/>
    <cellStyle name="Calculation 9 3 7" xfId="3790" xr:uid="{425FA5D9-2110-4B02-BF1A-9F8CF71E2EFB}"/>
    <cellStyle name="Calculation 9 3 7 2" xfId="12985" xr:uid="{18DC7A41-2FCF-4B97-BB03-0621FEF8DE4E}"/>
    <cellStyle name="Calculation 9 3 7 3" xfId="20464" xr:uid="{A36BB625-C762-4A92-BAAD-AB2E10AD5004}"/>
    <cellStyle name="Calculation 9 3 7 4" xfId="28217" xr:uid="{AA7CDFD7-7855-4AAD-AD97-D39E2F2D1C4D}"/>
    <cellStyle name="Calculation 9 3 7 5" xfId="33227" xr:uid="{4DB07CF3-99E6-44C2-B35D-97C9FF721798}"/>
    <cellStyle name="Calculation 9 3 8" xfId="4668" xr:uid="{3E111727-51B3-49CE-A606-D8442C2A6212}"/>
    <cellStyle name="Calculation 9 3 8 2" xfId="13863" xr:uid="{E1B7CBAB-C781-4AC7-9687-F3F5BBA55D5D}"/>
    <cellStyle name="Calculation 9 3 8 3" xfId="19276" xr:uid="{7E6079F8-865E-4501-956E-7C51A076422D}"/>
    <cellStyle name="Calculation 9 3 8 4" xfId="23751" xr:uid="{27C24036-234C-4A02-AE40-E22A287A4F2F}"/>
    <cellStyle name="Calculation 9 3 8 5" xfId="29073" xr:uid="{BB3C0B10-E513-4E22-A01A-AEF5652BEC10}"/>
    <cellStyle name="Calculation 9 3 8 6" xfId="33967" xr:uid="{9C5E2DE6-012B-40D8-B5CB-B99AC1133902}"/>
    <cellStyle name="Calculation 9 3 9" xfId="2243" xr:uid="{5DFE68CB-9AB0-444C-8C96-E13BCC1EA317}"/>
    <cellStyle name="Calculation 9 3 9 2" xfId="11438" xr:uid="{ADFE08AB-5924-45AB-A5A2-EE64145B7256}"/>
    <cellStyle name="Calculation 9 3 9 3" xfId="13163" xr:uid="{D161CA03-97E7-47B0-8D16-0F337075FEC1}"/>
    <cellStyle name="Calculation 9 3 9 4" xfId="13886" xr:uid="{E43EC60F-D085-4BA8-A9FC-FBF0B17DC42B}"/>
    <cellStyle name="Calculation 9 3 9 5" xfId="27465" xr:uid="{50F8EE13-B272-4C25-981C-5D7D519BF137}"/>
    <cellStyle name="Calculation 9 4" xfId="5706" xr:uid="{4F1F75E3-D442-45A2-ACC4-F96B49059768}"/>
    <cellStyle name="Calculation 9 4 10" xfId="24771" xr:uid="{A14562E1-BD11-48C2-A42B-3327C148B61C}"/>
    <cellStyle name="Calculation 9 4 11" xfId="30070" xr:uid="{5728EB80-557E-4A76-A804-2BA8B5CEE50B}"/>
    <cellStyle name="Calculation 9 4 2" xfId="5055" xr:uid="{F306EAA1-72BE-42B9-A44E-379CA9C7425E}"/>
    <cellStyle name="Calculation 9 4 2 10" xfId="24120" xr:uid="{67E2353A-47E0-4420-891E-E1CCA9388527}"/>
    <cellStyle name="Calculation 9 4 2 11" xfId="29454" xr:uid="{B5A0A9CF-B8E9-4ADF-8971-60C587FB1F27}"/>
    <cellStyle name="Calculation 9 4 2 12" xfId="34229" xr:uid="{683EB55B-8C4E-4723-A5E7-731285720729}"/>
    <cellStyle name="Calculation 9 4 2 2" xfId="2545" xr:uid="{681AC3E9-FE38-4ED4-A2E6-075C5BAAA450}"/>
    <cellStyle name="Calculation 9 4 2 2 2" xfId="11740" xr:uid="{CBF0B363-0788-4507-9986-ED397CF44325}"/>
    <cellStyle name="Calculation 9 4 2 2 3" xfId="15269" xr:uid="{ACFD3EBE-743D-4167-939D-8D2FC94FD4E0}"/>
    <cellStyle name="Calculation 9 4 2 2 4" xfId="22962" xr:uid="{94269BF8-B924-42E5-B1B8-D975D2E81466}"/>
    <cellStyle name="Calculation 9 4 2 2 5" xfId="24686" xr:uid="{0E30A097-D0E9-4712-9FC5-BA83C8BBFEF1}"/>
    <cellStyle name="Calculation 9 4 2 2 6" xfId="30007" xr:uid="{61F3E218-C608-47AF-9EDC-6E304608E176}"/>
    <cellStyle name="Calculation 9 4 2 3" xfId="2089" xr:uid="{4376C97C-893A-428E-A17C-4A3D86876A1B}"/>
    <cellStyle name="Calculation 9 4 2 3 2" xfId="11284" xr:uid="{73036B84-4EC0-424D-B333-58C80860C7AB}"/>
    <cellStyle name="Calculation 9 4 2 3 3" xfId="17537" xr:uid="{70130A77-8BF7-4F08-A68D-7A37F4584830}"/>
    <cellStyle name="Calculation 9 4 2 3 4" xfId="13140" xr:uid="{5BAC21E6-28E4-49FF-8322-CD442DC9DD3E}"/>
    <cellStyle name="Calculation 9 4 2 3 5" xfId="25286" xr:uid="{9B51B2D7-FCEE-4E1A-B96A-6F09A21A7917}"/>
    <cellStyle name="Calculation 9 4 2 3 6" xfId="32391" xr:uid="{EF064F47-1818-4F34-8324-31FD4AFBB906}"/>
    <cellStyle name="Calculation 9 4 2 4" xfId="1620" xr:uid="{A42DA03C-13A5-486E-AEF7-AE3B223BFD26}"/>
    <cellStyle name="Calculation 9 4 2 4 2" xfId="10815" xr:uid="{D101BCBC-89DE-4CEA-8C4C-AC5D1878448E}"/>
    <cellStyle name="Calculation 9 4 2 4 3" xfId="16879" xr:uid="{FAD47021-6451-4DFC-BAD8-165F92A234EA}"/>
    <cellStyle name="Calculation 9 4 2 4 4" xfId="17495" xr:uid="{7E67B419-4CEE-4F87-91A7-C621D0F6E5C0}"/>
    <cellStyle name="Calculation 9 4 2 4 5" xfId="27249" xr:uid="{49D0E3AF-98EA-4F28-A2F2-46E2A14149CA}"/>
    <cellStyle name="Calculation 9 4 2 4 6" xfId="30744" xr:uid="{A33B6D65-7A96-4E8B-9E58-2754106AC574}"/>
    <cellStyle name="Calculation 9 4 2 5" xfId="1171" xr:uid="{1F73EDA6-606C-45BF-B6C6-592D434C7155}"/>
    <cellStyle name="Calculation 9 4 2 5 2" xfId="10366" xr:uid="{CA0F1BB8-CAE8-4C05-856F-1D6F67448402}"/>
    <cellStyle name="Calculation 9 4 2 5 3" xfId="22153" xr:uid="{947DE44E-7D0A-403E-B370-7B7259B0D224}"/>
    <cellStyle name="Calculation 9 4 2 5 4" xfId="27083" xr:uid="{32AE6A8E-CBD9-428C-B435-04B96E881A95}"/>
    <cellStyle name="Calculation 9 4 2 5 5" xfId="32080" xr:uid="{2E2CC99D-8749-48FC-AA53-DA8466006E06}"/>
    <cellStyle name="Calculation 9 4 2 6" xfId="838" xr:uid="{0930DD94-474E-441B-B7DF-69C461FD840B}"/>
    <cellStyle name="Calculation 9 4 2 6 2" xfId="10033" xr:uid="{41EC9AF8-B7B9-4DB1-A76F-9508B4636409}"/>
    <cellStyle name="Calculation 9 4 2 6 3" xfId="16583" xr:uid="{8C0CCF4B-AFFE-40C8-81D8-E6AA24086785}"/>
    <cellStyle name="Calculation 9 4 2 6 4" xfId="21820" xr:uid="{98BE500A-2D16-4AD2-AEDA-7FF5EBEBD072}"/>
    <cellStyle name="Calculation 9 4 2 6 5" xfId="26423" xr:uid="{639BC784-F557-47AF-A748-5C6F48C37BDA}"/>
    <cellStyle name="Calculation 9 4 2 6 6" xfId="31525" xr:uid="{73B35C71-EA2F-46B9-9E5E-32B84B011FC7}"/>
    <cellStyle name="Calculation 9 4 2 7" xfId="563" xr:uid="{2CBDBA97-2568-4F6D-BCAA-4A8FF22834A8}"/>
    <cellStyle name="Calculation 9 4 2 7 2" xfId="9758" xr:uid="{336B4451-D011-4EF6-B763-CFBD6337F7B7}"/>
    <cellStyle name="Calculation 9 4 2 7 3" xfId="15548" xr:uid="{B918BE41-C83D-4A19-BC9A-283119AA8AF8}"/>
    <cellStyle name="Calculation 9 4 2 7 4" xfId="21570" xr:uid="{61AD5E31-E575-4058-9F27-121058272DFC}"/>
    <cellStyle name="Calculation 9 4 2 7 5" xfId="26164" xr:uid="{D992F3BF-6552-4A3F-8673-D75E489AA2BD}"/>
    <cellStyle name="Calculation 9 4 2 7 6" xfId="31286" xr:uid="{00519CC8-F96B-4524-AC86-D3D880C63378}"/>
    <cellStyle name="Calculation 9 4 2 8" xfId="199" xr:uid="{0EA9A958-41C0-4572-AC57-06243109B503}"/>
    <cellStyle name="Calculation 9 4 2 8 2" xfId="9394" xr:uid="{EC7D35C3-3A3D-4640-B1A7-B177BE63ADD1}"/>
    <cellStyle name="Calculation 9 4 2 8 3" xfId="15970" xr:uid="{90CBFBD6-A0E6-4859-BB2C-89702E9005C6}"/>
    <cellStyle name="Calculation 9 4 2 8 4" xfId="18194" xr:uid="{1FDCE44E-A612-4026-A767-F142FC76A5C9}"/>
    <cellStyle name="Calculation 9 4 2 8 5" xfId="25816" xr:uid="{8730A37C-979A-4768-83E4-64505D2F0B0B}"/>
    <cellStyle name="Calculation 9 4 2 8 6" xfId="31076" xr:uid="{AA9C6269-03A8-4530-A987-5DF14B90D20E}"/>
    <cellStyle name="Calculation 9 4 2 9" xfId="14250" xr:uid="{C46030B1-E1F1-4B23-B29E-57616F70626E}"/>
    <cellStyle name="Calculation 9 4 3" xfId="6159" xr:uid="{74212665-0CBE-4913-B4E2-F7435550848F}"/>
    <cellStyle name="Calculation 9 4 3 10" xfId="25223" xr:uid="{CF4E9E21-43B5-40D2-9C13-C1199F31D8AE}"/>
    <cellStyle name="Calculation 9 4 3 11" xfId="30508" xr:uid="{683ED305-674C-4FCC-BEBD-F97F905DA312}"/>
    <cellStyle name="Calculation 9 4 3 2" xfId="3251" xr:uid="{BFC045F1-81C2-4401-A23B-67BCF59A05FA}"/>
    <cellStyle name="Calculation 9 4 3 2 2" xfId="12446" xr:uid="{9B4945D1-4189-4A41-8CBC-C740D1B0250C}"/>
    <cellStyle name="Calculation 9 4 3 2 3" xfId="16965" xr:uid="{47E455E0-67ED-4D31-8E62-0A3CB5A5FDC3}"/>
    <cellStyle name="Calculation 9 4 3 2 4" xfId="20003" xr:uid="{3F35F6B2-DE3F-4B0A-818D-2CA619CBF7B4}"/>
    <cellStyle name="Calculation 9 4 3 2 5" xfId="27803" xr:uid="{5879B612-B071-4275-878C-BA0EBBAF612D}"/>
    <cellStyle name="Calculation 9 4 3 2 6" xfId="32812" xr:uid="{73FC78F8-1AFA-4946-8067-DBEA1DAE638D}"/>
    <cellStyle name="Calculation 9 4 3 3" xfId="3234" xr:uid="{55B1B2B9-9CC6-423E-B8D7-F8059A3A65A6}"/>
    <cellStyle name="Calculation 9 4 3 3 2" xfId="12429" xr:uid="{5727CEDC-8069-46F0-8E4D-5E6A2C27E2C5}"/>
    <cellStyle name="Calculation 9 4 3 3 3" xfId="17969" xr:uid="{E2751D59-2678-48B8-B336-23F06F5555B1}"/>
    <cellStyle name="Calculation 9 4 3 3 4" xfId="20000" xr:uid="{988CCD1A-4B39-4429-8824-086CB993A949}"/>
    <cellStyle name="Calculation 9 4 3 3 5" xfId="27795" xr:uid="{E3824C53-DDD4-47D3-800C-2CDB410C0427}"/>
    <cellStyle name="Calculation 9 4 3 3 6" xfId="31841" xr:uid="{1FD94A73-60FC-4543-9675-DA84BFC419C1}"/>
    <cellStyle name="Calculation 9 4 3 4" xfId="2999" xr:uid="{E59249D3-CBEA-4767-BCA0-BCCC837C28E9}"/>
    <cellStyle name="Calculation 9 4 3 4 2" xfId="12194" xr:uid="{14F9CF60-E5EF-4C6C-BCAE-414F0F5852CB}"/>
    <cellStyle name="Calculation 9 4 3 4 3" xfId="23097" xr:uid="{2264E7CD-6E02-4B01-B68A-914867E6DCF9}"/>
    <cellStyle name="Calculation 9 4 3 4 4" xfId="23898" xr:uid="{30168A0E-41E8-4022-882C-9274DC891EAF}"/>
    <cellStyle name="Calculation 9 4 3 4 5" xfId="30477" xr:uid="{86E8DF51-750F-43D3-8297-831807B30DBB}"/>
    <cellStyle name="Calculation 9 4 3 5" xfId="2852" xr:uid="{EE5AB6C0-94E9-4177-9ED4-89ABD513AAF4}"/>
    <cellStyle name="Calculation 9 4 3 5 2" xfId="12047" xr:uid="{1BFBCBA6-0CE8-4DFC-B45C-0D89FA0674E4}"/>
    <cellStyle name="Calculation 9 4 3 5 3" xfId="14392" xr:uid="{ED884E83-6774-4130-B15C-EBBD513112CF}"/>
    <cellStyle name="Calculation 9 4 3 5 4" xfId="16779" xr:uid="{CE0C0F1D-492B-45FF-8E90-27D63401B51B}"/>
    <cellStyle name="Calculation 9 4 3 5 5" xfId="25565" xr:uid="{C64F8958-FCA6-4135-B2D3-3CE15F64C819}"/>
    <cellStyle name="Calculation 9 4 3 5 6" xfId="30026" xr:uid="{FCFF9961-E797-4447-B4A5-35FB644CFA3E}"/>
    <cellStyle name="Calculation 9 4 3 6" xfId="1658" xr:uid="{002CA877-8B59-47BF-B6F3-5117EA08B51D}"/>
    <cellStyle name="Calculation 9 4 3 6 2" xfId="10853" xr:uid="{A6C3C797-0137-4DC7-9C8F-82D6A43DBDAE}"/>
    <cellStyle name="Calculation 9 4 3 6 3" xfId="16891" xr:uid="{46401A02-92F9-455C-B25B-212A17FC443F}"/>
    <cellStyle name="Calculation 9 4 3 6 4" xfId="17387" xr:uid="{5B10EA7F-1F00-40B0-8A71-906DB9707CF4}"/>
    <cellStyle name="Calculation 9 4 3 6 5" xfId="24900" xr:uid="{480608CA-6973-4124-8F9F-0C265C202412}"/>
    <cellStyle name="Calculation 9 4 3 6 6" xfId="31762" xr:uid="{C1B6508F-0606-4B55-802C-7FFB2C83EDBE}"/>
    <cellStyle name="Calculation 9 4 3 7" xfId="2699" xr:uid="{7BAFC1F4-5343-4620-8882-ADEC628F1E83}"/>
    <cellStyle name="Calculation 9 4 3 7 2" xfId="11894" xr:uid="{B806D8B1-61EA-4046-A503-DF29AF3176D3}"/>
    <cellStyle name="Calculation 9 4 3 7 3" xfId="14539" xr:uid="{A22E84D1-CF6E-4E4B-8567-03C564FEBAFF}"/>
    <cellStyle name="Calculation 9 4 3 7 4" xfId="14689" xr:uid="{F8C4AA7B-B9EE-4FC3-A2F8-CC100CD98D4F}"/>
    <cellStyle name="Calculation 9 4 3 7 5" xfId="27689" xr:uid="{9480461B-E543-4D25-8BAA-FB48CC9FEA7A}"/>
    <cellStyle name="Calculation 9 4 3 8" xfId="4812" xr:uid="{F1EAA7AE-1C95-4329-AF55-56E5496F0EDB}"/>
    <cellStyle name="Calculation 9 4 3 8 2" xfId="14007" xr:uid="{8166F4D2-E3BB-4154-9606-5F23B6A7E5D3}"/>
    <cellStyle name="Calculation 9 4 3 8 3" xfId="19420" xr:uid="{752F1FF6-1AED-4FDF-94D9-E4E03A7511EA}"/>
    <cellStyle name="Calculation 9 4 3 8 4" xfId="23877" xr:uid="{513C98A5-7CA8-44E2-B4FE-A2EC14072D9B}"/>
    <cellStyle name="Calculation 9 4 3 8 5" xfId="29217" xr:uid="{DDDC75AF-D369-41BE-9C2E-B37944AD6819}"/>
    <cellStyle name="Calculation 9 4 3 9" xfId="15354" xr:uid="{6062A47C-A587-4168-8667-0CC8BD88F730}"/>
    <cellStyle name="Calculation 9 4 4" xfId="4111" xr:uid="{77A98261-D0F6-4C09-882C-E85FCFFC4B00}"/>
    <cellStyle name="Calculation 9 4 4 2" xfId="13306" xr:uid="{AB40E9F0-37EF-4676-ADEA-44ED795C5384}"/>
    <cellStyle name="Calculation 9 4 4 3" xfId="18719" xr:uid="{CBB33F60-C50B-4674-90AF-BDD6910832DF}"/>
    <cellStyle name="Calculation 9 4 4 4" xfId="16869" xr:uid="{2D59242C-D5D7-4BDF-9ACE-6392FECE1B47}"/>
    <cellStyle name="Calculation 9 4 4 5" xfId="28518" xr:uid="{B2CF3D24-8EFA-4FFD-8DAB-3DEEAFA6CDAD}"/>
    <cellStyle name="Calculation 9 4 4 6" xfId="33473" xr:uid="{1F46CD3B-3B43-495A-81C9-7344166A2D8B}"/>
    <cellStyle name="Calculation 9 4 5" xfId="3503" xr:uid="{939498B3-FAB9-4775-B9AF-32234F512C0F}"/>
    <cellStyle name="Calculation 9 4 5 2" xfId="12698" xr:uid="{D308FDD4-69FF-4CE7-84C7-B0499643F6E0}"/>
    <cellStyle name="Calculation 9 4 5 3" xfId="17118" xr:uid="{8400D600-7D86-4471-AFF1-C2174434C5AC}"/>
    <cellStyle name="Calculation 9 4 5 4" xfId="23258" xr:uid="{C6E9CC06-F644-4489-8EFB-B45D8FB5CAF0}"/>
    <cellStyle name="Calculation 9 4 5 5" xfId="27971" xr:uid="{DC9567E1-BC00-4844-BEF1-77B6AA77F2E8}"/>
    <cellStyle name="Calculation 9 4 5 6" xfId="30668" xr:uid="{142AEE2A-B275-48CA-8B26-B1D26A4D4581}"/>
    <cellStyle name="Calculation 9 4 6" xfId="4480" xr:uid="{B045FE7F-2F8A-4474-9619-CA82E64868DF}"/>
    <cellStyle name="Calculation 9 4 6 2" xfId="13675" xr:uid="{DDB6CC6D-2906-4728-8A73-A9BF9F2ADFBF}"/>
    <cellStyle name="Calculation 9 4 6 3" xfId="23593" xr:uid="{787427F4-816F-40A5-8AC6-73F09A816908}"/>
    <cellStyle name="Calculation 9 4 6 4" xfId="28885" xr:uid="{689CFEA7-9895-4C36-AB3F-3E72B1E6F6F7}"/>
    <cellStyle name="Calculation 9 4 6 5" xfId="33794" xr:uid="{B2280B05-A6C4-46AE-AEA3-73717A5FD1E7}"/>
    <cellStyle name="Calculation 9 4 7" xfId="4055" xr:uid="{EFA52A17-7917-49FD-8ED5-7BCC675835A5}"/>
    <cellStyle name="Calculation 9 4 7 2" xfId="13250" xr:uid="{99AB191A-C1B0-4F9D-BA7E-616514D0091D}"/>
    <cellStyle name="Calculation 9 4 7 3" xfId="18663" xr:uid="{64756E06-0261-491B-BCBE-261F1B0F8A16}"/>
    <cellStyle name="Calculation 9 4 7 4" xfId="15813" xr:uid="{C4A8FDA1-33A7-453B-81DB-FD24976DA94F}"/>
    <cellStyle name="Calculation 9 4 7 5" xfId="28462" xr:uid="{D2835A50-6C9E-4F63-8D80-C2C9A830707A}"/>
    <cellStyle name="Calculation 9 4 7 6" xfId="33425" xr:uid="{3338C0FF-BD17-45DE-B747-463D6F85C090}"/>
    <cellStyle name="Calculation 9 4 8" xfId="771" xr:uid="{F5BE1CE9-3DF4-44DA-AF4E-322152737A0C}"/>
    <cellStyle name="Calculation 9 4 8 2" xfId="9966" xr:uid="{420A47E4-18FE-4480-8618-805E54B3D67E}"/>
    <cellStyle name="Calculation 9 4 8 3" xfId="16516" xr:uid="{AD794499-B81D-4442-B5CF-5695C9D93BDD}"/>
    <cellStyle name="Calculation 9 4 8 4" xfId="21753" xr:uid="{5AB1BEE1-2775-450E-AE9C-A0334B99CE16}"/>
    <cellStyle name="Calculation 9 4 8 5" xfId="26356" xr:uid="{5ABB621B-9F75-46C1-A3E6-E1475C3EBC23}"/>
    <cellStyle name="Calculation 9 4 8 6" xfId="31459" xr:uid="{C247794A-333E-4CC4-B41D-02A445621033}"/>
    <cellStyle name="Calculation 9 4 9" xfId="14901" xr:uid="{C8F037D3-31EA-437F-B6AF-1085D1F5D906}"/>
    <cellStyle name="Calculation 9 5" xfId="6144" xr:uid="{0455241C-24DF-4DC0-8544-AF407744D660}"/>
    <cellStyle name="Calculation 9 5 10" xfId="20752" xr:uid="{33EC05BC-BA90-4CE8-B257-CE7F4306F91E}"/>
    <cellStyle name="Calculation 9 5 11" xfId="30493" xr:uid="{02F1C47C-07F5-4F5F-9BA7-498DCD26DAA9}"/>
    <cellStyle name="Calculation 9 5 12" xfId="34385" xr:uid="{F83E09CA-F6C0-4128-83A7-62D1E463ACEE}"/>
    <cellStyle name="Calculation 9 5 2" xfId="3236" xr:uid="{74D2630C-B924-4828-9DB4-2DC72B1A86F2}"/>
    <cellStyle name="Calculation 9 5 2 2" xfId="12431" xr:uid="{1B0BBA58-E937-4866-9C64-5F097D087B9C}"/>
    <cellStyle name="Calculation 9 5 2 3" xfId="10156" xr:uid="{70567F9B-E34E-4CB7-8015-C368AA23FF97}"/>
    <cellStyle name="Calculation 9 5 2 4" xfId="20449" xr:uid="{140DD27E-809B-4B82-9939-88DACC153B7C}"/>
    <cellStyle name="Calculation 9 5 2 5" xfId="27796" xr:uid="{FCA2C9A1-8B8F-44AD-9582-A1B3091C89FA}"/>
    <cellStyle name="Calculation 9 5 2 6" xfId="32805" xr:uid="{BF7824B0-9250-4783-8EC4-B785A2DC15F6}"/>
    <cellStyle name="Calculation 9 5 3" xfId="2934" xr:uid="{D82D9F98-FEF8-45CC-A54D-636D5B92A12C}"/>
    <cellStyle name="Calculation 9 5 3 2" xfId="12129" xr:uid="{144A4BA5-9377-46AD-B876-6BB65E2D368F}"/>
    <cellStyle name="Calculation 9 5 3 3" xfId="15303" xr:uid="{AFDC0CC4-E492-409E-A723-7E2B8C049165}"/>
    <cellStyle name="Calculation 9 5 3 4" xfId="18180" xr:uid="{6A24A8D3-663B-4C1A-8DFA-55EA3A0224CB}"/>
    <cellStyle name="Calculation 9 5 3 5" xfId="27711" xr:uid="{0D666F9B-EFF8-4952-9A26-746337A2868E}"/>
    <cellStyle name="Calculation 9 5 3 6" xfId="32688" xr:uid="{D9560C84-5E4D-4DEE-93F7-2AC11C2124A0}"/>
    <cellStyle name="Calculation 9 5 4" xfId="3727" xr:uid="{5D8E0857-D6A6-43CE-A7E0-AEE7EB147561}"/>
    <cellStyle name="Calculation 9 5 4 2" xfId="12922" xr:uid="{D8D38AA8-BA85-4D06-9F22-233C16EB2E17}"/>
    <cellStyle name="Calculation 9 5 4 3" xfId="18352" xr:uid="{F563B6CF-54BD-4CA0-B312-D0CB8ECFB896}"/>
    <cellStyle name="Calculation 9 5 4 4" xfId="20293" xr:uid="{7B17EE8E-5A74-48C3-BCA7-1D866C9A3896}"/>
    <cellStyle name="Calculation 9 5 4 5" xfId="28161" xr:uid="{BAE77A82-BAB3-434D-80D5-5883A5E17D4E}"/>
    <cellStyle name="Calculation 9 5 4 6" xfId="31958" xr:uid="{C2DE5B12-F3A7-49BE-8297-CFE9BD5A300B}"/>
    <cellStyle name="Calculation 9 5 5" xfId="3442" xr:uid="{02BB1EB6-4EE3-442B-89DB-4F45AABCD4C3}"/>
    <cellStyle name="Calculation 9 5 5 2" xfId="12637" xr:uid="{F286AEF3-84B2-475B-ADEB-8ACE235C2806}"/>
    <cellStyle name="Calculation 9 5 5 3" xfId="18107" xr:uid="{1B99B839-D0A1-4EC2-ABA3-996F6537EB36}"/>
    <cellStyle name="Calculation 9 5 5 4" xfId="21240" xr:uid="{718566F8-FFDD-4C01-9048-9F1161BE6E08}"/>
    <cellStyle name="Calculation 9 5 5 5" xfId="27914" xr:uid="{97FC8C9F-0907-4AA3-B074-F49FBE678DDC}"/>
    <cellStyle name="Calculation 9 5 5 6" xfId="32947" xr:uid="{C44C0768-82C0-4065-B500-71243AE091FB}"/>
    <cellStyle name="Calculation 9 5 6" xfId="3295" xr:uid="{1B1564C3-2408-4ACD-8FE7-F897801C45E7}"/>
    <cellStyle name="Calculation 9 5 6 2" xfId="12490" xr:uid="{F113D569-8214-4BD4-80F9-164E4EAEA541}"/>
    <cellStyle name="Calculation 9 5 6 3" xfId="18000" xr:uid="{83C9DB31-ACC6-48B3-8B16-EAD5317173F7}"/>
    <cellStyle name="Calculation 9 5 6 4" xfId="19868" xr:uid="{0858FCDA-CD28-4E14-A56A-6323F15D00A2}"/>
    <cellStyle name="Calculation 9 5 6 5" xfId="23158" xr:uid="{AE094471-ECBB-484C-9608-C0523431022B}"/>
    <cellStyle name="Calculation 9 5 6 6" xfId="29096" xr:uid="{422A054D-A498-440A-A3B2-9DE8A66F9743}"/>
    <cellStyle name="Calculation 9 5 7" xfId="2127" xr:uid="{5A957848-3096-48BF-A21A-DFF8CCE42BA5}"/>
    <cellStyle name="Calculation 9 5 7 2" xfId="11322" xr:uid="{F7323164-7ED7-4B39-B8C7-6E03D402892D}"/>
    <cellStyle name="Calculation 9 5 7 3" xfId="17557" xr:uid="{776A3EE7-7B31-4807-95F7-E03841834432}"/>
    <cellStyle name="Calculation 9 5 7 4" xfId="15138" xr:uid="{CDC15AB7-4950-42FE-A223-D4CE395ADD92}"/>
    <cellStyle name="Calculation 9 5 7 5" xfId="27395" xr:uid="{0ACD535A-F5E0-4C26-8602-C05D1A003BDB}"/>
    <cellStyle name="Calculation 9 5 7 6" xfId="32408" xr:uid="{01C65359-DA3D-41B5-BC94-C38AE7EC67EB}"/>
    <cellStyle name="Calculation 9 5 8" xfId="4727" xr:uid="{55A7D943-5843-4B69-89C7-D69804E25012}"/>
    <cellStyle name="Calculation 9 5 8 2" xfId="13922" xr:uid="{1AB021A4-4E6B-4D8C-A195-5379844B82F8}"/>
    <cellStyle name="Calculation 9 5 8 3" xfId="19335" xr:uid="{53377528-6968-4269-97BF-3F1B0CCD09F2}"/>
    <cellStyle name="Calculation 9 5 8 4" xfId="23805" xr:uid="{0F39ACE8-1E74-4F7A-9629-C4235250D9DE}"/>
    <cellStyle name="Calculation 9 5 8 5" xfId="29132" xr:uid="{4E57A190-1B14-4EA7-99ED-192AF962FAC7}"/>
    <cellStyle name="Calculation 9 5 8 6" xfId="34023" xr:uid="{08517E48-BE7C-4AD6-B451-21DB9C94708E}"/>
    <cellStyle name="Calculation 9 5 9" xfId="15339" xr:uid="{67A465B5-F094-471E-9174-FDE6B06B4A31}"/>
    <cellStyle name="Calculation 9 6" xfId="23350" xr:uid="{4F154653-BBEF-4C6D-95E5-FCB3F972363A}"/>
    <cellStyle name="Calculation 9 7" xfId="32742" xr:uid="{7F58D7B7-4F15-47B6-B3A5-F7DFC8EC279E}"/>
    <cellStyle name="category" xfId="7766" xr:uid="{6FF69097-74E1-465E-81AC-36D29CCF0E82}"/>
    <cellStyle name="Check Cell 10" xfId="8740" xr:uid="{C0CCEDD2-7ACE-4C33-840F-C7CCD389F9D8}"/>
    <cellStyle name="Check Cell 11" xfId="8739" xr:uid="{B92329A6-5E1D-4996-8145-CDF020E27F86}"/>
    <cellStyle name="Check Cell 12" xfId="8738" xr:uid="{5DF71CBD-4BE3-4C07-B52F-C3BA6240C84B}"/>
    <cellStyle name="Check Cell 13" xfId="8737" xr:uid="{D4A83E59-8CD9-4966-85AA-95D8649090E3}"/>
    <cellStyle name="Check Cell 14" xfId="8736" xr:uid="{3CEBE705-6A16-4B20-B105-186BAED18059}"/>
    <cellStyle name="Check Cell 15" xfId="7948" xr:uid="{67416D0B-3F1D-4BC4-BF68-B0F14B55B8CC}"/>
    <cellStyle name="Check Cell 2" xfId="8735" xr:uid="{A9642AD0-D791-49E4-BA99-6A5A45FB9704}"/>
    <cellStyle name="Check Cell 3" xfId="8734" xr:uid="{8F3BBA29-8AE7-4AEF-90AB-BE3DD54ECEF1}"/>
    <cellStyle name="Check Cell 4" xfId="8733" xr:uid="{F7207D9E-33E0-4B1F-AA3B-ED5CD2AC113E}"/>
    <cellStyle name="Check Cell 5" xfId="8732" xr:uid="{53BF4F57-8EBC-447D-AE81-D9FD35031D15}"/>
    <cellStyle name="Check Cell 6" xfId="8731" xr:uid="{02E5ABE4-8C6F-438E-8E19-D6B65F59CF83}"/>
    <cellStyle name="Check Cell 7" xfId="8730" xr:uid="{96118B40-7A4F-4B8A-9087-CB1DA2FC64B7}"/>
    <cellStyle name="Check Cell 8" xfId="8729" xr:uid="{99441243-B43E-4AD9-9C08-F2066554305E}"/>
    <cellStyle name="Check Cell 9" xfId="8728" xr:uid="{FED54F2A-A6BD-4E60-A67E-44209D1802A6}"/>
    <cellStyle name="Comma" xfId="34438" builtinId="3"/>
    <cellStyle name="Comma  - Style1" xfId="8726" xr:uid="{31D43C22-14F8-4152-B6CB-B7996B88EFB8}"/>
    <cellStyle name="Comma  - Style2" xfId="8725" xr:uid="{532FF719-D119-461C-9453-92F18E814D6D}"/>
    <cellStyle name="Comma  - Style3" xfId="8724" xr:uid="{776A0367-632C-41F9-9866-22DC905F64AC}"/>
    <cellStyle name="Comma  - Style4" xfId="8723" xr:uid="{A062DC61-CD49-4095-A164-48A0FC8536D8}"/>
    <cellStyle name="Comma  - Style5" xfId="8722" xr:uid="{3A8BB9E8-D813-41A5-B2D3-E50B1A13AAF8}"/>
    <cellStyle name="Comma  - Style6" xfId="8721" xr:uid="{A1495BF8-1CEA-427A-9831-11C721E4923D}"/>
    <cellStyle name="Comma  - Style7" xfId="8720" xr:uid="{0F8D1A36-E63B-48D7-B679-CCAE8FFD5517}"/>
    <cellStyle name="Comma  - Style8" xfId="8719" xr:uid="{0B06E29A-60DD-4500-8542-8D1A32749584}"/>
    <cellStyle name="Comma [0.00]" xfId="7765" xr:uid="{EF1EA996-1E8E-4667-9597-1B2D91BA67C9}"/>
    <cellStyle name="Comma [0.00] 2" xfId="5410" xr:uid="{2885FD39-3ECA-47ED-A2A5-C7E03F65F9AF}"/>
    <cellStyle name="Comma [0.00] 3" xfId="5858" xr:uid="{8C59722B-5376-42A2-A49C-303403585397}"/>
    <cellStyle name="Comma [00]" xfId="7886" xr:uid="{240EE73C-0977-48ED-8832-FE59D6D5FC29}"/>
    <cellStyle name="Comma 10" xfId="8718" xr:uid="{0E787F51-74EF-45E3-9700-6C2C937DBB75}"/>
    <cellStyle name="Comma 10 2" xfId="8717" xr:uid="{FBDDA2A3-00E2-4817-8021-A75448830106}"/>
    <cellStyle name="Comma 10 2 2" xfId="7764" xr:uid="{AF0212AC-5389-4390-BACA-8992C70D8910}"/>
    <cellStyle name="Comma 10 2 4 2 2" xfId="6569" xr:uid="{E32CB3A2-CC66-47F5-A410-B4A4049395BA}"/>
    <cellStyle name="Comma 10 2 4 2 2 2" xfId="6201" xr:uid="{A5098671-1BE6-412B-80C8-9630338E7ADC}"/>
    <cellStyle name="Comma 10 2 4 2 2 2 2" xfId="5092" xr:uid="{BD4019DB-C74F-47FE-98F5-EF5DEBC6D1BA}"/>
    <cellStyle name="Comma 10 2 4 2 2 3" xfId="6208" xr:uid="{D710E381-1395-42E5-A6F7-872D80314E8C}"/>
    <cellStyle name="Comma 10 2 4 2 2 3 2" xfId="5099" xr:uid="{E3A367C6-CB00-4072-BD9E-D637678EBCC6}"/>
    <cellStyle name="Comma 10 2 4 2 2 4" xfId="5326" xr:uid="{F5DD4AFC-19B8-4BC6-AA3A-779A7692EA5C}"/>
    <cellStyle name="Comma 10 2 4 2 2 5" xfId="5728" xr:uid="{D7630633-A22D-49FB-98C3-621B0C9F119E}"/>
    <cellStyle name="Comma 10 2 4 2 2 6" xfId="4829" xr:uid="{2B13FF9B-B8FB-4939-824E-3653111875BB}"/>
    <cellStyle name="Comma 10 3" xfId="7763" xr:uid="{025BF356-4C38-42A2-9764-AF6E956713AE}"/>
    <cellStyle name="Comma 10 3 2" xfId="5409" xr:uid="{7985A513-80EA-4948-AC55-EE937875724D}"/>
    <cellStyle name="Comma 10 3 3" xfId="5857" xr:uid="{40C34510-CD20-44F6-ADBC-980E22BA845C}"/>
    <cellStyle name="Comma 10 4" xfId="5704" xr:uid="{A54601CC-DD83-49EA-B646-1492A90190DF}"/>
    <cellStyle name="Comma 10 5" xfId="6142" xr:uid="{75104EEE-E71E-41DB-A626-76D2955DAFF8}"/>
    <cellStyle name="Comma 10_21220000 เช็คจ่ายรอตัดบัญชี 5309" xfId="8716" xr:uid="{4D5D16E8-B900-4515-8A48-E38135A0666D}"/>
    <cellStyle name="Comma 105" xfId="6574" xr:uid="{9CEE7DC9-30FF-4ABA-8DB6-020B2F88A36D}"/>
    <cellStyle name="Comma 105 2" xfId="5330" xr:uid="{0317E759-9691-4E7D-B570-3A6D808B00CB}"/>
    <cellStyle name="Comma 105 3" xfId="5732" xr:uid="{51C4E8B8-68EE-477A-961C-D5A64166DD70}"/>
    <cellStyle name="Comma 109" xfId="6575" xr:uid="{22DFDA3B-7D9E-4C6A-95E2-BA6072888498}"/>
    <cellStyle name="Comma 109 2" xfId="5331" xr:uid="{0502D9D3-B5EA-4DC6-A51E-23BA72FCDD78}"/>
    <cellStyle name="Comma 109 3" xfId="5733" xr:uid="{AC93339E-23BF-49AF-AF05-D995FCF7AC72}"/>
    <cellStyle name="Comma 11" xfId="8715" xr:uid="{CA5B2A3C-3AF0-489F-81A0-E7209A48E0AE}"/>
    <cellStyle name="Comma 11 2" xfId="8714" xr:uid="{91991BE3-40B4-401A-86FC-D90F1E93C39D}"/>
    <cellStyle name="Comma 11 2 2" xfId="6567" xr:uid="{ACB06A40-0F15-4A5C-A6CF-012C17004065}"/>
    <cellStyle name="Comma 11 2 2 2" xfId="5324" xr:uid="{FF5413F1-4C5C-49F6-B392-DB850DA4A380}"/>
    <cellStyle name="Comma 11 2 2 3" xfId="5726" xr:uid="{0B322CFB-116A-4062-98B2-967536B15CDB}"/>
    <cellStyle name="Comma 11 2 3" xfId="6532" xr:uid="{7BFD3CBE-9A14-4880-9CD8-84BA0E555A87}"/>
    <cellStyle name="Comma 11 2 4" xfId="5702" xr:uid="{10C2043C-A132-4206-82CE-3484DFB99738}"/>
    <cellStyle name="Comma 11 3" xfId="6573" xr:uid="{E2493B23-7278-4213-83CD-33675FAD817C}"/>
    <cellStyle name="Comma 11 3 2" xfId="5329" xr:uid="{4BB1615A-E794-4056-B83E-275ECCAA2E47}"/>
    <cellStyle name="Comma 11 3 3" xfId="5731" xr:uid="{C1CE990C-A579-459E-AA99-5E0EC09EA376}"/>
    <cellStyle name="Comma 11 4" xfId="5703" xr:uid="{D9999396-4F23-4216-A705-DD3348CCC98C}"/>
    <cellStyle name="Comma 11 5" xfId="6141" xr:uid="{93AAC528-3DDE-4A06-AC80-A660968CFA03}"/>
    <cellStyle name="Comma 110" xfId="6203" xr:uid="{FABD98D0-90D4-42A2-8F24-709C7ED37220}"/>
    <cellStyle name="Comma 110 2" xfId="5094" xr:uid="{421B6DFF-D06C-4321-ACEF-FD54640E74B1}"/>
    <cellStyle name="Comma 12" xfId="8713" xr:uid="{AB23FCC9-7A26-483D-97D8-A4C9DC52F8C8}"/>
    <cellStyle name="Comma 12 2" xfId="8712" xr:uid="{981118E2-4EC1-4C4D-9DA8-88598AF52CF4}"/>
    <cellStyle name="Comma 12 2 2" xfId="6531" xr:uid="{DE771E6F-BE7D-4E3B-8CAE-509D9B843817}"/>
    <cellStyle name="Comma 12 2 2 2" xfId="5291" xr:uid="{30253984-BD30-44B0-840D-BF1D453E44F2}"/>
    <cellStyle name="Comma 12 2 3" xfId="5700" xr:uid="{CF5752F9-1E12-4322-81AC-B72F2EA1AC9C}"/>
    <cellStyle name="Comma 12 2 4" xfId="6139" xr:uid="{6FABC8CA-A0BC-46B6-958E-DA72435E6604}"/>
    <cellStyle name="Comma 12 3" xfId="5701" xr:uid="{16155BCE-11B7-43EE-8D7C-E12EF30646B6}"/>
    <cellStyle name="Comma 12 4" xfId="6140" xr:uid="{10558354-0E2B-4867-96CC-C1CB9343E326}"/>
    <cellStyle name="Comma 12_CSI_Q1'52_M" xfId="7762" xr:uid="{7AA9AD44-B376-400A-B456-38A9E0F0A519}"/>
    <cellStyle name="Comma 13" xfId="8711" xr:uid="{14013D7A-8BD0-40C2-8DE7-ADBBA5AD9408}"/>
    <cellStyle name="Comma 13 2" xfId="8710" xr:uid="{067D6337-9FD6-471C-B56F-DB8DEF57BED0}"/>
    <cellStyle name="Comma 13 2 2" xfId="6529" xr:uid="{FD1698B3-B011-43DC-BE13-8D8334F201F8}"/>
    <cellStyle name="Comma 13 2 3" xfId="5698" xr:uid="{351E2B2D-BAE8-47F6-94A3-894BD3D07B1E}"/>
    <cellStyle name="Comma 13 3" xfId="6530" xr:uid="{94F0E090-8A82-446A-B7B6-FC13FDB837A8}"/>
    <cellStyle name="Comma 13 3 2" xfId="5290" xr:uid="{62B8A4DC-BD3B-403C-B2E9-C08C1301D269}"/>
    <cellStyle name="Comma 13 4" xfId="5699" xr:uid="{AD252048-2B34-499A-BB1A-131FE0B12EF8}"/>
    <cellStyle name="Comma 13 5" xfId="6138" xr:uid="{C3461151-7239-4EF1-A71D-8F5AB4A8D62A}"/>
    <cellStyle name="Comma 13_WP-I-AGRI 31.08.53 Ch" xfId="8709" xr:uid="{CCE2138A-E98A-47B9-AE77-A3D35E647D54}"/>
    <cellStyle name="Comma 134" xfId="4862" xr:uid="{AD6F2F2A-2FD6-48DD-99B8-990F3071C8A7}"/>
    <cellStyle name="Comma 14" xfId="8708" xr:uid="{53266E36-D91D-49DC-9704-5B7F6E6E9867}"/>
    <cellStyle name="Comma 14 2" xfId="7807" xr:uid="{F1AD5489-76BC-4C4E-9482-1DDD9D079FF4}"/>
    <cellStyle name="Comma 14 2 2" xfId="7761" xr:uid="{8BC8A266-195F-4C1E-B1E1-164B7D5DE559}"/>
    <cellStyle name="Comma 14 2 3" xfId="7760" xr:uid="{C754B541-F3EE-4147-9372-866682A48909}"/>
    <cellStyle name="Comma 14 2 4" xfId="7759" xr:uid="{EBEA9642-2126-4CC3-B4E0-48DC07090FB7}"/>
    <cellStyle name="Comma 14 2 5" xfId="7758" xr:uid="{628FFEDF-E887-420D-9CEF-5F9060B4DA47}"/>
    <cellStyle name="Comma 14 2 6" xfId="7757" xr:uid="{D0EB0F86-2209-4AD1-9826-97994A0DC96E}"/>
    <cellStyle name="Comma 14 3" xfId="5697" xr:uid="{98F6FD63-1719-4CD0-A420-B55526F015B0}"/>
    <cellStyle name="Comma 14 4" xfId="6137" xr:uid="{B9A37CA0-A614-4C3B-870B-1ADCC24E441D}"/>
    <cellStyle name="Comma 15" xfId="8707" xr:uid="{D24016BE-CC2D-43BC-A6E9-69148B91274B}"/>
    <cellStyle name="Comma 15 2" xfId="7756" xr:uid="{A116FF40-98F9-41C3-9918-E6B55AF1C114}"/>
    <cellStyle name="Comma 15 2 2" xfId="5408" xr:uid="{422C9DC1-E625-460C-AF22-392F5DEB154E}"/>
    <cellStyle name="Comma 15 2 3" xfId="5856" xr:uid="{27BA9545-EDEA-4215-8C64-44B149F4A923}"/>
    <cellStyle name="Comma 15 3" xfId="5696" xr:uid="{0369C859-1B13-40AF-BABB-074B2857A9AE}"/>
    <cellStyle name="Comma 15 4" xfId="6136" xr:uid="{59A9185D-882F-42B0-BC10-542B79C4FE5A}"/>
    <cellStyle name="Comma 16" xfId="8706" xr:uid="{9B3953B8-4485-4C62-A32F-1267892EDB76}"/>
    <cellStyle name="Comma 16 2" xfId="6528" xr:uid="{D3425DC3-F7C1-4F40-8B27-4DF3107B4DF2}"/>
    <cellStyle name="Comma 16 2 2" xfId="5289" xr:uid="{F1A45CB9-394B-44D7-8B60-EEDEC03D0AFD}"/>
    <cellStyle name="Comma 16 3" xfId="5695" xr:uid="{44CE7948-CBAD-412F-B126-63B546F73D87}"/>
    <cellStyle name="Comma 16 4" xfId="6135" xr:uid="{530391F4-5C81-451C-A1B9-A1824B1EA19C}"/>
    <cellStyle name="Comma 17" xfId="8705" xr:uid="{88F10BA6-B6F8-4A95-921C-6E88A4D438BD}"/>
    <cellStyle name="Comma 17 2" xfId="6527" xr:uid="{B3FDF098-C280-4118-8107-B4D010411B9C}"/>
    <cellStyle name="Comma 17 2 2" xfId="5288" xr:uid="{E63F08DE-45F9-4867-AC19-447079EDE66B}"/>
    <cellStyle name="Comma 17 3" xfId="5694" xr:uid="{E20D7A70-21C0-465E-8362-B674DF7822B3}"/>
    <cellStyle name="Comma 17 4" xfId="6134" xr:uid="{DFA8643D-2FCB-4434-AED1-FE83D77FDC4D}"/>
    <cellStyle name="Comma 18" xfId="8704" xr:uid="{312A76A0-59C4-42BF-B131-0455F08C54D8}"/>
    <cellStyle name="Comma 18 2" xfId="5693" xr:uid="{6FFC6B8B-9012-4387-9802-3EF725B8973B}"/>
    <cellStyle name="Comma 18 3" xfId="6133" xr:uid="{F98CDD85-CF97-494C-925E-4EF62741FECC}"/>
    <cellStyle name="Comma 19" xfId="8703" xr:uid="{009244C2-BC2F-4049-A445-8C2F64BF74D3}"/>
    <cellStyle name="Comma 19 4 2" xfId="6584" xr:uid="{3A54B9FC-3A23-4857-BDCD-5E1543ABA1D3}"/>
    <cellStyle name="Comma 19 4 2 2" xfId="5337" xr:uid="{3DDF732E-11BD-4815-B44C-AF7EEF707E16}"/>
    <cellStyle name="Comma 19 4 2 3" xfId="5739" xr:uid="{F0B3575A-24B0-4163-A6DB-275406DAF955}"/>
    <cellStyle name="Comma 19 4 2 4" xfId="4835" xr:uid="{4D4C2EE1-E1FF-4B87-A470-C94035AC4609}"/>
    <cellStyle name="Comma 2" xfId="9" xr:uid="{0679A660-FC19-4853-B6E1-A2D5DEB7EA58}"/>
    <cellStyle name="Comma 2 10" xfId="8701" xr:uid="{FEAA4D0D-C093-41F0-9750-3AC9291F216D}"/>
    <cellStyle name="Comma 2 10 10" xfId="6610" xr:uid="{90AC6296-4528-4986-A34C-AE8D9E2B9696}"/>
    <cellStyle name="Comma 2 10 10 2" xfId="5349" xr:uid="{59C1E98B-5930-42BD-BB88-1EE838BC6537}"/>
    <cellStyle name="Comma 2 10 10 3" xfId="5750" xr:uid="{85C038C2-9A3B-49B9-9CEC-DE2A09B87117}"/>
    <cellStyle name="Comma 2 10 2" xfId="5691" xr:uid="{494E5E8F-E4E2-4FBF-B9AF-022465683841}"/>
    <cellStyle name="Comma 2 10 3" xfId="6131" xr:uid="{65362438-DC02-4415-9FCA-A7B33AA399F6}"/>
    <cellStyle name="Comma 2 11" xfId="8700" xr:uid="{2BC554A8-641B-4712-B5DF-9B6FF754BD46}"/>
    <cellStyle name="Comma 2 11 2" xfId="6526" xr:uid="{F9B7595D-3270-4E56-9A56-BF125CDBFC18}"/>
    <cellStyle name="Comma 2 11 2 2" xfId="5287" xr:uid="{A5D44B6C-2F4E-4947-888F-154B89922CEE}"/>
    <cellStyle name="Comma 2 11 3" xfId="5690" xr:uid="{3A6463A1-8296-4061-B01F-038B0C35636C}"/>
    <cellStyle name="Comma 2 11 4" xfId="6130" xr:uid="{21FAFEBC-DC2C-4C6C-A214-80098BBE29C1}"/>
    <cellStyle name="Comma 2 12" xfId="8699" xr:uid="{DAF19AFA-1CA3-4C36-B715-C2108485D632}"/>
    <cellStyle name="Comma 2 12 2" xfId="6525" xr:uid="{31187B97-BD42-4B35-8C0F-3496F413F99D}"/>
    <cellStyle name="Comma 2 12 2 2" xfId="5286" xr:uid="{86CFB3D6-3481-44AD-A4FB-7C177A89A01C}"/>
    <cellStyle name="Comma 2 12 3" xfId="5689" xr:uid="{D923BED4-7BC0-496E-914F-2AB9948DA7BA}"/>
    <cellStyle name="Comma 2 12 4" xfId="6129" xr:uid="{39EC49E4-7DD3-499C-97EF-1A53C9141129}"/>
    <cellStyle name="Comma 2 13" xfId="8698" xr:uid="{6435DA80-B713-411A-8494-334D42822589}"/>
    <cellStyle name="Comma 2 13 2" xfId="6524" xr:uid="{8B4AF8A4-A705-4F80-B9B6-34549AAC76FF}"/>
    <cellStyle name="Comma 2 13 2 2" xfId="5285" xr:uid="{415E4D8A-EDB7-4348-AEE7-DE0D0BEFEFEC}"/>
    <cellStyle name="Comma 2 13 3" xfId="5688" xr:uid="{77FA3464-C1F0-4003-9D7D-A71290BE9991}"/>
    <cellStyle name="Comma 2 13 4" xfId="6128" xr:uid="{881D3A68-BDD1-49E2-A38E-DB5EEDCD5B8C}"/>
    <cellStyle name="Comma 2 14" xfId="8697" xr:uid="{7A6BFFB5-1CF7-43E2-9998-03EA67C7E0D1}"/>
    <cellStyle name="Comma 2 14 2" xfId="5687" xr:uid="{ADB85F25-FF02-434A-ABE4-674E202194DF}"/>
    <cellStyle name="Comma 2 14 3" xfId="6127" xr:uid="{09557D21-7AC9-43F8-AB71-339C76075188}"/>
    <cellStyle name="Comma 2 15" xfId="8696" xr:uid="{AD76A7E5-CBD6-4888-9849-963364591043}"/>
    <cellStyle name="Comma 2 15 2" xfId="6523" xr:uid="{308E3DC2-1F59-4034-9A9D-55A695106E6D}"/>
    <cellStyle name="Comma 2 15 3" xfId="5686" xr:uid="{BC443FBC-6C4D-42C4-87A3-F8F9D3F63917}"/>
    <cellStyle name="Comma 2 16" xfId="7912" xr:uid="{377BE7E8-DC53-41F3-A62F-B948CB5365C1}"/>
    <cellStyle name="Comma 2 16 2" xfId="5429" xr:uid="{2F117869-0226-4667-8586-618493178C4C}"/>
    <cellStyle name="Comma 2 16 3" xfId="5889" xr:uid="{FA7BECC6-7000-492D-AC62-542C51192951}"/>
    <cellStyle name="Comma 2 17" xfId="7885" xr:uid="{39F76A8A-2C23-4197-8D5F-DCE576544A07}"/>
    <cellStyle name="Comma 2 17 2" xfId="5426" xr:uid="{A8CD669E-6F8F-40E8-8F81-A0A73B942355}"/>
    <cellStyle name="Comma 2 17 3" xfId="5884" xr:uid="{035FBE2E-BD0C-4413-81D7-4D9651DB9D5D}"/>
    <cellStyle name="Comma 2 18" xfId="7799" xr:uid="{2893516A-99E2-4C51-8940-DD7DFA51BC25}"/>
    <cellStyle name="Comma 2 19" xfId="6638" xr:uid="{2498FBF0-A034-406D-ABA4-9E41A3695277}"/>
    <cellStyle name="Comma 2 2" xfId="14" xr:uid="{3E588D70-01B2-45CF-90D3-A0D51E64F24E}"/>
    <cellStyle name="Comma 2 2 10" xfId="8694" xr:uid="{17119CFC-D319-49F3-BEE0-DF9D79C60723}"/>
    <cellStyle name="Comma 2 2 10 2" xfId="5684" xr:uid="{B599252D-80D5-4CE9-A3E7-C5D44DCFA0DB}"/>
    <cellStyle name="Comma 2 2 10 3" xfId="6125" xr:uid="{084326A7-8EA6-4905-A500-9EDDA17EF5A4}"/>
    <cellStyle name="Comma 2 2 11" xfId="6522" xr:uid="{B848BA56-8011-4842-8150-106A7805A5FC}"/>
    <cellStyle name="Comma 2 2 11 2" xfId="5284" xr:uid="{A02469AA-112D-4130-8E46-DD8A5C2AFD96}"/>
    <cellStyle name="Comma 2 2 12" xfId="5685" xr:uid="{4462295A-D18A-402E-BFFA-C5D5371791EA}"/>
    <cellStyle name="Comma 2 2 13" xfId="6126" xr:uid="{428EBB17-B752-47DF-A867-7992575D4746}"/>
    <cellStyle name="Comma 2 2 13 2" xfId="6576" xr:uid="{38DEA22C-C90D-4F0D-9DD4-E224C053FB1B}"/>
    <cellStyle name="Comma 2 2 13 2 2" xfId="6210" xr:uid="{0C4AB933-9ACE-4722-B94B-37F2EA69BCCE}"/>
    <cellStyle name="Comma 2 2 13 2 2 2" xfId="5101" xr:uid="{B3B2D584-834C-475F-9030-A476F5ED5C2C}"/>
    <cellStyle name="Comma 2 2 13 2 3" xfId="5332" xr:uid="{F95E6A3C-0B8E-4C41-92D4-D5AF7CBBECF1}"/>
    <cellStyle name="Comma 2 2 13 2 4" xfId="5734" xr:uid="{D1C121C6-6B5E-462E-8562-A9DB5CB707FD}"/>
    <cellStyle name="Comma 2 2 13 2 5" xfId="4831" xr:uid="{CFC60436-481A-4AB2-8900-DDEB1B98FDCD}"/>
    <cellStyle name="Comma 2 2 14" xfId="8695" xr:uid="{6E0B5FA5-4805-4FA3-94E8-01ED0BA390BC}"/>
    <cellStyle name="Comma 2 2 2" xfId="8693" xr:uid="{DA24E097-BCC9-477D-841C-544F9A4A5136}"/>
    <cellStyle name="Comma 2 2 2 2" xfId="8692" xr:uid="{A6AF11BD-56E6-4206-8DA0-7E0104D58F50}"/>
    <cellStyle name="Comma 2 2 2 2 2" xfId="6521" xr:uid="{8480A64B-125C-4DD3-9558-7BA41A9BD62E}"/>
    <cellStyle name="Comma 2 2 2 2 2 2" xfId="5283" xr:uid="{743EEC14-2397-42B6-9AC0-F87FEC1001C8}"/>
    <cellStyle name="Comma 2 2 2 2 3" xfId="5683" xr:uid="{91EBA352-0AF8-4E3F-8BEA-7A1F9ABFA533}"/>
    <cellStyle name="Comma 2 2 2 2 4" xfId="6124" xr:uid="{0690972B-6FB1-461A-95D5-0B07F9B68A7E}"/>
    <cellStyle name="Comma 2 2 2 3" xfId="8691" xr:uid="{29691838-5557-49B6-A2C2-90DC8320A20C}"/>
    <cellStyle name="Comma 2 2 2 3 2" xfId="6520" xr:uid="{45C6D008-9EFB-4E41-A264-2068B154218D}"/>
    <cellStyle name="Comma 2 2 2 3 2 2" xfId="5282" xr:uid="{DB2D84CA-B2D0-4B2F-9FAA-1BA911BC7CEF}"/>
    <cellStyle name="Comma 2 2 2 3 3" xfId="5682" xr:uid="{D54564DA-C785-4FA8-A288-1F22EA5FB13D}"/>
    <cellStyle name="Comma 2 2 2 3 4" xfId="6123" xr:uid="{B213967A-82CB-4085-ABEA-15310593D24A}"/>
    <cellStyle name="Comma 2 2 2 4" xfId="8690" xr:uid="{CE2926B2-FF7F-4C6A-AA11-9B21B127D895}"/>
    <cellStyle name="Comma 2 2 2 4 2" xfId="6519" xr:uid="{61D35CA6-C082-419B-9D5C-1AEB585823E5}"/>
    <cellStyle name="Comma 2 2 2 4 2 2" xfId="5281" xr:uid="{F8DD78A5-7612-459A-A734-A5907CFDD3BB}"/>
    <cellStyle name="Comma 2 2 2 4 3" xfId="5681" xr:uid="{833C78DD-8C1C-42EA-BFC1-DB08ABF61CF0}"/>
    <cellStyle name="Comma 2 2 2 4 4" xfId="6122" xr:uid="{8BDB5574-AC5B-45F0-BAC8-144D9BB81B09}"/>
    <cellStyle name="Comma 2 2 2 5" xfId="8689" xr:uid="{75198E6F-8E9F-4D38-8302-226846F63975}"/>
    <cellStyle name="Comma 2 2 2 5 2" xfId="6518" xr:uid="{077A5435-FABD-4C61-B18D-54788732D8E9}"/>
    <cellStyle name="Comma 2 2 2 5 2 2" xfId="5280" xr:uid="{5F934243-6CD4-4B39-9EE7-D2827F07A954}"/>
    <cellStyle name="Comma 2 2 2 5 3" xfId="5680" xr:uid="{FE8775F5-414A-4EEE-A65F-475392A37BFD}"/>
    <cellStyle name="Comma 2 2 2 5 4" xfId="6121" xr:uid="{9D0CDAC4-70B8-49D2-BFCA-B78A3E3CA35A}"/>
    <cellStyle name="Comma 2 2 2 6" xfId="8688" xr:uid="{E5CB0A14-55F4-4ADD-8B9D-7281A4ECB764}"/>
    <cellStyle name="Comma 2 2 2 6 2" xfId="6517" xr:uid="{9FE73CC3-A595-43F7-A8D0-F40DFD680002}"/>
    <cellStyle name="Comma 2 2 2 6 2 2" xfId="5279" xr:uid="{CAE5510C-DA9E-4ED2-8C93-24324414B9E0}"/>
    <cellStyle name="Comma 2 2 2 6 3" xfId="5679" xr:uid="{625C75E3-B4C7-422F-AAFD-62C959D4FEC3}"/>
    <cellStyle name="Comma 2 2 2 6 4" xfId="6120" xr:uid="{34C5E66C-C1AD-46B1-809E-FAC6E389CF7D}"/>
    <cellStyle name="Comma 2 2 2 7" xfId="8687" xr:uid="{E4DE27B4-A640-4A88-B27D-998E09E82E57}"/>
    <cellStyle name="Comma 2 2 2 7 2" xfId="6516" xr:uid="{408647ED-4FDA-4A28-AD6D-8F1655209CDF}"/>
    <cellStyle name="Comma 2 2 2 7 2 2" xfId="5278" xr:uid="{18436AE3-1AA2-4BEA-BC64-F4C36088A3D2}"/>
    <cellStyle name="Comma 2 2 2 7 3" xfId="5678" xr:uid="{09C0F158-E70A-4152-AF49-3FA054F1D912}"/>
    <cellStyle name="Comma 2 2 2 7 4" xfId="6119" xr:uid="{B819A0C1-1F7D-4458-AA78-D61858BB952F}"/>
    <cellStyle name="Comma 2 2 2 8" xfId="8686" xr:uid="{FEEEA81B-54A9-464D-A971-2E59EFE7E9E1}"/>
    <cellStyle name="Comma 2 2 2 8 2" xfId="6515" xr:uid="{B1109DBB-D509-4290-A61A-D11976F93B6E}"/>
    <cellStyle name="Comma 2 2 2 8 2 2" xfId="5277" xr:uid="{93E2EE47-FBED-44F1-A04C-23E5F97C763D}"/>
    <cellStyle name="Comma 2 2 2 8 3" xfId="5677" xr:uid="{0B58B76E-78EE-4005-9D2F-B8DA1F83CF7E}"/>
    <cellStyle name="Comma 2 2 2 8 4" xfId="6118" xr:uid="{7EFC9471-FD57-4C77-957B-4F2708366994}"/>
    <cellStyle name="Comma 2 2 2 9" xfId="8685" xr:uid="{AA73F087-3A82-4290-9F93-99BF48D1A957}"/>
    <cellStyle name="Comma 2 2 2 9 2" xfId="6514" xr:uid="{A4DA6556-1C69-4821-993E-834CF038ECB7}"/>
    <cellStyle name="Comma 2 2 2 9 2 2" xfId="5276" xr:uid="{9EFE89DC-B0B0-4A14-A59F-E2326F3FDEBB}"/>
    <cellStyle name="Comma 2 2 2 9 3" xfId="5676" xr:uid="{26B47EEF-0830-4900-8C78-D964FFBFFAC5}"/>
    <cellStyle name="Comma 2 2 2 9 4" xfId="6117" xr:uid="{EE6A9B90-D015-43EF-AB1B-64D2C526554E}"/>
    <cellStyle name="Comma 2 2 3" xfId="8684" xr:uid="{05AFC6F3-B7FE-443B-B122-C60B08A8663A}"/>
    <cellStyle name="Comma 2 2 3 2" xfId="8683" xr:uid="{36F1B984-67F5-4EAA-82B3-336396975187}"/>
    <cellStyle name="Comma 2 2 4" xfId="8682" xr:uid="{B2AB7937-0B58-4782-838E-B07AA868A4BA}"/>
    <cellStyle name="Comma 2 2 4 2" xfId="6513" xr:uid="{7FB1AAF1-318F-4FB2-9C0A-C4A6DF9C41BA}"/>
    <cellStyle name="Comma 2 2 4 3" xfId="5675" xr:uid="{55A9820C-37CB-4FFC-8015-BD2477B1DD0D}"/>
    <cellStyle name="Comma 2 2 5" xfId="8681" xr:uid="{061DFECB-44B9-454B-B973-DCD20DA04384}"/>
    <cellStyle name="Comma 2 2 5 2" xfId="5674" xr:uid="{CE16A96F-1460-4512-AEA2-7B73027ADE6E}"/>
    <cellStyle name="Comma 2 2 5 3" xfId="6116" xr:uid="{5AD0E87C-9D92-4482-8333-BC95B90EE98C}"/>
    <cellStyle name="Comma 2 2 6" xfId="8680" xr:uid="{1FB9B8B0-C55C-48D6-B6B9-5ECE6F5C7E7B}"/>
    <cellStyle name="Comma 2 2 6 2" xfId="5673" xr:uid="{27FE91FC-24EE-4014-A06B-4D15512FF415}"/>
    <cellStyle name="Comma 2 2 6 3" xfId="6115" xr:uid="{7F2B62F3-F8D8-4865-864E-50C976BCE84B}"/>
    <cellStyle name="Comma 2 2 7" xfId="8679" xr:uid="{80B698EA-FCFD-41F0-B636-F9A8E7EE1CDF}"/>
    <cellStyle name="Comma 2 2 7 2" xfId="5672" xr:uid="{AB0D41B0-1DDF-4946-939E-391CD8FDA2D8}"/>
    <cellStyle name="Comma 2 2 7 3" xfId="6114" xr:uid="{44EC577F-4491-4907-BA7D-8A4C5DFAF388}"/>
    <cellStyle name="Comma 2 2 8" xfId="8678" xr:uid="{07ECDC2A-6AE6-4F39-831C-F92B19190DB7}"/>
    <cellStyle name="Comma 2 2 8 2" xfId="5671" xr:uid="{429B1714-6D1B-4D7E-8D10-ACAC4D3714F4}"/>
    <cellStyle name="Comma 2 2 8 3" xfId="6113" xr:uid="{60D4C650-829B-4454-8E87-F37DB2149290}"/>
    <cellStyle name="Comma 2 2 9" xfId="8677" xr:uid="{8015BCC6-2912-47BC-8A2A-56093832F789}"/>
    <cellStyle name="Comma 2 2 9 2" xfId="5670" xr:uid="{6B94D16A-CF73-4EE1-90D9-0FE08FC924F7}"/>
    <cellStyle name="Comma 2 2 9 3" xfId="6112" xr:uid="{4611769B-BD0A-42B4-9F39-990F3D0AB9A6}"/>
    <cellStyle name="Comma 2 2_11311000 ลูกหนี้เช็คคืน 5309" xfId="8676" xr:uid="{D13D80AD-4D39-44AD-AB1C-B795B5A12609}"/>
    <cellStyle name="Comma 2 20" xfId="6578" xr:uid="{4B4EEC97-0371-4585-B6D4-0E3C896949D8}"/>
    <cellStyle name="Comma 2 20 2" xfId="5334" xr:uid="{D36AD1C5-908B-4924-B430-BB0BEB7DB2D8}"/>
    <cellStyle name="Comma 2 20 3" xfId="5736" xr:uid="{0F57ED9E-16F9-4A7D-9B0F-EC48AE5F506B}"/>
    <cellStyle name="Comma 2 20 4" xfId="4833" xr:uid="{38F23B29-81F7-46A8-A277-754B15E11947}"/>
    <cellStyle name="Comma 2 21" xfId="6212" xr:uid="{72D8577C-6177-496C-B20A-FB09BFCDFF60}"/>
    <cellStyle name="Comma 2 21 2" xfId="5103" xr:uid="{0651C80F-CB40-4EC6-84C9-045AB5999C5B}"/>
    <cellStyle name="Comma 2 22" xfId="5692" xr:uid="{3227105F-53FE-487B-8392-B6A5406FF1DD}"/>
    <cellStyle name="Comma 2 23" xfId="6626" xr:uid="{60CAE760-884C-435A-8FC4-F83141B4D226}"/>
    <cellStyle name="Comma 2 24" xfId="6590" xr:uid="{CE308E7B-2E74-4D65-9D79-DA0D5DB72976}"/>
    <cellStyle name="Comma 2 24 2" xfId="5340" xr:uid="{6F22D745-5874-4859-AD36-0E6AA2192892}"/>
    <cellStyle name="Comma 2 24 3" xfId="5742" xr:uid="{9C3246F2-B31A-4325-AD2B-262C8AA96D8E}"/>
    <cellStyle name="Comma 2 25" xfId="6132" xr:uid="{AE82D03D-0207-4535-BE19-5B0CD43BFCDF}"/>
    <cellStyle name="Comma 2 26" xfId="8702" xr:uid="{A1A1A37A-C949-4374-80C4-FAE971E2CBBD}"/>
    <cellStyle name="Comma 2 3" xfId="8675" xr:uid="{9C78E46E-343D-4816-9470-C2BC3293FA64}"/>
    <cellStyle name="Comma 2 3 2" xfId="7755" xr:uid="{09B1CCB8-F018-49D5-A0B3-8D38F57CD3D1}"/>
    <cellStyle name="Comma 2 3 2 2" xfId="5407" xr:uid="{3E3CC915-A21C-4CE0-8423-38D3D4EC0B6A}"/>
    <cellStyle name="Comma 2 3 2 3" xfId="5855" xr:uid="{76FE919C-7E8A-4186-9C54-8F2ECDE0F10C}"/>
    <cellStyle name="Comma 2 3 3" xfId="5669" xr:uid="{EE809E13-F9FE-49BD-9E3B-6291A71D1405}"/>
    <cellStyle name="Comma 2 3 4" xfId="6111" xr:uid="{63D666D9-2810-4D23-A12E-E2C554CCF141}"/>
    <cellStyle name="Comma 2 4" xfId="8674" xr:uid="{F96A8311-A570-4FCF-BB97-D9E16AB7A52D}"/>
    <cellStyle name="Comma 2 4 10" xfId="5668" xr:uid="{CE9241AD-E829-42A8-B1DA-793B286135D7}"/>
    <cellStyle name="Comma 2 4 11" xfId="6110" xr:uid="{85EBD461-CF55-47C3-8A5D-7C837AA44AA2}"/>
    <cellStyle name="Comma 2 4 2" xfId="8673" xr:uid="{4BD4AA5B-2BA0-4C60-A60A-B67C964AE093}"/>
    <cellStyle name="Comma 2 4 3" xfId="8672" xr:uid="{56DF3DEE-739C-40E3-8C48-B80B4CA2136C}"/>
    <cellStyle name="Comma 2 4 3 2" xfId="5667" xr:uid="{1598F3E8-12CD-499A-8ECD-CF3214347943}"/>
    <cellStyle name="Comma 2 4 3 3" xfId="6109" xr:uid="{53408596-10E4-4A1B-BCEB-5B2414408E72}"/>
    <cellStyle name="Comma 2 4 4" xfId="8671" xr:uid="{CC18E90E-4872-4073-832D-06724C177942}"/>
    <cellStyle name="Comma 2 4 4 2" xfId="5666" xr:uid="{60618B57-C923-467B-AEB4-45AD5DA53625}"/>
    <cellStyle name="Comma 2 4 4 3" xfId="6108" xr:uid="{E017277B-863A-4AFD-A841-BBB6A5500457}"/>
    <cellStyle name="Comma 2 4 5" xfId="8670" xr:uid="{4838BEF1-7F3C-4DFC-984E-638EA24F43D5}"/>
    <cellStyle name="Comma 2 4 5 2" xfId="5665" xr:uid="{B3065D2A-C028-492E-827E-A7F87984BC0E}"/>
    <cellStyle name="Comma 2 4 5 3" xfId="6107" xr:uid="{B611825C-11A6-4955-A5EA-0DE01D927E25}"/>
    <cellStyle name="Comma 2 4 6" xfId="8669" xr:uid="{B4EA13BA-2E9F-4EC5-BDD9-B78593633F4F}"/>
    <cellStyle name="Comma 2 4 6 2" xfId="5664" xr:uid="{B7140314-33B2-4B8C-98B2-9A6491BEE129}"/>
    <cellStyle name="Comma 2 4 6 3" xfId="6106" xr:uid="{229D2467-FF54-496E-A36E-065328EDB1B9}"/>
    <cellStyle name="Comma 2 4 7" xfId="8668" xr:uid="{967C7089-6F41-44FF-8F51-D51DAD655F29}"/>
    <cellStyle name="Comma 2 4 7 2" xfId="5663" xr:uid="{4E72D2BD-B7F7-4D55-899B-A6A22A999D14}"/>
    <cellStyle name="Comma 2 4 7 3" xfId="6105" xr:uid="{13AA23AA-4392-4237-A70D-F8F55735978D}"/>
    <cellStyle name="Comma 2 4 8" xfId="8667" xr:uid="{0A42E20C-36CD-4C2D-883C-6CDF5FE969C0}"/>
    <cellStyle name="Comma 2 4 8 2" xfId="5662" xr:uid="{1E500D65-7D23-4C5B-A855-5DC386CEA38F}"/>
    <cellStyle name="Comma 2 4 8 3" xfId="6104" xr:uid="{4698EB14-AACB-4E11-986A-C29D8A94E50C}"/>
    <cellStyle name="Comma 2 4 9" xfId="8666" xr:uid="{9881281F-5280-45D8-8489-428694AEC9BC}"/>
    <cellStyle name="Comma 2 4 9 2" xfId="5661" xr:uid="{6341517E-28C9-4DEC-B26B-380F9B424407}"/>
    <cellStyle name="Comma 2 4 9 3" xfId="6103" xr:uid="{B7127ED8-2595-459D-9C1E-DEDB7CD5E058}"/>
    <cellStyle name="Comma 2 5" xfId="8665" xr:uid="{EA5303FB-3A5A-4FBD-8353-2E5BC070CD40}"/>
    <cellStyle name="Comma 2 5 2" xfId="6512" xr:uid="{5A79C012-E98E-49E1-9134-969F0AE4A786}"/>
    <cellStyle name="Comma 2 5 2 2" xfId="5275" xr:uid="{2CC47D52-47F4-40ED-8A64-E6C48DA1090D}"/>
    <cellStyle name="Comma 2 5 3" xfId="5660" xr:uid="{82B2DBCA-6622-402A-BD50-72256515CDB0}"/>
    <cellStyle name="Comma 2 5 4" xfId="6102" xr:uid="{20BC4856-6DD0-40B7-A976-318745F41E81}"/>
    <cellStyle name="Comma 2 6" xfId="8664" xr:uid="{875D5E35-6109-4436-A13A-CC0A70BB80BD}"/>
    <cellStyle name="Comma 2 6 2" xfId="6511" xr:uid="{883AE474-1D91-477B-9F6F-370B54C0DF90}"/>
    <cellStyle name="Comma 2 6 2 2" xfId="5274" xr:uid="{BE8EB90E-5D1F-481A-AFC4-E8B8FF2BADE4}"/>
    <cellStyle name="Comma 2 6 3" xfId="5659" xr:uid="{9EB8E91E-C40C-4282-A062-9F9BA6D01F88}"/>
    <cellStyle name="Comma 2 6 4" xfId="6101" xr:uid="{7857BD68-107C-4CE5-84B3-05F192F867C7}"/>
    <cellStyle name="Comma 2 7" xfId="8663" xr:uid="{32AD6D4F-F121-4D66-8D90-76416DDA3EEF}"/>
    <cellStyle name="Comma 2 7 2" xfId="6510" xr:uid="{E20281BA-26A3-4707-981B-4D7F7F507638}"/>
    <cellStyle name="Comma 2 7 2 2" xfId="5273" xr:uid="{40FFCA4B-30E2-4C41-8D99-AE1DA0FD2B9D}"/>
    <cellStyle name="Comma 2 7 3" xfId="5658" xr:uid="{C4C74602-AE8A-47AC-B95D-3FBD50FF0DAF}"/>
    <cellStyle name="Comma 2 7 4" xfId="6100" xr:uid="{E521041C-34CC-40BB-AB89-24E0B3A4B389}"/>
    <cellStyle name="Comma 2 8" xfId="8662" xr:uid="{525BD859-D9B5-4945-A030-342BC9336275}"/>
    <cellStyle name="Comma 2 8 2" xfId="5657" xr:uid="{67A90068-0EC4-4D9A-B141-C8DE4AE015F1}"/>
    <cellStyle name="Comma 2 8 3" xfId="6099" xr:uid="{7CE74CC7-B45F-4B49-8461-5EA8F235217A}"/>
    <cellStyle name="Comma 2 9" xfId="8661" xr:uid="{2263E07A-95C9-4BEB-A13B-AB9781C27C7D}"/>
    <cellStyle name="Comma 2 9 2" xfId="6509" xr:uid="{B9DE06FB-B0A2-484B-94B8-8C596F77B85B}"/>
    <cellStyle name="Comma 2 9 2 2" xfId="5272" xr:uid="{F563F2ED-149F-47AC-80EC-07C1A8A216AF}"/>
    <cellStyle name="Comma 2 9 3" xfId="5656" xr:uid="{3DD3A89E-6CCA-4238-8E04-04395C1C82C7}"/>
    <cellStyle name="Comma 2 9 4" xfId="6098" xr:uid="{39EB8C38-DDFC-4176-9873-D1B74127949F}"/>
    <cellStyle name="Comma 2_11310000 ลูกหนี้การค้า 5309" xfId="8660" xr:uid="{5B36CE59-8734-4FE7-84A1-5F1AE6A80ADC}"/>
    <cellStyle name="Comma 20" xfId="8659" xr:uid="{20674418-9038-4D4A-A524-6B55BBE6F20D}"/>
    <cellStyle name="Comma 20 2" xfId="8658" xr:uid="{66EF52AE-C700-44FB-89CC-40D776C11630}"/>
    <cellStyle name="Comma 20 2 2" xfId="6507" xr:uid="{53A7CC60-821D-4BB1-AA27-0A8891E7A206}"/>
    <cellStyle name="Comma 20 2 2 2" xfId="5270" xr:uid="{6FE22F13-E1A4-4F61-9280-1961E331E703}"/>
    <cellStyle name="Comma 20 2 3" xfId="5654" xr:uid="{4D85AD3A-CC34-4E0A-873D-B8F68516252B}"/>
    <cellStyle name="Comma 20 2 4" xfId="6096" xr:uid="{AE15875B-2E88-4A54-ABC9-FB5CD7380B9F}"/>
    <cellStyle name="Comma 20 3" xfId="6508" xr:uid="{031E7FD0-AD9E-492F-9CC6-50D1490E9A27}"/>
    <cellStyle name="Comma 20 3 2" xfId="5271" xr:uid="{A50E2FE6-D3C0-4ABC-B2D9-C6E5696D7CC8}"/>
    <cellStyle name="Comma 20 4" xfId="5655" xr:uid="{D38870E5-57BB-42F1-8163-140C4810640D}"/>
    <cellStyle name="Comma 20 5" xfId="6097" xr:uid="{D2AD4295-9111-4DD1-BC42-30FD660B4CE8}"/>
    <cellStyle name="Comma 21" xfId="8657" xr:uid="{483E54A9-15D0-436B-BC9F-AB4471A1B2B2}"/>
    <cellStyle name="Comma 21 2" xfId="7806" xr:uid="{7D59671E-01DD-4773-A5FF-635FFDCA17A4}"/>
    <cellStyle name="Comma 21 2 2" xfId="7754" xr:uid="{47CF15AE-7373-49B3-B084-F20AFD7EF28C}"/>
    <cellStyle name="Comma 21 2 2 2" xfId="5406" xr:uid="{FCC6B9D1-5578-428B-BBF6-2EF26BFE5DF0}"/>
    <cellStyle name="Comma 21 2 2 3" xfId="5854" xr:uid="{F19D18A5-6C81-46C6-BA4A-6D453CA738B5}"/>
    <cellStyle name="Comma 21 2 3" xfId="7753" xr:uid="{655D60B9-8AC4-4BDA-A857-70A1F28BDF3A}"/>
    <cellStyle name="Comma 21 2 3 2" xfId="5405" xr:uid="{54F61F2A-EC98-4427-B8AE-2B83C462B4A0}"/>
    <cellStyle name="Comma 21 2 3 3" xfId="5853" xr:uid="{0329206D-C8EB-4EAD-8291-0CFF352DCB56}"/>
    <cellStyle name="Comma 21 2 4" xfId="7752" xr:uid="{A405E546-1216-40ED-BFC2-B8F8CE78CF7A}"/>
    <cellStyle name="Comma 21 2 4 2" xfId="5404" xr:uid="{0C82FDA2-19EF-493F-91AF-346454784CF0}"/>
    <cellStyle name="Comma 21 2 4 3" xfId="5852" xr:uid="{91BCA6AE-69F7-447B-943F-3325110B06CA}"/>
    <cellStyle name="Comma 21 2 5" xfId="7751" xr:uid="{91868995-F8B0-44BB-B501-5C373C9CB732}"/>
    <cellStyle name="Comma 21 2 5 2" xfId="5403" xr:uid="{46F9454F-AFB6-4F8D-A429-900A20BDB68D}"/>
    <cellStyle name="Comma 21 2 5 3" xfId="5851" xr:uid="{B40523F6-1713-47D0-B7E7-A22736613480}"/>
    <cellStyle name="Comma 21 2 6" xfId="7750" xr:uid="{49834B76-94FC-4C6D-A591-C26B158400F7}"/>
    <cellStyle name="Comma 21 2 6 2" xfId="5402" xr:uid="{19EB9504-3AEB-445E-98AA-D04A36A75C43}"/>
    <cellStyle name="Comma 21 2 6 3" xfId="5850" xr:uid="{84216F55-306E-4756-B900-6807A22FF3D6}"/>
    <cellStyle name="Comma 21 2 7" xfId="5415" xr:uid="{63E6E986-5121-4584-B052-F8C3DFF26956}"/>
    <cellStyle name="Comma 21 2 8" xfId="5863" xr:uid="{B945E7D3-38CF-4D01-96CA-998E7B0CE9D4}"/>
    <cellStyle name="Comma 22" xfId="8656" xr:uid="{3F415E91-1CEE-4B54-B97D-26F00D8FA049}"/>
    <cellStyle name="Comma 22 2" xfId="8655" xr:uid="{84EB91C0-FDBA-44A8-AABA-8C332145535C}"/>
    <cellStyle name="Comma 22 2 2" xfId="5652" xr:uid="{819B5837-4D1C-4837-95D6-21C35CB46B1D}"/>
    <cellStyle name="Comma 22 2 3" xfId="6094" xr:uid="{FFE3F318-A4E3-4826-B29A-15ADF2BD775F}"/>
    <cellStyle name="Comma 22 3" xfId="5653" xr:uid="{6F79409B-B31C-43ED-AA02-7EC18606A3C8}"/>
    <cellStyle name="Comma 22 4" xfId="6095" xr:uid="{9B5F784E-272B-4963-9C3F-F3B46E0C03C0}"/>
    <cellStyle name="Comma 23" xfId="8654" xr:uid="{AE073A38-73F0-4E14-BA0C-CAF0014772EB}"/>
    <cellStyle name="Comma 23 2" xfId="6506" xr:uid="{24A004E3-BB1F-4D54-8352-07D0A30A1296}"/>
    <cellStyle name="Comma 23 2 2" xfId="5269" xr:uid="{18B509C0-E933-414E-BBFE-F8F7C47F05CB}"/>
    <cellStyle name="Comma 23 3" xfId="5651" xr:uid="{3820F301-7424-486E-B11D-48B97178411C}"/>
    <cellStyle name="Comma 23 4" xfId="6093" xr:uid="{1DA92DB0-EC3A-4399-A607-F2B34601EDE3}"/>
    <cellStyle name="Comma 24" xfId="7919" xr:uid="{6B7C3A8F-7587-4122-B737-2AB1EC23B30C}"/>
    <cellStyle name="Comma 24 2" xfId="6320" xr:uid="{C8C0C9F5-D8A7-4B31-91FC-57F88CF50306}"/>
    <cellStyle name="Comma 24 2 2" xfId="5197" xr:uid="{374A0C79-4822-40FF-B883-6BEE8E7EC9DA}"/>
    <cellStyle name="Comma 24 3" xfId="5435" xr:uid="{9B837382-E17F-436E-A0FA-C2A3DDA614A7}"/>
    <cellStyle name="Comma 24 4" xfId="5892" xr:uid="{2C57B1EB-77E3-4A5D-BFCA-2891CAE0D9BE}"/>
    <cellStyle name="Comma 25" xfId="8653" xr:uid="{804A0042-E75B-477C-93D4-73DB3AF637EF}"/>
    <cellStyle name="Comma 25 2" xfId="5650" xr:uid="{CC6953EA-503C-485C-AA76-2806ADAA824B}"/>
    <cellStyle name="Comma 25 3" xfId="6092" xr:uid="{4B63ABF5-188A-4301-B450-FA5169AA33C8}"/>
    <cellStyle name="Comma 26" xfId="7917" xr:uid="{60A22A87-DC6C-4284-A544-C7185E732DF7}"/>
    <cellStyle name="Comma 26 2" xfId="6318" xr:uid="{6D2FC732-128C-4512-A178-D1AA6A11B405}"/>
    <cellStyle name="Comma 26 2 2" xfId="5196" xr:uid="{F3D2D904-2E4D-4670-AAA8-F4F8D07880CB}"/>
    <cellStyle name="Comma 26 3" xfId="5433" xr:uid="{C156BB33-8BB6-4216-8C5B-D59C90B3D424}"/>
    <cellStyle name="Comma 26 4" xfId="5891" xr:uid="{41439F64-08C0-466C-A2B5-F70B2337E703}"/>
    <cellStyle name="Comma 27" xfId="7914" xr:uid="{E22EAF6A-B6F4-4714-8207-ECC404005226}"/>
    <cellStyle name="Comma 27 2" xfId="6315" xr:uid="{03910AD7-0B1E-4BC3-BD12-A2610F57C8A9}"/>
    <cellStyle name="Comma 27 2 2" xfId="5195" xr:uid="{551C65E0-9111-488C-97B8-C04ACEAB05E5}"/>
    <cellStyle name="Comma 27 3" xfId="5430" xr:uid="{CC94CF99-B5ED-4B4F-9FF3-20D94023F502}"/>
    <cellStyle name="Comma 27 4" xfId="5890" xr:uid="{65FBE666-79F6-4669-9ABE-856244D64A5B}"/>
    <cellStyle name="Comma 28" xfId="7909" xr:uid="{81A40E9A-4C78-4F3D-B5B3-E3D6EF4B9095}"/>
    <cellStyle name="Comma 28 2" xfId="6314" xr:uid="{5DA7CE5F-DB8A-4BCA-8374-448587EFD2B3}"/>
    <cellStyle name="Comma 28 2 2" xfId="5194" xr:uid="{32501B4C-1644-455F-AAB1-388E6E02B3F0}"/>
    <cellStyle name="Comma 28 3" xfId="5428" xr:uid="{9441C781-52EF-4802-8313-E12DE1F0D153}"/>
    <cellStyle name="Comma 28 4" xfId="5888" xr:uid="{4063A522-2FAA-4E71-8B37-EA07A7436077}"/>
    <cellStyle name="Comma 29" xfId="7884" xr:uid="{A593562E-680C-4DC1-9B0C-9B24116A58E9}"/>
    <cellStyle name="Comma 29 2" xfId="7801" xr:uid="{9AC831CF-BFD3-4C40-8FC1-6C91824CDC6A}"/>
    <cellStyle name="Comma 29 3" xfId="7795" xr:uid="{EA719FB0-873E-4D02-83FB-E02B53994265}"/>
    <cellStyle name="Comma 29 4" xfId="6639" xr:uid="{9C4100AF-F645-4361-9A5C-86E39A0A9761}"/>
    <cellStyle name="Comma 29 5" xfId="6636" xr:uid="{49B0D300-D8C8-4A7C-BE74-8BD28896E215}"/>
    <cellStyle name="Comma 29 6" xfId="6313" xr:uid="{ED8ED545-8233-4663-A894-81F0C62F3364}"/>
    <cellStyle name="Comma 29 6 2" xfId="5193" xr:uid="{696FB776-5A52-40FC-A999-99D1E5EA4D05}"/>
    <cellStyle name="Comma 29 7" xfId="5425" xr:uid="{19D485B4-BF3F-4336-B72A-EAB78047335D}"/>
    <cellStyle name="Comma 29 8" xfId="5883" xr:uid="{B7DEEDCF-0208-4FC3-AF62-BB1A85277353}"/>
    <cellStyle name="Comma 29 9" xfId="4859" xr:uid="{C1690EC3-2BF6-4477-B850-87EADEE81BCD}"/>
    <cellStyle name="Comma 3" xfId="10" xr:uid="{2B9BC0AA-D79A-4415-ABDB-DCD03DE68DE9}"/>
    <cellStyle name="Comma 3 10" xfId="6568" xr:uid="{B9ED633D-BB1D-4C4B-92FD-2C2B1B1C62AB}"/>
    <cellStyle name="Comma 3 10 2" xfId="5325" xr:uid="{A9320B9D-9C1A-49D0-92F6-6E55A041F86B}"/>
    <cellStyle name="Comma 3 10 3" xfId="5727" xr:uid="{C21A2699-8EC4-4906-A4EF-1D69F885690E}"/>
    <cellStyle name="Comma 3 11" xfId="6505" xr:uid="{5275ACB3-6237-4B7E-8806-B2DF7F1FF7F0}"/>
    <cellStyle name="Comma 3 11 2" xfId="5268" xr:uid="{7B967B11-F0A4-4032-A8C4-EE71D94C19FA}"/>
    <cellStyle name="Comma 3 12" xfId="5649" xr:uid="{6BFA7231-2365-415B-8511-E92AF203860E}"/>
    <cellStyle name="Comma 3 13" xfId="6091" xr:uid="{AC40D437-E0D8-4968-8C94-F70873217CB5}"/>
    <cellStyle name="Comma 3 14" xfId="8652" xr:uid="{D8332D5B-7776-4AB8-BA1C-E09D4CBCCE2C}"/>
    <cellStyle name="Comma 3 2" xfId="8651" xr:uid="{B89FE0A7-591A-4AE5-89E4-D320CF60F778}"/>
    <cellStyle name="Comma 3 2 2" xfId="8650" xr:uid="{CDD2568D-D049-4901-9D28-416A7A1F3D30}"/>
    <cellStyle name="Comma 3 2 3" xfId="6504" xr:uid="{A974BFA8-0652-433B-AAC7-A600673ED59E}"/>
    <cellStyle name="Comma 3 2 3 2" xfId="5267" xr:uid="{FD7FF154-7518-4055-A049-23F152B841DE}"/>
    <cellStyle name="Comma 3 2 4" xfId="5648" xr:uid="{1B7FBE86-9D95-41EC-A31E-DFCD6EB761AB}"/>
    <cellStyle name="Comma 3 2 5" xfId="6090" xr:uid="{E2F6938F-5EA9-42AA-B1D7-62237C523DAC}"/>
    <cellStyle name="Comma 3 2_FAM GTEF_Lead 31.7.10" xfId="8649" xr:uid="{C2F7CF34-373B-4BB5-84BA-0C2501245112}"/>
    <cellStyle name="Comma 3 3" xfId="8648" xr:uid="{EF9EE24D-C6BE-4EB7-8D93-ACEF51A78A7C}"/>
    <cellStyle name="Comma 3 4" xfId="8647" xr:uid="{53DE61C2-8F79-4829-A165-3ABA2759C3F5}"/>
    <cellStyle name="Comma 3 4 2" xfId="8646" xr:uid="{ACEB38BE-8921-4314-B1E1-3BEDD665BF6A}"/>
    <cellStyle name="Comma 3 4 3" xfId="5647" xr:uid="{1B3AB9BC-9372-459E-95C1-618854CEFD15}"/>
    <cellStyle name="Comma 3 4 4" xfId="6089" xr:uid="{30C0A70F-D610-4406-8706-4E036D385EF2}"/>
    <cellStyle name="Comma 3 5" xfId="8645" xr:uid="{E420F3CE-2EB5-488C-8058-E78FF8E705FF}"/>
    <cellStyle name="Comma 3 5 2" xfId="5646" xr:uid="{5E4576F2-D12F-4C9F-A9A7-2915BA8F0215}"/>
    <cellStyle name="Comma 3 5 3" xfId="6088" xr:uid="{70C9531D-784B-4BBB-AA17-002E31BAD537}"/>
    <cellStyle name="Comma 3 6" xfId="8644" xr:uid="{E2A98630-B419-431E-8C6A-198602717CE4}"/>
    <cellStyle name="Comma 3 6 2" xfId="5645" xr:uid="{99039752-67B5-49D2-9A1D-6933695C0748}"/>
    <cellStyle name="Comma 3 6 3" xfId="6087" xr:uid="{88D8475D-78F8-4229-AFDB-10AA14E34ECD}"/>
    <cellStyle name="Comma 3 7" xfId="7749" xr:uid="{6DA889C2-D8CD-40E5-84F5-FA263B559A15}"/>
    <cellStyle name="Comma 3 8" xfId="7748" xr:uid="{933584E1-703A-4C7E-93A6-63E97B3C9B0F}"/>
    <cellStyle name="Comma 3 9" xfId="8" xr:uid="{41E4B11C-10F4-4E57-B559-5FD1C795F3F9}"/>
    <cellStyle name="Comma 3 9 2" xfId="13" xr:uid="{F1464065-B68B-4C13-A91B-66CDC3C785D7}"/>
    <cellStyle name="Comma 3 9 2 2" xfId="5172" xr:uid="{4258277D-E99F-42E5-BFE1-6E41B5A60CA9}"/>
    <cellStyle name="Comma 3 9 2 3" xfId="6292" xr:uid="{19D98106-7BE8-4295-8921-E6FEFED18F7B}"/>
    <cellStyle name="Comma 3 9 3" xfId="5401" xr:uid="{3D2E7A42-3820-4D7C-9BD6-1233991FF8A8}"/>
    <cellStyle name="Comma 3 9 4" xfId="5849" xr:uid="{BB262ED4-8F6D-4951-893E-89AB94988863}"/>
    <cellStyle name="Comma 3 9 5" xfId="4850" xr:uid="{F39F8557-360F-48C5-86DD-D8A2C1D68ED8}"/>
    <cellStyle name="Comma 3 9 6" xfId="7747" xr:uid="{F49EF8C4-3341-4F48-B69C-A441C6719B74}"/>
    <cellStyle name="Comma 3_11310000 ลูกหนี้การค้า 5309" xfId="8643" xr:uid="{A61DD8EE-F085-4C8D-8A45-9F2306BC7217}"/>
    <cellStyle name="Comma 30" xfId="7812" xr:uid="{23EF76CF-9685-44B1-BA7E-06A5155DFE85}"/>
    <cellStyle name="Comma 30 2" xfId="7796" xr:uid="{07166909-4A2A-4BAB-91B3-C3F6177530A1}"/>
    <cellStyle name="Comma 30 3" xfId="6637" xr:uid="{578F373A-2B32-42F5-B0E5-6590D8C2041C}"/>
    <cellStyle name="Comma 30 4" xfId="6301" xr:uid="{22C16CBE-4757-4B11-9A69-B34C24657415}"/>
    <cellStyle name="Comma 30 4 2" xfId="5181" xr:uid="{55E4A11B-C256-4735-9923-6B2740892075}"/>
    <cellStyle name="Comma 30 5" xfId="5420" xr:uid="{DB74AF60-88C4-40E4-97C9-9847C6B46421}"/>
    <cellStyle name="Comma 30 6" xfId="5868" xr:uid="{F344BF3C-9C69-4567-90D9-4AECBEA67316}"/>
    <cellStyle name="Comma 30 7" xfId="4858" xr:uid="{3E6C06F1-3384-471C-93AB-8A1F9ED0BBFC}"/>
    <cellStyle name="Comma 31" xfId="7811" xr:uid="{1C6323F1-36BF-4257-B88E-9C5768E107E3}"/>
    <cellStyle name="Comma 31 2" xfId="6300" xr:uid="{3C2CB85D-AB28-47DF-96B9-D85A6988A059}"/>
    <cellStyle name="Comma 31 2 2" xfId="5180" xr:uid="{26E71437-9AC4-4DE9-9066-47EF4DF2EDBB}"/>
    <cellStyle name="Comma 31 3" xfId="5419" xr:uid="{3CBF69D8-DFEF-4AF4-BD89-9E24A643B5BF}"/>
    <cellStyle name="Comma 31 4" xfId="5867" xr:uid="{A2E9F6FB-10ED-4F89-8957-AA7DD73E132C}"/>
    <cellStyle name="Comma 31 5" xfId="4857" xr:uid="{4D72FA4E-17C6-4803-94DF-CDF6F6EFFE55}"/>
    <cellStyle name="Comma 32" xfId="8642" xr:uid="{C5308061-AD8C-46B2-A257-A656570FFC3D}"/>
    <cellStyle name="Comma 32 2" xfId="7792" xr:uid="{BA1371ED-D438-4A11-AEF4-8AC93242529F}"/>
    <cellStyle name="Comma 32 3" xfId="6634" xr:uid="{9F43E820-253B-4B8F-AA57-60661CFC403B}"/>
    <cellStyle name="Comma 33" xfId="7810" xr:uid="{DD2250D7-C0F3-4237-B342-389943AE7AE6}"/>
    <cellStyle name="Comma 33 2" xfId="6299" xr:uid="{B771D8AB-B55E-4DDD-B259-4B0A957449CE}"/>
    <cellStyle name="Comma 33 2 2" xfId="5179" xr:uid="{AD92A918-00C2-48DF-B9EB-27E007C4F68A}"/>
    <cellStyle name="Comma 33 3" xfId="5418" xr:uid="{55F49D63-62D9-476E-93A4-2833D06AA0C4}"/>
    <cellStyle name="Comma 33 4" xfId="5866" xr:uid="{52698320-B0CD-4E53-8085-6E5F978D3E64}"/>
    <cellStyle name="Comma 33 5" xfId="4856" xr:uid="{AA180406-FCA1-4DC9-BB09-BDADF49BBC66}"/>
    <cellStyle name="Comma 34" xfId="7809" xr:uid="{65952E87-9C59-43CC-A665-37A2158BCA77}"/>
    <cellStyle name="Comma 34 2" xfId="6298" xr:uid="{6B334CA2-FE6F-4112-83B7-79C9A322B61C}"/>
    <cellStyle name="Comma 34 2 2" xfId="5178" xr:uid="{5FA5A1B9-947B-4E3E-AA2D-EAA01F3587A3}"/>
    <cellStyle name="Comma 34 3" xfId="5417" xr:uid="{A0F129A2-71AE-48D6-ACA8-8E5863FCDCF8}"/>
    <cellStyle name="Comma 34 4" xfId="5865" xr:uid="{ADD01099-414A-4930-B52F-A31B376C5B11}"/>
    <cellStyle name="Comma 34 5" xfId="4855" xr:uid="{F2B3AB7A-044B-4B0A-B64D-6CE86CB432B3}"/>
    <cellStyle name="Comma 35" xfId="7808" xr:uid="{CFF36A41-D2E0-4068-8C24-19397D54B9C9}"/>
    <cellStyle name="Comma 35 2" xfId="6297" xr:uid="{7828A4A0-C031-43FF-AEBE-3C61DA154B55}"/>
    <cellStyle name="Comma 35 2 2" xfId="5177" xr:uid="{B77AFA6F-7893-4EDD-83EF-E82425DB9D3E}"/>
    <cellStyle name="Comma 35 3" xfId="5416" xr:uid="{EBA67357-5F24-4D2E-9111-41221A94C332}"/>
    <cellStyle name="Comma 35 4" xfId="5864" xr:uid="{D494B22E-B64C-44F2-AA16-3B66C06A16A8}"/>
    <cellStyle name="Comma 35 5" xfId="4854" xr:uid="{134E8996-1FF2-4ADC-AD41-9332566D83B4}"/>
    <cellStyle name="Comma 36" xfId="7798" xr:uid="{D57D21E9-2F5D-4647-8DCE-F4AA070DC1C3}"/>
    <cellStyle name="Comma 36 2" xfId="7794" xr:uid="{8DFBE130-8AF0-4DC6-BAC4-E0757364AEEA}"/>
    <cellStyle name="Comma 36 3" xfId="6635" xr:uid="{8698832B-FC4C-438F-A83C-42409156351E}"/>
    <cellStyle name="Comma 36 4" xfId="5414" xr:uid="{B14D1338-1AC0-423D-B945-5098972E19B0}"/>
    <cellStyle name="Comma 36 5" xfId="5862" xr:uid="{C4B259C1-831A-4B45-A632-48F244136A97}"/>
    <cellStyle name="Comma 37" xfId="6631" xr:uid="{A0FD1B67-4F5C-4229-AD54-585E6A0D0813}"/>
    <cellStyle name="Comma 37 2" xfId="6242" xr:uid="{67B65068-A67C-4EBA-B86F-24319A27F9A9}"/>
    <cellStyle name="Comma 37 2 2" xfId="5123" xr:uid="{3026DB44-40B5-4739-9C9A-B09EF5F4B9E0}"/>
    <cellStyle name="Comma 37 3" xfId="5360" xr:uid="{ACCD9A9B-ADCA-44F6-B068-02C677102FD7}"/>
    <cellStyle name="Comma 37 4" xfId="5757" xr:uid="{8C9E869A-2B00-49C0-B50E-24AC678EF53A}"/>
    <cellStyle name="Comma 37 5" xfId="4844" xr:uid="{2CF055FF-4270-4D71-A2D6-A564CB33CFFB}"/>
    <cellStyle name="Comma 38" xfId="6629" xr:uid="{38F17F25-EA4D-485C-B063-FDDCF12637B2}"/>
    <cellStyle name="Comma 38 2" xfId="6240" xr:uid="{8D226008-FD44-460D-8646-2C3C32484549}"/>
    <cellStyle name="Comma 38 2 2" xfId="5122" xr:uid="{57B99663-14A3-4C52-B33E-322AA96D6FFA}"/>
    <cellStyle name="Comma 38 3" xfId="5358" xr:uid="{05B374A4-96E5-4D89-8917-D3793606D321}"/>
    <cellStyle name="Comma 38 4" xfId="5756" xr:uid="{D982D5B8-C18D-4D68-9128-20139339F8E3}"/>
    <cellStyle name="Comma 39" xfId="6617" xr:uid="{8DFA93CD-8A3C-4D0A-B95F-8FDEE41CF401}"/>
    <cellStyle name="Comma 39 2" xfId="6235" xr:uid="{700328BC-080B-45E7-BBD1-40BCB5751FBD}"/>
    <cellStyle name="Comma 39 2 2" xfId="5119" xr:uid="{8581AE6C-18D7-47E2-BF64-27CE7720EB86}"/>
    <cellStyle name="Comma 39 3" xfId="5353" xr:uid="{D28DB960-2861-462F-ABC1-378CFE174DAB}"/>
    <cellStyle name="Comma 39 4" xfId="5754" xr:uid="{4C3B33D4-FB9E-4469-AE0F-B5A49ED0C3F5}"/>
    <cellStyle name="Comma 4" xfId="8641" xr:uid="{F8666582-D5FD-4AFC-B17B-6D3083E33FC8}"/>
    <cellStyle name="Comma 4 2" xfId="8640" xr:uid="{70CB9090-4EA3-4009-84B3-51FACB303AB2}"/>
    <cellStyle name="Comma 4 2 2" xfId="6503" xr:uid="{760D9EFA-C7BA-4B3B-9EBF-F42D5B5F92D4}"/>
    <cellStyle name="Comma 4 2 2 2" xfId="5266" xr:uid="{E71399A5-4B34-449A-AC11-FDA4F35E8FAF}"/>
    <cellStyle name="Comma 4 2 3" xfId="5643" xr:uid="{C2C632BA-F562-4119-BDC0-526575DF69B3}"/>
    <cellStyle name="Comma 4 2 4" xfId="6085" xr:uid="{30F64CD6-FA27-4276-8DE8-E048985F14C4}"/>
    <cellStyle name="Comma 4 3" xfId="7746" xr:uid="{7D0DEEB3-B013-4BA0-A2FA-B9B68EA93368}"/>
    <cellStyle name="Comma 4 3 2" xfId="5400" xr:uid="{212FC159-A016-4DEA-B69B-558DA065AB98}"/>
    <cellStyle name="Comma 4 3 3" xfId="5848" xr:uid="{D6A97AB4-837C-49E2-85F5-92C3BF3BE79F}"/>
    <cellStyle name="Comma 4 4" xfId="6565" xr:uid="{7FFB1DF3-D50E-4E6A-A80B-2718D16C33AE}"/>
    <cellStyle name="Comma 4 4 2" xfId="5322" xr:uid="{ABBC7469-D376-4893-A37C-B57E124D822A}"/>
    <cellStyle name="Comma 4 4 3" xfId="5724" xr:uid="{6D763F18-472D-45E9-AA67-12281B52F74D}"/>
    <cellStyle name="Comma 4 4 4" xfId="4828" xr:uid="{A1CCCEBC-E6DF-4B40-9E5F-BB214B00EFE6}"/>
    <cellStyle name="Comma 4 5" xfId="6207" xr:uid="{833D2D23-5C99-4069-ABD2-8380FEF1C709}"/>
    <cellStyle name="Comma 4 5 2" xfId="5098" xr:uid="{74C7BEBC-25AD-4C60-98AD-5F73CEA22C5D}"/>
    <cellStyle name="Comma 4 6" xfId="5644" xr:uid="{E595197A-32B8-49B4-BEFD-BF2310D5AD12}"/>
    <cellStyle name="Comma 4 7" xfId="6086" xr:uid="{0267B80E-3430-4B6E-81F4-AC024CBBCEF6}"/>
    <cellStyle name="Comma 4_11310000 ลูกหนี้การค้า 5309" xfId="8639" xr:uid="{3AF0A3CB-2BEA-42E5-9890-FD6449898CD9}"/>
    <cellStyle name="Comma 40" xfId="6614" xr:uid="{7B247F3F-0020-463D-9BA8-F6F257273AE7}"/>
    <cellStyle name="Comma 40 2" xfId="5351" xr:uid="{7EC1A774-9C0D-4225-9A47-B14DBEC88E93}"/>
    <cellStyle name="Comma 40 3" xfId="5752" xr:uid="{C115E7A7-D0B4-452E-876D-6DB58406CA28}"/>
    <cellStyle name="Comma 41" xfId="6605" xr:uid="{F9088235-CF9F-475E-AB16-82B42A70B7E6}"/>
    <cellStyle name="Comma 41 2" xfId="5347" xr:uid="{F88EB2DB-AF54-4415-8E50-1BED35629EA6}"/>
    <cellStyle name="Comma 41 3" xfId="5748" xr:uid="{2D07E290-1800-4507-8D50-A7AA59AA5451}"/>
    <cellStyle name="Comma 42" xfId="6597" xr:uid="{D0BA83B1-E6C2-4931-A6D6-1F999F302035}"/>
    <cellStyle name="Comma 42 2" xfId="6585" xr:uid="{A0E148C2-23CA-4FFA-A676-67960F2FA6D1}"/>
    <cellStyle name="Comma 42 2 2" xfId="5338" xr:uid="{5D476E9F-B737-4507-AABD-AF4A27FD68CF}"/>
    <cellStyle name="Comma 42 2 3" xfId="5740" xr:uid="{31F229FB-FD7F-46A2-B3C3-D24AE7219261}"/>
    <cellStyle name="Comma 42 2 4" xfId="4836" xr:uid="{FDA27ACD-5D89-4B0F-BA51-4E7A1D563F62}"/>
    <cellStyle name="Comma 42 3" xfId="6229" xr:uid="{CA07DAEA-9C14-4465-8DFF-B7FFB7E5A130}"/>
    <cellStyle name="Comma 42 3 2" xfId="5116" xr:uid="{AE891987-1887-474E-B40B-892DC786084E}"/>
    <cellStyle name="Comma 42 4" xfId="5344" xr:uid="{2FA96BB1-C83F-4625-87A1-E6E6C3B9E338}"/>
    <cellStyle name="Comma 42 5" xfId="5746" xr:uid="{CCAFF9B5-59B9-4A5A-8B70-F91F4AB88A5D}"/>
    <cellStyle name="Comma 42 6" xfId="4841" xr:uid="{8892547D-ED02-4003-9056-CE0209E9F784}"/>
    <cellStyle name="Comma 43" xfId="7789" xr:uid="{38C8045E-C20F-40EA-86EB-ED1CA66528F1}"/>
    <cellStyle name="Comma 43 2" xfId="6633" xr:uid="{F78411A5-80BD-488A-B5A1-FFF765C786EE}"/>
    <cellStyle name="Comma 43 2 2" xfId="6244" xr:uid="{88FFDE24-2CAB-43EC-A95E-32DFB37E1FE5}"/>
    <cellStyle name="Comma 43 2 2 2" xfId="5125" xr:uid="{D70CE51D-58B4-4446-ADA3-3D44CA4E09C0}"/>
    <cellStyle name="Comma 43 2 3" xfId="5362" xr:uid="{584C9F7E-AFAF-4AC9-B2C3-AECC65D455FC}"/>
    <cellStyle name="Comma 43 2 4" xfId="5759" xr:uid="{9F2F599B-7F1A-4981-A98D-B8BF4A3B1359}"/>
    <cellStyle name="Comma 43 2 5" xfId="4846" xr:uid="{A200A2E5-A2AD-4784-B5A5-3018BAEAE143}"/>
    <cellStyle name="Comma 43 3" xfId="6294" xr:uid="{356F4BA5-218D-4D2C-9094-F4C7254FE81A}"/>
    <cellStyle name="Comma 43 3 2" xfId="5174" xr:uid="{6C0425B6-7185-448D-B043-6A679863EE12}"/>
    <cellStyle name="Comma 43 4" xfId="5411" xr:uid="{7A5F947F-D7B8-4DCE-9046-D44B779C1A5C}"/>
    <cellStyle name="Comma 43 5" xfId="5859" xr:uid="{69290EE8-BD7E-49BC-8D6B-6C49E7769AD4}"/>
    <cellStyle name="Comma 43 6" xfId="4851" xr:uid="{AE254BD1-8069-4FA6-8AFD-1A538AC336E7}"/>
    <cellStyle name="Comma 44" xfId="7745" xr:uid="{95A4BEDA-6D63-4B21-A389-AD6F60AFA07F}"/>
    <cellStyle name="Comma 44 2" xfId="6291" xr:uid="{05ECCD18-1B61-45BF-B2BE-8AE84A15B274}"/>
    <cellStyle name="Comma 44 2 2" xfId="5171" xr:uid="{C0EA18B9-1849-41F3-BEE4-E14A65D06BFD}"/>
    <cellStyle name="Comma 44 3" xfId="5399" xr:uid="{EC0C6088-4F1C-4493-93E3-D1693D6A3A12}"/>
    <cellStyle name="Comma 44 4" xfId="5847" xr:uid="{5E4882FA-5480-46CF-B5AC-5DB5A0E6295B}"/>
    <cellStyle name="Comma 44 5" xfId="4849" xr:uid="{D586AE26-35E2-4B79-9648-9F819734F307}"/>
    <cellStyle name="Comma 45" xfId="7744" xr:uid="{C1BEC0CE-12D1-4F86-B4E5-7DB3DF8D05B2}"/>
    <cellStyle name="Comma 45 2" xfId="5398" xr:uid="{509C5024-47C6-453B-B943-8C95E36273D8}"/>
    <cellStyle name="Comma 45 3" xfId="5846" xr:uid="{8064C25F-B47F-443F-B947-F03AEE0E793A}"/>
    <cellStyle name="Comma 46" xfId="6625" xr:uid="{801732EE-0ACE-401E-9F94-75B14A63AD89}"/>
    <cellStyle name="Comma 46 2" xfId="6237" xr:uid="{312C64EC-7A53-4902-AA03-9CA4E6F387A9}"/>
    <cellStyle name="Comma 46 2 2" xfId="5120" xr:uid="{695446C4-E046-4676-93B3-81007238C128}"/>
    <cellStyle name="Comma 46 3" xfId="5355" xr:uid="{F08C1CED-4868-406E-83BD-FEFCE4703378}"/>
    <cellStyle name="Comma 46 4" xfId="5755" xr:uid="{91928CCD-6B21-4CB0-BF16-D53481871725}"/>
    <cellStyle name="Comma 47" xfId="6582" xr:uid="{C4FD4558-9BFF-4332-A7DE-BCADF87F30E1}"/>
    <cellStyle name="Comma 47 2" xfId="5336" xr:uid="{C1131557-6354-41BA-A3AF-C751D63B141E}"/>
    <cellStyle name="Comma 47 3" xfId="5738" xr:uid="{F4A81B6E-1DA4-4660-A0D3-F64D9B8FF78C}"/>
    <cellStyle name="Comma 48" xfId="6562" xr:uid="{9B7996DB-1F7B-4D25-9261-14CC3B1444F8}"/>
    <cellStyle name="Comma 48 2" xfId="5319" xr:uid="{CEE951BB-D0B0-4A6F-A0BE-04470C1F8A07}"/>
    <cellStyle name="Comma 48 3" xfId="5721" xr:uid="{99CC2BD0-4879-4E63-8C7A-8F54FE0A1F2A}"/>
    <cellStyle name="Comma 49" xfId="6219" xr:uid="{0AD0C64D-D676-47E3-BE83-80234EDEC799}"/>
    <cellStyle name="Comma 49 2" xfId="5107" xr:uid="{64499CBC-FD2A-4C4F-8787-DE93E48CC67A}"/>
    <cellStyle name="Comma 5" xfId="8638" xr:uid="{0B6D7923-C1D2-4665-8EC7-6F961989F459}"/>
    <cellStyle name="Comma 5 2" xfId="8637" xr:uid="{ACD52FEC-5560-42DC-B964-793715330C9F}"/>
    <cellStyle name="Comma 5 2 2" xfId="5641" xr:uid="{A0F83120-7681-49FE-93AD-8E230314DC75}"/>
    <cellStyle name="Comma 5 2 3" xfId="6083" xr:uid="{2B042528-BB01-4ED0-85ED-DB5BFCA6AD47}"/>
    <cellStyle name="Comma 5 3" xfId="8636" xr:uid="{FBF6F035-D2A2-4357-9816-E88D87D6EACB}"/>
    <cellStyle name="Comma 5 4" xfId="6563" xr:uid="{93EC433E-BFDB-4E66-B205-C3D5B72379E4}"/>
    <cellStyle name="Comma 5 4 2" xfId="5320" xr:uid="{0381EC2C-3D92-4F23-AC25-0A91F00C0C1F}"/>
    <cellStyle name="Comma 5 4 3" xfId="5722" xr:uid="{44A1412E-B8F8-4856-8F5C-692DE4BEE7E2}"/>
    <cellStyle name="Comma 5 4 4" xfId="4826" xr:uid="{64700120-CBCC-4994-A518-C8BB09E7A3E5}"/>
    <cellStyle name="Comma 5 5" xfId="6205" xr:uid="{AFA2F0B2-0A39-46C7-AE1F-B15C1BDFAAAD}"/>
    <cellStyle name="Comma 5 5 2" xfId="5096" xr:uid="{C31C2992-4C7C-4EA9-90D1-6B29B754DD40}"/>
    <cellStyle name="Comma 5 6" xfId="5642" xr:uid="{47188907-DB18-40FD-A51E-A31E4FFDDD6A}"/>
    <cellStyle name="Comma 5 7" xfId="6084" xr:uid="{20052DE0-6ACF-49F8-8580-E6CDF8D19955}"/>
    <cellStyle name="Comma 5_AA" xfId="7743" xr:uid="{53E9732D-769B-4F55-AD01-AC98F4096E0E}"/>
    <cellStyle name="Comma 50" xfId="6217" xr:uid="{C9EB566E-0DF4-4C73-9D6E-814174BB5FE9}"/>
    <cellStyle name="Comma 50 2" xfId="5106" xr:uid="{0753BC2A-8A9B-4697-A2B4-F9A51438AC2B}"/>
    <cellStyle name="Comma 51" xfId="6215" xr:uid="{0283DC0D-CB26-4D8D-89EE-E66E17F5143E}"/>
    <cellStyle name="Comma 51 2" xfId="5105" xr:uid="{7DA9FEBD-DE5A-4E43-8FD5-B8779911594A}"/>
    <cellStyle name="Comma 52" xfId="5705" xr:uid="{FD968B11-0731-44F0-A0F3-A12152DDA24F}"/>
    <cellStyle name="Comma 53" xfId="6143" xr:uid="{37A88989-FEA6-4CD6-B245-44158373F863}"/>
    <cellStyle name="Comma 54" xfId="5787" xr:uid="{1CCE7039-7A9B-46C9-BE04-88E4A6DDDFA0}"/>
    <cellStyle name="Comma 55" xfId="6160" xr:uid="{3A7B3C69-36A5-433C-931A-944071E9A90A}"/>
    <cellStyle name="Comma 56" xfId="5788" xr:uid="{C474274F-1A55-4568-BB82-49FF0ED69786}"/>
    <cellStyle name="Comma 57" xfId="8727" xr:uid="{F14CB52D-5569-4390-9240-C0402A82179A}"/>
    <cellStyle name="Comma 58" xfId="4537" xr:uid="{9913852C-A971-4A89-A1ED-60C673B0D674}"/>
    <cellStyle name="Comma 59" xfId="3764" xr:uid="{0A20A358-A3FA-4C3B-A06B-EAA27B44191C}"/>
    <cellStyle name="Comma 6" xfId="8635" xr:uid="{109BC30A-85F9-4098-998B-4B4F571F08AC}"/>
    <cellStyle name="Comma 6 2" xfId="8634" xr:uid="{9E45E80A-D746-479B-8569-3A8923090DFE}"/>
    <cellStyle name="Comma 6 2 2" xfId="6501" xr:uid="{160D7156-9C2C-406B-8D28-652AA8579AEB}"/>
    <cellStyle name="Comma 6 2 3" xfId="5639" xr:uid="{2AB15973-5CA6-46E4-9676-89504F50E06C}"/>
    <cellStyle name="Comma 6 3" xfId="8633" xr:uid="{6FB692CA-31D8-4AA4-820A-F5F9C415A693}"/>
    <cellStyle name="Comma 6 3 2" xfId="6500" xr:uid="{F23FA1BF-0DF8-4250-B8E2-9292FBA18778}"/>
    <cellStyle name="Comma 6 3 2 2" xfId="5265" xr:uid="{4BF850CC-4615-400A-996E-7CC4B006AF42}"/>
    <cellStyle name="Comma 6 3 3" xfId="5638" xr:uid="{8E07D626-88DD-465B-9C5D-12FBACD993DB}"/>
    <cellStyle name="Comma 6 3 4" xfId="6082" xr:uid="{81D7EC98-4407-4432-8041-02237DB337EA}"/>
    <cellStyle name="Comma 6 4" xfId="6502" xr:uid="{C538FF18-F482-4BB0-9185-3B51AE7B7849}"/>
    <cellStyle name="Comma 6 5" xfId="5640" xr:uid="{C7C9BACD-28DB-498D-8A80-CF85D242F3C2}"/>
    <cellStyle name="Comma 60" xfId="4331" xr:uid="{AA0B231E-4677-427D-BF06-BB4D6D2FD0D8}"/>
    <cellStyle name="Comma 61" xfId="3863" xr:uid="{D2BEED46-D55D-4AA0-BE6B-E7FA4AF206A2}"/>
    <cellStyle name="Comma 62" xfId="2593" xr:uid="{9ADA6666-302A-4117-9FEF-840E023DBF5E}"/>
    <cellStyle name="Comma 63" xfId="4811" xr:uid="{053C9D25-0F96-43F8-AC1B-78F6962255EB}"/>
    <cellStyle name="Comma 64" xfId="1897" xr:uid="{2938EAE1-CA07-459D-BF2F-58159D7EF335}"/>
    <cellStyle name="Comma 7" xfId="8632" xr:uid="{4C66D5FD-0B19-46EF-B0B2-9E6F0B3F8340}"/>
    <cellStyle name="Comma 7 2" xfId="8631" xr:uid="{60207FBF-B17D-405E-959B-BB49F5EFEF3D}"/>
    <cellStyle name="Comma 7 3" xfId="8630" xr:uid="{3FAD6CBB-C5DC-42F9-9580-48F036A650DA}"/>
    <cellStyle name="Comma 7 3 2" xfId="6498" xr:uid="{2E9DAD23-15B7-475D-AF82-B78F5C657AB7}"/>
    <cellStyle name="Comma 7 3 2 2" xfId="5263" xr:uid="{42C9F8F7-9379-4149-982E-3FFE4E218D64}"/>
    <cellStyle name="Comma 7 3 3" xfId="5636" xr:uid="{4FB508AC-0FEA-458B-A27A-97489E7B2647}"/>
    <cellStyle name="Comma 7 3 4" xfId="6080" xr:uid="{0254FF2E-0035-4E83-82EA-F52600FAC95D}"/>
    <cellStyle name="Comma 7 4" xfId="6499" xr:uid="{5A9FDE4D-5A91-4197-A074-63EF7161B81D}"/>
    <cellStyle name="Comma 7 4 2" xfId="5264" xr:uid="{32B33BF0-0B7A-4CB1-832D-E5A37154E70D}"/>
    <cellStyle name="Comma 7 5" xfId="5637" xr:uid="{F535BD4C-BC04-4CBA-80AC-97608A045041}"/>
    <cellStyle name="Comma 7 6" xfId="6081" xr:uid="{0060F439-AC26-4150-8174-C6E5553E7C88}"/>
    <cellStyle name="Comma 7_WP-I-AGRI 31.08.53" xfId="8629" xr:uid="{6B54E3FF-FC21-4B01-AA47-7AD7E1D27A9B}"/>
    <cellStyle name="Comma 8" xfId="8628" xr:uid="{D24D1A36-A3DE-4C5D-9C00-4942A78619A2}"/>
    <cellStyle name="Comma 8 2" xfId="8627" xr:uid="{32B05C07-0D8C-4D16-81EA-256B3708A3C6}"/>
    <cellStyle name="Comma 8 3" xfId="8626" xr:uid="{B878EDAC-10C6-42BE-8A5F-F341AB4E6C84}"/>
    <cellStyle name="Comma 8 3 2" xfId="6496" xr:uid="{54D2BD48-4325-41B8-8E0F-11B5F83C64C4}"/>
    <cellStyle name="Comma 8 3 2 2" xfId="5261" xr:uid="{50313465-0F58-4881-BA37-B6F81FC74A89}"/>
    <cellStyle name="Comma 8 3 3" xfId="5634" xr:uid="{B128F802-E17B-4ED4-BAC5-CE3FE0B40B86}"/>
    <cellStyle name="Comma 8 3 4" xfId="6078" xr:uid="{A1D9FAB2-007A-4570-8539-4159C3E941C4}"/>
    <cellStyle name="Comma 8 4" xfId="8625" xr:uid="{913BF7E1-5B08-494D-8629-DE2EA87F0301}"/>
    <cellStyle name="Comma 8 4 2" xfId="6495" xr:uid="{9668133B-E024-4E6B-8092-CE2D19EB5056}"/>
    <cellStyle name="Comma 8 4 2 2" xfId="5260" xr:uid="{7D062EF3-91E1-4BE1-8AED-1FF638F18A3D}"/>
    <cellStyle name="Comma 8 4 3" xfId="5633" xr:uid="{04FEA2D3-AA92-4D05-8995-45613E339159}"/>
    <cellStyle name="Comma 8 4 4" xfId="6077" xr:uid="{A4DE7825-C198-4B52-86A1-DB9F2E5DD025}"/>
    <cellStyle name="Comma 8 5" xfId="8624" xr:uid="{ECF2B38D-7E94-4B96-8E76-8E307799B82D}"/>
    <cellStyle name="Comma 8 5 2" xfId="5632" xr:uid="{C6D0724D-32C4-4470-A49D-3E538C3B5A10}"/>
    <cellStyle name="Comma 8 5 3" xfId="6076" xr:uid="{F8A68119-B846-43B1-A399-5D0CB7D99B7A}"/>
    <cellStyle name="Comma 8 6" xfId="6497" xr:uid="{38369893-41FD-4424-9648-259FF595D9D4}"/>
    <cellStyle name="Comma 8 6 2" xfId="5262" xr:uid="{0B825507-3999-4DF0-85F4-AC874FF86C3F}"/>
    <cellStyle name="Comma 8 7" xfId="5635" xr:uid="{C3C0E4C1-330F-4178-871E-82D657E47059}"/>
    <cellStyle name="Comma 8 8" xfId="6079" xr:uid="{EE23C3B9-EDFE-42A0-B871-C624A4CFC8CD}"/>
    <cellStyle name="Comma 8_WP-I-AGRI 31.08.53" xfId="8623" xr:uid="{7BBC70A9-F8F5-426D-A476-0C1E21BE00AC}"/>
    <cellStyle name="Comma 9" xfId="8622" xr:uid="{5A3A423E-18C9-46A6-B66A-EB91092369A8}"/>
    <cellStyle name="Comma 9 2" xfId="7742" xr:uid="{CE1DCBB8-D25E-4E8D-9199-B56A750ABE1F}"/>
    <cellStyle name="Comma 9 3" xfId="5631" xr:uid="{314B5D05-88CE-4E7B-A078-6D2D8D6F1A62}"/>
    <cellStyle name="Comma 9 4" xfId="6075" xr:uid="{E96F839D-BA39-438B-AED7-FC81A68D4F1D}"/>
    <cellStyle name="Comma 9_IFEC Q3_09_Nual" xfId="7741" xr:uid="{90D06AA0-746A-423F-98CE-B6DF17A08055}"/>
    <cellStyle name="Comma 96" xfId="6571" xr:uid="{DF9323B2-1E4B-4D4E-A00C-02937B3E7474}"/>
    <cellStyle name="Comma 96 2" xfId="6566" xr:uid="{E8FA80BF-7E31-46A8-A339-AEA08E870661}"/>
    <cellStyle name="Comma 96 2 2" xfId="5323" xr:uid="{E3820554-C111-4BBD-8B79-20492EE06F35}"/>
    <cellStyle name="Comma 96 2 3" xfId="5725" xr:uid="{A07F85D0-EAF8-4112-B898-51335BA976EA}"/>
    <cellStyle name="Comma 96 3" xfId="5328" xr:uid="{6ACBEEA0-795F-4385-BA34-5BD1395CE877}"/>
    <cellStyle name="Comma 96 4" xfId="5730" xr:uid="{AD84B8AF-58DD-4C9B-A025-1F20CA8C8241}"/>
    <cellStyle name="Comma Nung" xfId="7740" xr:uid="{C1A4DF0A-0219-4EE1-B7B5-9939F35C82DB}"/>
    <cellStyle name="Comma Nung 2" xfId="5397" xr:uid="{3A8C8CDD-0564-4721-A502-4A98D584B2F7}"/>
    <cellStyle name="Comma Nung 3" xfId="5845" xr:uid="{BE3E519E-D4C2-4C09-A790-336ABD88881C}"/>
    <cellStyle name="comma zerodec" xfId="8621" xr:uid="{39AE2B9B-08CD-4396-A0E0-EB127D14A781}"/>
    <cellStyle name="comma zerodec 2" xfId="8620" xr:uid="{89C7587B-E1A3-4399-ADC0-55ED2DF09EA8}"/>
    <cellStyle name="comma zerodec 2 2" xfId="8619" xr:uid="{00CACA26-166E-4034-994D-4D3697DD7C19}"/>
    <cellStyle name="comma zerodec 2 3" xfId="8618" xr:uid="{E06F3547-074F-43AB-B0AF-EAA689D19B90}"/>
    <cellStyle name="comma zerodec 2 4" xfId="8617" xr:uid="{C3E2BC13-B803-4D89-B220-9CEFB2DBDDB7}"/>
    <cellStyle name="comma zerodec 2 5" xfId="8616" xr:uid="{3F728EBF-42EB-404D-B50C-B0E34D413E8D}"/>
    <cellStyle name="comma zerodec 3" xfId="8615" xr:uid="{1660BD66-0764-4DCA-9320-5F79C034E3FC}"/>
    <cellStyle name="comma zerodec 4" xfId="8614" xr:uid="{F6E725A8-DB7D-4373-BA00-E0AD7B68E8F4}"/>
    <cellStyle name="comma zerodec 5" xfId="8613" xr:uid="{5AA99368-04D5-4919-AD99-C80DA1075DA6}"/>
    <cellStyle name="comma zerodec 6" xfId="8612" xr:uid="{9F708F30-B82C-41DF-AAEC-903E758539F5}"/>
    <cellStyle name="comma zerodec 7" xfId="6494" xr:uid="{4D3C55DE-B011-4422-9163-BE757191FDDD}"/>
    <cellStyle name="comma zerodec 8" xfId="5630" xr:uid="{57B30EB8-5631-4F95-AD4E-63A82193CD23}"/>
    <cellStyle name="Comma0" xfId="7883" xr:uid="{FCEEBF52-5CFF-49FB-B209-21F6C5D4376D}"/>
    <cellStyle name="Copied" xfId="7882" xr:uid="{11D49F8F-7E51-442D-BD56-C2C0690B5F4B}"/>
    <cellStyle name="Currency [00]" xfId="7881" xr:uid="{430C8096-CD75-4F89-89FE-07A3767FCD1F}"/>
    <cellStyle name="Currency 10" xfId="7739" xr:uid="{AF01D525-FD3F-4BC3-8801-9C74F22087FF}"/>
    <cellStyle name="Currency 10 2" xfId="5396" xr:uid="{7B1DEFF7-772D-4CEC-AAFE-CE374766C1D5}"/>
    <cellStyle name="Currency 10 3" xfId="5844" xr:uid="{31EBEFB5-1069-4949-BFA6-5B33CD62EC3E}"/>
    <cellStyle name="Currency 11" xfId="7738" xr:uid="{397E6A8B-AD6F-4172-9CD8-708B3F7DC23E}"/>
    <cellStyle name="Currency 11 2" xfId="5395" xr:uid="{987C25A8-B655-4B77-8A50-4A4C0A458C23}"/>
    <cellStyle name="Currency 11 3" xfId="5843" xr:uid="{F22DBEA5-8DBB-44FC-B4BB-D75AD29B8142}"/>
    <cellStyle name="Currency 12" xfId="7737" xr:uid="{B2CA9DE7-ABA4-4846-9D19-EAD86AF9EBEC}"/>
    <cellStyle name="Currency 12 2" xfId="5394" xr:uid="{19AF3F17-9B0D-4E2C-969D-E2EAC675B615}"/>
    <cellStyle name="Currency 12 3" xfId="5842" xr:uid="{F9C8DBC8-E1A9-4548-A507-AE474285468E}"/>
    <cellStyle name="Currency 13" xfId="7736" xr:uid="{C990769F-A649-4D11-931C-DBB9373D93C0}"/>
    <cellStyle name="Currency 14" xfId="7735" xr:uid="{63A27F6B-DD04-456E-8C5E-4B5E6B81DAE8}"/>
    <cellStyle name="Currency 2" xfId="8611" xr:uid="{E2238261-1101-449C-BFCC-B9B42A006AC0}"/>
    <cellStyle name="Currency 2 2" xfId="7734" xr:uid="{0B75AC15-695E-4EE9-BFCD-5B7294D4E4A4}"/>
    <cellStyle name="Currency 2 3" xfId="5629" xr:uid="{80BB51F9-7FE5-40C4-B74A-A756CDA16E75}"/>
    <cellStyle name="Currency 2 4" xfId="6074" xr:uid="{AC5D1206-6521-47FE-A694-AECC0B0DC3CC}"/>
    <cellStyle name="Currency 2_คุณนที 2008" xfId="7733" xr:uid="{1D436C07-0CC3-4F6F-B5BA-A0BA7D9D1947}"/>
    <cellStyle name="Currency 3" xfId="8610" xr:uid="{198387DD-24DC-4D71-9FDB-C7C5D6374817}"/>
    <cellStyle name="Currency 4" xfId="7732" xr:uid="{3D32EA91-EEBA-4F89-BEA3-38C51A1DF727}"/>
    <cellStyle name="Currency 4 2" xfId="5393" xr:uid="{DE20C878-E873-4484-B91D-AF989BAB5C13}"/>
    <cellStyle name="Currency 4 3" xfId="5841" xr:uid="{D316067F-5E18-4935-AB72-6CA1B4D41F0F}"/>
    <cellStyle name="Currency 5" xfId="7731" xr:uid="{A9BA5E0F-F8C0-476E-AF29-7CD6190648D5}"/>
    <cellStyle name="Currency 5 2" xfId="5392" xr:uid="{3510A805-3FB4-48E9-9E59-D45BEAD956B3}"/>
    <cellStyle name="Currency 5 3" xfId="5840" xr:uid="{4C6FFCB1-22FD-4401-A084-49CE0D64987E}"/>
    <cellStyle name="Currency 6" xfId="7730" xr:uid="{82DCBBBA-8B11-4127-84FC-F754999A0023}"/>
    <cellStyle name="Currency 7" xfId="7729" xr:uid="{577219E8-5886-49B6-B441-3DFE29B92D14}"/>
    <cellStyle name="Currency 7 2" xfId="5391" xr:uid="{2AAE09F1-2AEA-40D4-8144-09495B92BF82}"/>
    <cellStyle name="Currency 7 3" xfId="5839" xr:uid="{8165C560-F392-4F86-A799-7972EB4518A0}"/>
    <cellStyle name="Currency 8" xfId="7728" xr:uid="{B24887CE-E588-4919-A749-92601EAF83F2}"/>
    <cellStyle name="Currency 8 2" xfId="5390" xr:uid="{02D2E304-1435-4302-B88B-CB8AF0D55D71}"/>
    <cellStyle name="Currency 8 3" xfId="5838" xr:uid="{ED4459D3-63A8-4E9B-BD87-8C4F4A2907BB}"/>
    <cellStyle name="Currency 9" xfId="7727" xr:uid="{6EC15BA0-F3DB-4EF0-BCF8-9D68A26AA7FC}"/>
    <cellStyle name="Currency 9 2" xfId="5389" xr:uid="{1E142F1A-113B-45D0-A016-CE92CFE5ECCE}"/>
    <cellStyle name="Currency 9 3" xfId="5837" xr:uid="{CF999A23-7356-442E-9419-D36A0F7C150B}"/>
    <cellStyle name="Currency0" xfId="7880" xr:uid="{168A85E7-0E5D-4A83-B275-BACC556B0F40}"/>
    <cellStyle name="Currency1" xfId="8609" xr:uid="{9977BE16-55C1-4BB6-A2DB-55A5A77B43C9}"/>
    <cellStyle name="Currency1 10" xfId="8608" xr:uid="{EDEFFD39-6748-47B8-AA6C-1391D5150982}"/>
    <cellStyle name="Currency1 10 2" xfId="6492" xr:uid="{3D3D365F-77E1-4258-8360-F83585975515}"/>
    <cellStyle name="Currency1 10 3" xfId="5627" xr:uid="{905BD0C1-D4A4-4542-92DD-92E3E374AA30}"/>
    <cellStyle name="Currency1 11" xfId="8607" xr:uid="{F2D4B7CF-1AED-4826-840C-D0CEFF20FBD6}"/>
    <cellStyle name="Currency1 11 2" xfId="6491" xr:uid="{9943DBDF-2A0B-4F45-A7E9-49B6FF5669F0}"/>
    <cellStyle name="Currency1 11 3" xfId="5626" xr:uid="{0CDF4555-25A1-4003-B3E4-57DB9F2EA172}"/>
    <cellStyle name="Currency1 12" xfId="6493" xr:uid="{02E5303E-7DC5-423C-A54E-7FBB7914E1C2}"/>
    <cellStyle name="Currency1 13" xfId="5628" xr:uid="{1CA8D31E-77E1-4C8A-8E7B-074B3527DEED}"/>
    <cellStyle name="Currency1 2" xfId="8606" xr:uid="{885BF867-F106-44B6-A5EA-F88C1AC08CEA}"/>
    <cellStyle name="Currency1 2 2" xfId="8605" xr:uid="{5FAE3983-80FA-4592-848C-09F969B50ABF}"/>
    <cellStyle name="Currency1 2 2 2" xfId="6489" xr:uid="{6FC3B274-8682-486D-BC89-2E96AF58C713}"/>
    <cellStyle name="Currency1 2 2 3" xfId="5624" xr:uid="{86EDCAA0-AD65-4A92-BF51-559CD5E90D97}"/>
    <cellStyle name="Currency1 2 3" xfId="8604" xr:uid="{C685144F-56A0-4564-9B52-89B3FE0737E6}"/>
    <cellStyle name="Currency1 2 3 2" xfId="6488" xr:uid="{AF8B826F-1108-4EF5-8183-94E589A25214}"/>
    <cellStyle name="Currency1 2 3 3" xfId="5623" xr:uid="{437E6A9B-15F2-45EE-BB0B-1AA0B05DFE03}"/>
    <cellStyle name="Currency1 2 4" xfId="8603" xr:uid="{18008930-B4D3-4249-836E-240F124EEDCF}"/>
    <cellStyle name="Currency1 2 4 2" xfId="6487" xr:uid="{6E899B8D-D0BB-4959-9868-6B6E9894269B}"/>
    <cellStyle name="Currency1 2 4 3" xfId="5622" xr:uid="{35DEAFA8-AB92-48DA-A218-06D283A1D8B3}"/>
    <cellStyle name="Currency1 2 5" xfId="8602" xr:uid="{6B2882CE-4AD4-47EB-8B03-CFDEB4B26F42}"/>
    <cellStyle name="Currency1 2 5 2" xfId="6486" xr:uid="{08FFC258-E832-4C12-86A9-CF053DDF4AA2}"/>
    <cellStyle name="Currency1 2 5 3" xfId="5621" xr:uid="{C31EDF60-396F-4135-8EB5-1F184691B582}"/>
    <cellStyle name="Currency1 2 6" xfId="6490" xr:uid="{D1594FDF-6152-4AAD-91A7-83F6CA8EFB7F}"/>
    <cellStyle name="Currency1 2 7" xfId="5625" xr:uid="{E434982C-2F1E-40B2-9CF9-D7237825825E}"/>
    <cellStyle name="Currency1 3" xfId="8601" xr:uid="{21B15B4D-958F-49E6-B812-C1ECDBFAE849}"/>
    <cellStyle name="Currency1 3 2" xfId="6485" xr:uid="{5E27B0ED-3B61-40B8-8AAD-DC83586461CD}"/>
    <cellStyle name="Currency1 3 3" xfId="5620" xr:uid="{EFA95098-EC65-4C19-9552-AA31CD0B5C3E}"/>
    <cellStyle name="Currency1 4" xfId="8600" xr:uid="{FA536E03-2E97-4EE7-AE41-682947BDAF96}"/>
    <cellStyle name="Currency1 4 2" xfId="6484" xr:uid="{363437F4-65C6-47D4-BB77-EB4B8A7C10B8}"/>
    <cellStyle name="Currency1 4 3" xfId="5619" xr:uid="{03727174-F9B5-4A84-BE1A-D0AFC287F3AE}"/>
    <cellStyle name="Currency1 5" xfId="8599" xr:uid="{6750FF4B-9CA0-4FF8-91C2-EBB0CA518940}"/>
    <cellStyle name="Currency1 5 2" xfId="6483" xr:uid="{5CA52F89-454A-4B0D-B925-7C9FCB2F7289}"/>
    <cellStyle name="Currency1 5 3" xfId="5618" xr:uid="{B3300678-248C-4F92-90D3-349042EB5DC3}"/>
    <cellStyle name="Currency1 6" xfId="8598" xr:uid="{24134933-FD9D-45AB-B03E-F5AB253943E5}"/>
    <cellStyle name="Currency1 6 2" xfId="6482" xr:uid="{022219EA-D1D5-4FAE-9033-D7B171F71FD3}"/>
    <cellStyle name="Currency1 6 3" xfId="5617" xr:uid="{22C199AC-E20F-4012-B05E-A36C3D0D7E0E}"/>
    <cellStyle name="Currency1 7" xfId="8597" xr:uid="{E5BCC6B3-C7DA-4D5F-A80C-9AF65861A3B6}"/>
    <cellStyle name="Currency1 7 2" xfId="6481" xr:uid="{7E1A484F-D39C-4894-9C23-AE63753BAF6A}"/>
    <cellStyle name="Currency1 7 3" xfId="5616" xr:uid="{6654E3CD-2E5E-45E5-9539-C5C3CCF05E1E}"/>
    <cellStyle name="Currency1 8" xfId="8596" xr:uid="{AD27148B-C688-47B3-BC3E-93465349968F}"/>
    <cellStyle name="Currency1 8 2" xfId="6480" xr:uid="{E1DA1522-2A6C-47DB-A13F-28D062FFBF2F}"/>
    <cellStyle name="Currency1 8 3" xfId="5615" xr:uid="{5DCEB9DA-0260-41AA-948F-8F8299AC5B09}"/>
    <cellStyle name="Currency1 9" xfId="8595" xr:uid="{E57A4DA3-F75F-4912-A0E1-C34A991D0E18}"/>
    <cellStyle name="Currency1 9 2" xfId="6479" xr:uid="{6C5A778B-7DBE-4329-9584-FC0FC034474B}"/>
    <cellStyle name="Currency1 9 3" xfId="5614" xr:uid="{294AAA8E-854C-478C-B0B3-AE0E7CE07BF4}"/>
    <cellStyle name="Date" xfId="8594" xr:uid="{00887A22-6E3F-43F2-BD6D-E75F57842364}"/>
    <cellStyle name="Date 2" xfId="8593" xr:uid="{E1B8E8FF-663C-491E-A1E4-F753953FA2C9}"/>
    <cellStyle name="Date 2 2" xfId="8592" xr:uid="{A59294A0-6FCF-43AB-8D98-5569A465D4CF}"/>
    <cellStyle name="Date 2 3" xfId="8591" xr:uid="{14860BC8-0728-49EA-B524-85A08A031A43}"/>
    <cellStyle name="Date 2 4" xfId="8590" xr:uid="{A86A1D94-47BC-41CA-AC18-7DDAC3D703AE}"/>
    <cellStyle name="Date 2 5" xfId="8589" xr:uid="{1FB3CB0D-209A-465D-B8E0-67C6BB1039BC}"/>
    <cellStyle name="Date 3" xfId="8588" xr:uid="{25016497-DC39-4C08-8044-407D7C9266E4}"/>
    <cellStyle name="Date 4" xfId="8587" xr:uid="{59CD1382-A4C9-4FD5-917F-D43D1E67E8E8}"/>
    <cellStyle name="Date 5" xfId="8586" xr:uid="{8AE4B5FE-3853-45BA-81C0-2612270E0CC5}"/>
    <cellStyle name="Date 6" xfId="8585" xr:uid="{E90BF648-7357-4859-AE99-77D39BC8C26F}"/>
    <cellStyle name="Date Short" xfId="7879" xr:uid="{E8F8AFD9-4FB8-4149-994C-CA487FF09DD3}"/>
    <cellStyle name="Date_F100 - taxation" xfId="7878" xr:uid="{912B22C4-DEEF-406D-9C3C-F1F2A69D45E4}"/>
    <cellStyle name="Define your own named style" xfId="7877" xr:uid="{DC92B1FE-91F8-491F-916D-E1FE111B0F6C}"/>
    <cellStyle name="DELTA" xfId="7876" xr:uid="{2B8B41B9-F8BA-415A-957E-C63DDBE2D728}"/>
    <cellStyle name="Dezimal [0]_AR-Bilanzen9901" xfId="7726" xr:uid="{FB7AAE06-2876-41B5-94FB-752F67FF9F0C}"/>
    <cellStyle name="Dezimal_AR-Bilanzen9901" xfId="7725" xr:uid="{378BC1B2-413A-40A9-BD9E-2F89564A7FC6}"/>
    <cellStyle name="Dollar (zero dec)" xfId="8584" xr:uid="{90E5A580-51C7-4BDA-80FA-28B8566F7F1D}"/>
    <cellStyle name="Dollar (zero dec) 10" xfId="8583" xr:uid="{80AD0FBF-2E19-49DC-9D8E-C3E81096B0C4}"/>
    <cellStyle name="Dollar (zero dec) 10 2" xfId="6477" xr:uid="{0C00A88E-514F-4A84-AAE9-FF317157A013}"/>
    <cellStyle name="Dollar (zero dec) 10 3" xfId="5612" xr:uid="{26B23351-C258-49D3-B6C6-389B5C78FBC9}"/>
    <cellStyle name="Dollar (zero dec) 11" xfId="8582" xr:uid="{0258CA44-D7CB-444A-AAA8-3BC8DB63334B}"/>
    <cellStyle name="Dollar (zero dec) 11 2" xfId="6476" xr:uid="{D8C34CA3-6A0C-4550-A9B7-F22E31FD5B18}"/>
    <cellStyle name="Dollar (zero dec) 11 3" xfId="5611" xr:uid="{2149B8AD-0203-4923-AD90-D59D34B0DFBF}"/>
    <cellStyle name="Dollar (zero dec) 12" xfId="6478" xr:uid="{1DF110B1-2063-4BC9-87BF-4C5755CD1F0B}"/>
    <cellStyle name="Dollar (zero dec) 13" xfId="5613" xr:uid="{86859E3B-90DE-40AC-A62D-D742E2999373}"/>
    <cellStyle name="Dollar (zero dec) 2" xfId="8581" xr:uid="{70E146CC-656C-4D91-AD28-0B15D983734A}"/>
    <cellStyle name="Dollar (zero dec) 2 2" xfId="8580" xr:uid="{8DB9947B-A4AF-4976-AE6F-250B7BEBA42D}"/>
    <cellStyle name="Dollar (zero dec) 2 2 2" xfId="6474" xr:uid="{9A1C4A7F-848E-4B91-9F6D-3A53083DB2F3}"/>
    <cellStyle name="Dollar (zero dec) 2 2 3" xfId="5609" xr:uid="{A448B7AD-3BD9-451F-92A2-A9FA7438393F}"/>
    <cellStyle name="Dollar (zero dec) 2 3" xfId="8579" xr:uid="{5B671B51-4C90-41E3-B3CD-CEE0AAC3D88C}"/>
    <cellStyle name="Dollar (zero dec) 2 3 2" xfId="6473" xr:uid="{C33EDC80-A9D7-4C4B-B090-637DD6438D97}"/>
    <cellStyle name="Dollar (zero dec) 2 3 3" xfId="5608" xr:uid="{22320911-FEB4-4FE1-B028-9A4B017A83C8}"/>
    <cellStyle name="Dollar (zero dec) 2 4" xfId="8578" xr:uid="{2EC4F4AF-E284-42D7-8ECE-50069741FEA4}"/>
    <cellStyle name="Dollar (zero dec) 2 4 2" xfId="6472" xr:uid="{E3A0A00B-0D89-42D3-9A13-2EE0AD939B8A}"/>
    <cellStyle name="Dollar (zero dec) 2 4 3" xfId="5607" xr:uid="{93CBD50A-B235-4D29-A2B9-A5133EF5A9E9}"/>
    <cellStyle name="Dollar (zero dec) 2 5" xfId="8577" xr:uid="{D7416436-C01C-4568-B033-BB090BEEDA89}"/>
    <cellStyle name="Dollar (zero dec) 2 5 2" xfId="6471" xr:uid="{2AF4E66A-78BF-4E6A-8BFE-4CAB24AF58D7}"/>
    <cellStyle name="Dollar (zero dec) 2 5 3" xfId="5606" xr:uid="{101519E0-37D4-44F3-BAA3-EE4C289F6EE3}"/>
    <cellStyle name="Dollar (zero dec) 2 6" xfId="6475" xr:uid="{FFEAE997-4614-4FDB-B71F-6D071A9E2D29}"/>
    <cellStyle name="Dollar (zero dec) 2 7" xfId="5610" xr:uid="{F87D9410-EB6F-40D9-9F97-86414B632D49}"/>
    <cellStyle name="Dollar (zero dec) 3" xfId="8576" xr:uid="{3177145E-3F41-4CAE-BBE0-5C88CD89C445}"/>
    <cellStyle name="Dollar (zero dec) 3 2" xfId="6470" xr:uid="{A7F893ED-E641-4C65-B660-2396AE654143}"/>
    <cellStyle name="Dollar (zero dec) 3 3" xfId="5605" xr:uid="{77186AFE-5E80-4486-AD62-98D685B58815}"/>
    <cellStyle name="Dollar (zero dec) 4" xfId="8575" xr:uid="{99482AD0-792F-4885-ADCB-5ECD2FFBAEB2}"/>
    <cellStyle name="Dollar (zero dec) 4 2" xfId="6469" xr:uid="{65093299-E909-4D40-B280-09420AF8AEE6}"/>
    <cellStyle name="Dollar (zero dec) 4 3" xfId="5604" xr:uid="{DB2FBC8A-5339-4E7B-BEF2-FEB2A8C0E5E5}"/>
    <cellStyle name="Dollar (zero dec) 5" xfId="8574" xr:uid="{2E9BC500-066E-4F56-965A-6F8682C44D44}"/>
    <cellStyle name="Dollar (zero dec) 5 2" xfId="6468" xr:uid="{6F390732-9C49-4A1B-8D20-C8D43679F350}"/>
    <cellStyle name="Dollar (zero dec) 5 3" xfId="5603" xr:uid="{39B594FA-30EF-48BC-A859-B01E88A78522}"/>
    <cellStyle name="Dollar (zero dec) 6" xfId="8573" xr:uid="{76C10A02-87A3-4BD5-9B95-C2EE3C2CB924}"/>
    <cellStyle name="Dollar (zero dec) 6 2" xfId="6467" xr:uid="{03E5365E-E423-465D-B079-852AB4BB0227}"/>
    <cellStyle name="Dollar (zero dec) 6 3" xfId="5602" xr:uid="{708EEE37-BF22-4A44-A3EF-AE621F19D9E3}"/>
    <cellStyle name="Dollar (zero dec) 7" xfId="8572" xr:uid="{9848A94A-5406-4587-9CAA-3119CDF7425A}"/>
    <cellStyle name="Dollar (zero dec) 7 2" xfId="6466" xr:uid="{27979FB9-75A2-4DAB-B713-C87BF58E2DE4}"/>
    <cellStyle name="Dollar (zero dec) 7 3" xfId="5601" xr:uid="{E8AB1BEE-D6AD-44E7-8C97-FFE656FA62FF}"/>
    <cellStyle name="Dollar (zero dec) 8" xfId="8571" xr:uid="{3629EDDA-304D-4232-A15A-386DBEF258CD}"/>
    <cellStyle name="Dollar (zero dec) 8 2" xfId="6465" xr:uid="{DAC96564-546C-409F-971A-EB2B01006D9E}"/>
    <cellStyle name="Dollar (zero dec) 8 3" xfId="5600" xr:uid="{2D4EF8B6-6698-4ECC-BAD2-CD3D57889330}"/>
    <cellStyle name="Dollar (zero dec) 9" xfId="8570" xr:uid="{BAC36917-68A7-4F09-B9C8-1AA17AD6D975}"/>
    <cellStyle name="Dollar (zero dec) 9 2" xfId="6464" xr:uid="{36C83FE9-9BE3-4894-A3A6-64C39DE4AB79}"/>
    <cellStyle name="Dollar (zero dec) 9 3" xfId="5599" xr:uid="{4DC80041-DCC5-40DA-8DDD-E33916CA8622}"/>
    <cellStyle name="Draw lines around data in range" xfId="7875" xr:uid="{EFF8ED0F-BBB3-4AB2-8B54-60B0A4AD8D93}"/>
    <cellStyle name="Draw lines around data in range 2" xfId="6285" xr:uid="{7DEC587F-21BC-4CA6-BF46-350FDF1B942F}"/>
    <cellStyle name="Draw lines around data in range 2 10" xfId="25347" xr:uid="{5B0B2A56-6364-41F2-B551-9BB5A712B215}"/>
    <cellStyle name="Draw lines around data in range 2 11" xfId="30626" xr:uid="{1A109695-9C8B-4B68-9A94-48ACBD98E490}"/>
    <cellStyle name="Draw lines around data in range 2 2" xfId="5165" xr:uid="{A65D7673-0127-473B-B3C9-61C9BF78C626}"/>
    <cellStyle name="Draw lines around data in range 2 2 10" xfId="24230" xr:uid="{D53B805F-BA98-40CA-B7AB-16DD6E4CBE62}"/>
    <cellStyle name="Draw lines around data in range 2 2 11" xfId="29561" xr:uid="{5C5575A7-D133-4A61-9054-89299A100ADF}"/>
    <cellStyle name="Draw lines around data in range 2 2 12" xfId="34268" xr:uid="{C8C2B5B7-0CD4-4E55-86F8-2B7BE9273985}"/>
    <cellStyle name="Draw lines around data in range 2 2 2" xfId="2629" xr:uid="{4F873FE4-3C66-4EBC-BDE1-15E301C668C5}"/>
    <cellStyle name="Draw lines around data in range 2 2 2 2" xfId="11824" xr:uid="{F7A0E72E-C3B9-4C8D-ACB6-B0F84E858644}"/>
    <cellStyle name="Draw lines around data in range 2 2 2 3" xfId="14833" xr:uid="{BE0440D3-8FAE-4981-9CD0-95F210C52F6D}"/>
    <cellStyle name="Draw lines around data in range 2 2 2 4" xfId="23014" xr:uid="{EF14BE1C-D73C-4B4E-AB33-107DC804C092}"/>
    <cellStyle name="Draw lines around data in range 2 2 2 5" xfId="27675" xr:uid="{34F2B315-E6BF-418A-BDA4-5EDF55A57F2A}"/>
    <cellStyle name="Draw lines around data in range 2 2 2 6" xfId="29567" xr:uid="{8D0858B3-4286-4B0A-AC05-1671B953C8AB}"/>
    <cellStyle name="Draw lines around data in range 2 2 3" xfId="2172" xr:uid="{E9E21E63-43E6-48B4-A316-810F5AD7A005}"/>
    <cellStyle name="Draw lines around data in range 2 2 3 2" xfId="11367" xr:uid="{7E075DE6-E32D-49B6-883D-008A80A9C204}"/>
    <cellStyle name="Draw lines around data in range 2 2 3 3" xfId="17580" xr:uid="{23DB1637-6D61-4572-BAA1-682D67725225}"/>
    <cellStyle name="Draw lines around data in range 2 2 3 4" xfId="19798" xr:uid="{9982A484-B337-4845-8D2E-3BD14BBE425A}"/>
    <cellStyle name="Draw lines around data in range 2 2 3 5" xfId="27418" xr:uid="{76895056-1DB0-4EEA-B045-A1BA8A7C10A6}"/>
    <cellStyle name="Draw lines around data in range 2 2 3 6" xfId="32442" xr:uid="{FA9FB1DF-5519-4E90-AB0C-D30455E491FB}"/>
    <cellStyle name="Draw lines around data in range 2 2 4" xfId="1702" xr:uid="{A6182BAE-6A24-43CB-A8A4-8D43C708EB29}"/>
    <cellStyle name="Draw lines around data in range 2 2 4 2" xfId="10897" xr:uid="{61B175AB-2936-4EB0-84D1-F4B5921BB1C6}"/>
    <cellStyle name="Draw lines around data in range 2 2 4 3" xfId="14617" xr:uid="{B06713FF-F9EC-43DB-AED7-D34D94C61742}"/>
    <cellStyle name="Draw lines around data in range 2 2 4 4" xfId="19234" xr:uid="{DA02CEDE-7F34-485A-9897-FB606F600F48}"/>
    <cellStyle name="Draw lines around data in range 2 2 4 5" xfId="27270" xr:uid="{5EF4B4D5-81BC-4F4C-961C-47362DBE66BE}"/>
    <cellStyle name="Draw lines around data in range 2 2 4 6" xfId="31895" xr:uid="{778C6A43-1097-4763-9B9F-265B49010A2C}"/>
    <cellStyle name="Draw lines around data in range 2 2 5" xfId="1255" xr:uid="{3219E979-BE1D-4715-9DF3-F93B667F6F04}"/>
    <cellStyle name="Draw lines around data in range 2 2 5 2" xfId="10450" xr:uid="{B557FD41-3657-4AB1-8F54-EC3CD1E485F4}"/>
    <cellStyle name="Draw lines around data in range 2 2 5 3" xfId="16831" xr:uid="{EEFB7799-2356-434F-8785-D9B08881FEC4}"/>
    <cellStyle name="Draw lines around data in range 2 2 5 4" xfId="16805" xr:uid="{BB9790B6-4EAC-4A08-BB1C-46458E28F8A7}"/>
    <cellStyle name="Draw lines around data in range 2 2 5 5" xfId="25005" xr:uid="{C5F0E97D-B965-498B-AF95-570E77CADB9D}"/>
    <cellStyle name="Draw lines around data in range 2 2 5 6" xfId="30171" xr:uid="{FDBE1567-4F56-4950-8980-A4B2F61B2D1D}"/>
    <cellStyle name="Draw lines around data in range 2 2 6" xfId="644" xr:uid="{86D964A0-8EC4-422A-BB0B-DE3B84D42782}"/>
    <cellStyle name="Draw lines around data in range 2 2 6 2" xfId="9839" xr:uid="{942DFBD1-EBBB-4169-A047-23AD20A439FE}"/>
    <cellStyle name="Draw lines around data in range 2 2 6 3" xfId="16389" xr:uid="{093DA8CA-CD3B-4069-A1E9-D4060EED4913}"/>
    <cellStyle name="Draw lines around data in range 2 2 6 4" xfId="20076" xr:uid="{771B8241-D1E6-40D8-A38F-29A7FC0A0A02}"/>
    <cellStyle name="Draw lines around data in range 2 2 6 5" xfId="26231" xr:uid="{4FD068C2-1DD1-44D5-81D9-ABDEF25DA66E}"/>
    <cellStyle name="Draw lines around data in range 2 2 6 6" xfId="31347" xr:uid="{E7158C22-C554-45DB-AEAB-AB26AF536D5F}"/>
    <cellStyle name="Draw lines around data in range 2 2 7" xfId="275" xr:uid="{AA2DFA2D-4D2C-4567-ACFF-4293F1922F9D}"/>
    <cellStyle name="Draw lines around data in range 2 2 7 2" xfId="9470" xr:uid="{9BDCC0C5-00AF-4115-8861-1C20B9203137}"/>
    <cellStyle name="Draw lines around data in range 2 2 7 3" xfId="16046" xr:uid="{D131A02E-AB31-41C3-B927-DE88F109F7A9}"/>
    <cellStyle name="Draw lines around data in range 2 2 7 4" xfId="21283" xr:uid="{DE2918C8-70CD-47FA-B4EC-86CB0C735108}"/>
    <cellStyle name="Draw lines around data in range 2 2 7 5" xfId="25892" xr:uid="{FAF16DE5-8590-42E5-A7D2-B1D2DF1CDE9C}"/>
    <cellStyle name="Draw lines around data in range 2 2 8" xfId="14360" xr:uid="{939BBEE3-0688-4DBA-9EFF-25D3705E73F2}"/>
    <cellStyle name="Draw lines around data in range 2 2 9" xfId="19773" xr:uid="{EF1714D9-BEA1-4183-BE82-32E770E89A58}"/>
    <cellStyle name="Draw lines around data in range 2 3" xfId="4935" xr:uid="{266C1DBF-3541-497D-8AEB-9427F8E59ECE}"/>
    <cellStyle name="Draw lines around data in range 2 3 10" xfId="19543" xr:uid="{D3380A5E-168C-414F-9E1E-EA041819305D}"/>
    <cellStyle name="Draw lines around data in range 2 3 11" xfId="24000" xr:uid="{A22548EB-BC9C-4CBC-BA35-4C9D8054487E}"/>
    <cellStyle name="Draw lines around data in range 2 3 12" xfId="29335" xr:uid="{9E38F5C7-B6AB-4C32-A172-187AB414A6C0}"/>
    <cellStyle name="Draw lines around data in range 2 3 13" xfId="34151" xr:uid="{E0A263B2-3026-4B4C-80B2-D082529471F2}"/>
    <cellStyle name="Draw lines around data in range 2 3 2" xfId="2427" xr:uid="{8C0AB4FA-07CB-4A41-9E1E-0F7755C2A34D}"/>
    <cellStyle name="Draw lines around data in range 2 3 2 2" xfId="11622" xr:uid="{29A07D8E-AA21-45B1-B205-50E52931666C}"/>
    <cellStyle name="Draw lines around data in range 2 3 2 3" xfId="15661" xr:uid="{BBD5060F-E86D-4849-8CBB-8CA20E5089BB}"/>
    <cellStyle name="Draw lines around data in range 2 3 2 4" xfId="20170" xr:uid="{8F3B6E6F-9C37-4E9C-8436-B0EAA9CBB1EA}"/>
    <cellStyle name="Draw lines around data in range 2 3 2 5" xfId="27604" xr:uid="{E10C802B-3A71-4E4E-95DF-B64656AED045}"/>
    <cellStyle name="Draw lines around data in range 2 3 2 6" xfId="32603" xr:uid="{DC160F44-7F1F-4A08-9267-8169B2E412FE}"/>
    <cellStyle name="Draw lines around data in range 2 3 3" xfId="1971" xr:uid="{C57E5C10-2C08-4A43-8605-8FDF7DDAB8E7}"/>
    <cellStyle name="Draw lines around data in range 2 3 3 2" xfId="11166" xr:uid="{40A61303-AEE7-49B2-87AC-666C08575B28}"/>
    <cellStyle name="Draw lines around data in range 2 3 3 3" xfId="14048" xr:uid="{F4AF57B9-773A-4FF9-B79D-423CF54ACF1B}"/>
    <cellStyle name="Draw lines around data in range 2 3 3 4" xfId="21169" xr:uid="{B870B0C4-1DB4-4B02-AC3A-31714E375E4D}"/>
    <cellStyle name="Draw lines around data in range 2 3 3 5" xfId="27360" xr:uid="{F4A7C522-3119-4830-B752-0EC2C2E4324E}"/>
    <cellStyle name="Draw lines around data in range 2 3 3 6" xfId="30109" xr:uid="{2709A07A-E6B4-4B3B-AEAB-403EC9D65578}"/>
    <cellStyle name="Draw lines around data in range 2 3 4" xfId="1504" xr:uid="{A3D0A3C4-CF32-4649-852C-F6B79D11DF5B}"/>
    <cellStyle name="Draw lines around data in range 2 3 4 2" xfId="10699" xr:uid="{CECB02C2-42AF-4C06-B982-6C33653E3B81}"/>
    <cellStyle name="Draw lines around data in range 2 3 4 3" xfId="17355" xr:uid="{823FC9E8-5B68-46D8-9292-5EB4EDB0D490}"/>
    <cellStyle name="Draw lines around data in range 2 3 4 4" xfId="20112" xr:uid="{52633534-02FA-43B0-9D05-AF182226D1AD}"/>
    <cellStyle name="Draw lines around data in range 2 3 4 5" xfId="27195" xr:uid="{A6D7ED55-16AB-4DE1-9936-9877E13D63F5}"/>
    <cellStyle name="Draw lines around data in range 2 3 4 6" xfId="32176" xr:uid="{26B588AD-0048-41A9-A6CF-8118F72D2B41}"/>
    <cellStyle name="Draw lines around data in range 2 3 5" xfId="1053" xr:uid="{A87E36B4-A608-4D29-95E2-4819809522AB}"/>
    <cellStyle name="Draw lines around data in range 2 3 5 2" xfId="10248" xr:uid="{14657A45-5401-4531-9E8A-921796630834}"/>
    <cellStyle name="Draw lines around data in range 2 3 5 3" xfId="16798" xr:uid="{4F978F66-D41A-464E-8CE5-B834DE84F1ED}"/>
    <cellStyle name="Draw lines around data in range 2 3 5 4" xfId="22035" xr:uid="{68292082-C229-4CF5-82DA-BBDE57640226}"/>
    <cellStyle name="Draw lines around data in range 2 3 5 5" xfId="26636" xr:uid="{F622BCD2-F79A-412A-9B25-285EF07C7EA9}"/>
    <cellStyle name="Draw lines around data in range 2 3 5 6" xfId="30683" xr:uid="{FAD31382-C6FF-4CBB-BC75-3D6F719FB74A}"/>
    <cellStyle name="Draw lines around data in range 2 3 6" xfId="751" xr:uid="{336727A0-4E35-483D-9EC4-DA40321F0CE2}"/>
    <cellStyle name="Draw lines around data in range 2 3 6 2" xfId="9946" xr:uid="{E201709A-CC12-4228-88FD-D7CECC2EFB9F}"/>
    <cellStyle name="Draw lines around data in range 2 3 6 3" xfId="16496" xr:uid="{9DD550A4-A9F3-4555-B6E4-F920614BBB21}"/>
    <cellStyle name="Draw lines around data in range 2 3 6 4" xfId="21733" xr:uid="{9F4C52C8-8D3C-4997-85DC-64CAE33F7EDE}"/>
    <cellStyle name="Draw lines around data in range 2 3 6 5" xfId="26336" xr:uid="{5A55A157-ADE8-4521-9497-8BBC2E771B10}"/>
    <cellStyle name="Draw lines around data in range 2 3 6 6" xfId="31440" xr:uid="{D2563EFA-E65A-471F-BA19-529023C45394}"/>
    <cellStyle name="Draw lines around data in range 2 3 7" xfId="445" xr:uid="{2E0A67A9-B91E-400B-A772-8B020DE052E6}"/>
    <cellStyle name="Draw lines around data in range 2 3 7 2" xfId="9640" xr:uid="{569AB2C5-B634-4173-8AAA-F650FC9CA4A5}"/>
    <cellStyle name="Draw lines around data in range 2 3 7 3" xfId="16215" xr:uid="{25A1F5BF-F484-4379-9427-30A8FE475897}"/>
    <cellStyle name="Draw lines around data in range 2 3 7 4" xfId="21453" xr:uid="{3866E2B7-82BF-425C-BAF3-07301F860584}"/>
    <cellStyle name="Draw lines around data in range 2 3 7 5" xfId="26058" xr:uid="{E1375E82-2529-419C-A648-958DCB044F08}"/>
    <cellStyle name="Draw lines around data in range 2 3 7 6" xfId="31197" xr:uid="{30F6054C-EA7A-471F-A84E-B07F616D1FB5}"/>
    <cellStyle name="Draw lines around data in range 2 3 8" xfId="83" xr:uid="{0E2C0E62-67BF-40DE-835C-125334476671}"/>
    <cellStyle name="Draw lines around data in range 2 3 8 2" xfId="9278" xr:uid="{A178118B-36BF-488D-9A15-9315B883B0F9}"/>
    <cellStyle name="Draw lines around data in range 2 3 8 3" xfId="15854" xr:uid="{FADE532C-FFC0-449E-8434-55DE44098FFD}"/>
    <cellStyle name="Draw lines around data in range 2 3 8 4" xfId="16824" xr:uid="{96DB92AF-2D03-4A3A-8F0A-57219BF61B1C}"/>
    <cellStyle name="Draw lines around data in range 2 3 8 5" xfId="25703" xr:uid="{12FF3091-8A18-48E4-A8F5-9E04E6141A8A}"/>
    <cellStyle name="Draw lines around data in range 2 3 8 6" xfId="31009" xr:uid="{12DEBE17-7C8C-495F-B002-89201B33FD27}"/>
    <cellStyle name="Draw lines around data in range 2 3 9" xfId="14130" xr:uid="{C82DDAB3-5420-4ACD-A42C-0CD76366585C}"/>
    <cellStyle name="Draw lines around data in range 2 4" xfId="5240" xr:uid="{5762E4AC-84A9-4BD0-B821-52C9656FD8F9}"/>
    <cellStyle name="Draw lines around data in range 2 4 10" xfId="24305" xr:uid="{F6A2E689-3E35-4B9F-B26F-DD7AF3614041}"/>
    <cellStyle name="Draw lines around data in range 2 4 11" xfId="29634" xr:uid="{5D77F2C2-6F48-4133-8C24-E4243B054907}"/>
    <cellStyle name="Draw lines around data in range 2 4 2" xfId="2677" xr:uid="{9E143489-37C4-4CC3-9245-85DA15915A64}"/>
    <cellStyle name="Draw lines around data in range 2 4 2 2" xfId="11872" xr:uid="{E1B1D653-0339-4C9F-B4FB-AA3502E6C5E8}"/>
    <cellStyle name="Draw lines around data in range 2 4 2 3" xfId="14593" xr:uid="{E2A40FA1-EBCE-4C73-8260-415824499C0A}"/>
    <cellStyle name="Draw lines around data in range 2 4 2 4" xfId="19532" xr:uid="{689DA7AB-D113-4DD4-95F6-082E20D73359}"/>
    <cellStyle name="Draw lines around data in range 2 4 2 5" xfId="27688" xr:uid="{875F9625-206A-4369-8775-E8D1737E32A6}"/>
    <cellStyle name="Draw lines around data in range 2 4 2 6" xfId="32650" xr:uid="{A3EB596F-E99B-4BA9-81F1-C1189A9D8817}"/>
    <cellStyle name="Draw lines around data in range 2 4 3" xfId="2217" xr:uid="{A81B70CA-DE3B-4BDD-A289-280EEECCB831}"/>
    <cellStyle name="Draw lines around data in range 2 4 3 2" xfId="11412" xr:uid="{B7F71A22-1989-41C7-9B25-ACD79116D47B}"/>
    <cellStyle name="Draw lines around data in range 2 4 3 3" xfId="17613" xr:uid="{8F391464-B694-47F1-8CB7-CA6A1D5D37D0}"/>
    <cellStyle name="Draw lines around data in range 2 4 3 4" xfId="17259" xr:uid="{0FDBA9F0-8CBE-48F2-8466-DC5EE4373CF4}"/>
    <cellStyle name="Draw lines around data in range 2 4 3 5" xfId="27445" xr:uid="{3A58FC1C-72E8-408D-B893-0201E66BFE2A}"/>
    <cellStyle name="Draw lines around data in range 2 4 3 6" xfId="32477" xr:uid="{7BE23B9D-A9A2-47EE-9522-C8D5C19B0C3A}"/>
    <cellStyle name="Draw lines around data in range 2 4 4" xfId="1748" xr:uid="{B6C01053-9230-4E96-AEBB-89AA08C7CF49}"/>
    <cellStyle name="Draw lines around data in range 2 4 4 2" xfId="10943" xr:uid="{7189E079-DD7A-4868-AE7A-2321E41CE68B}"/>
    <cellStyle name="Draw lines around data in range 2 4 4 3" xfId="15209" xr:uid="{740DB7B9-D9DE-4DD8-B253-60DC5C670336}"/>
    <cellStyle name="Draw lines around data in range 2 4 4 4" xfId="22718" xr:uid="{5972F1BB-1A2B-470A-AD9A-ACFF86C64A2B}"/>
    <cellStyle name="Draw lines around data in range 2 4 4 5" xfId="27298" xr:uid="{AED44A06-DCF8-4E70-B034-2D426821C24A}"/>
    <cellStyle name="Draw lines around data in range 2 4 4 6" xfId="30934" xr:uid="{0CCF260D-1B44-4257-974B-0A68DF7B0E73}"/>
    <cellStyle name="Draw lines around data in range 2 4 5" xfId="1292" xr:uid="{32A90FB5-3A73-4833-A992-FF08FC9C98BF}"/>
    <cellStyle name="Draw lines around data in range 2 4 5 2" xfId="10487" xr:uid="{28C92809-53D5-42CB-B3DA-D28BABC00414}"/>
    <cellStyle name="Draw lines around data in range 2 4 5 3" xfId="15008" xr:uid="{2837903C-D0D1-4EA5-91A3-BEF164DD9EF1}"/>
    <cellStyle name="Draw lines around data in range 2 4 5 4" xfId="22222" xr:uid="{752DC00E-391C-4C55-8370-AEE8B13F865B}"/>
    <cellStyle name="Draw lines around data in range 2 4 5 5" xfId="25440" xr:uid="{F830649E-FC22-483C-99A0-71A45D1FF745}"/>
    <cellStyle name="Draw lines around data in range 2 4 5 6" xfId="29879" xr:uid="{92F75A00-9BEA-48F1-9C0D-E577AB301FDE}"/>
    <cellStyle name="Draw lines around data in range 2 4 6" xfId="898" xr:uid="{0C2F5AB9-150C-4FA6-B0ED-8CA54BA2A6BE}"/>
    <cellStyle name="Draw lines around data in range 2 4 6 2" xfId="10093" xr:uid="{4EDD72F7-16E8-41EF-B9E9-FD19FB26DB95}"/>
    <cellStyle name="Draw lines around data in range 2 4 6 3" xfId="16643" xr:uid="{E0ABA871-570E-4225-BDF8-5E2CEEA383AA}"/>
    <cellStyle name="Draw lines around data in range 2 4 6 4" xfId="21880" xr:uid="{5402A03D-BE16-4BB8-A277-9B16C209522F}"/>
    <cellStyle name="Draw lines around data in range 2 4 6 5" xfId="26483" xr:uid="{4580BBE7-6E1F-4912-876D-FF055E2B3D61}"/>
    <cellStyle name="Draw lines around data in range 2 4 6 6" xfId="31573" xr:uid="{37D2C0F1-4296-4DDD-897F-6B37D5DBF99F}"/>
    <cellStyle name="Draw lines around data in range 2 4 7" xfId="2347" xr:uid="{10E9A06B-87B2-4C62-9054-490BA3B856EB}"/>
    <cellStyle name="Draw lines around data in range 2 4 7 2" xfId="11542" xr:uid="{21D3605F-A589-4050-94D9-3FDCECC01732}"/>
    <cellStyle name="Draw lines around data in range 2 4 7 3" xfId="20165" xr:uid="{510B4832-64BD-43FB-B232-EA2A956BC5BB}"/>
    <cellStyle name="Draw lines around data in range 2 4 7 4" xfId="23508" xr:uid="{8754AF7E-AB96-4422-89F6-FDE6616F8D43}"/>
    <cellStyle name="Draw lines around data in range 2 4 8" xfId="307" xr:uid="{CC887BAA-15DF-4EF4-A829-06906907E0F0}"/>
    <cellStyle name="Draw lines around data in range 2 4 8 2" xfId="9502" xr:uid="{37BD6D2B-8315-4E0C-86C8-648E5216E087}"/>
    <cellStyle name="Draw lines around data in range 2 4 8 3" xfId="21315" xr:uid="{16A1E04A-EED8-48D7-9B8F-086C41A9D577}"/>
    <cellStyle name="Draw lines around data in range 2 4 8 4" xfId="25924" xr:uid="{912B8001-580D-4294-8C83-2C7B52EEB222}"/>
    <cellStyle name="Draw lines around data in range 2 4 9" xfId="14435" xr:uid="{460D1A0A-8C43-40FF-AF25-8B0D14BA2D3D}"/>
    <cellStyle name="Draw lines around data in range 2 5" xfId="4515" xr:uid="{DD9AB182-5FBC-47E4-8191-EFA765C70B51}"/>
    <cellStyle name="Draw lines around data in range 2 5 2" xfId="13710" xr:uid="{896F90ED-2FB0-4D42-BF15-951C5B4AA676}"/>
    <cellStyle name="Draw lines around data in range 2 5 3" xfId="19123" xr:uid="{F45EE66A-5663-4D6D-A656-FFB49B831F15}"/>
    <cellStyle name="Draw lines around data in range 2 5 4" xfId="23622" xr:uid="{78FCD397-2FA6-4567-B3B0-B45B8FE4E995}"/>
    <cellStyle name="Draw lines around data in range 2 5 5" xfId="28920" xr:uid="{969C62D2-2271-4C39-966D-630A5916EE90}"/>
    <cellStyle name="Draw lines around data in range 2 5 6" xfId="33824" xr:uid="{E0ED0616-7B98-426A-9509-4FB8679C2AEF}"/>
    <cellStyle name="Draw lines around data in range 2 6" xfId="4756" xr:uid="{D1915843-3E20-43DA-A9C4-B8DBD215A935}"/>
    <cellStyle name="Draw lines around data in range 2 6 2" xfId="13951" xr:uid="{1673DE61-26B9-4BB8-A369-7297BC6DC2F9}"/>
    <cellStyle name="Draw lines around data in range 2 6 3" xfId="19364" xr:uid="{924EB731-87D8-4AC1-A1B8-83508D555310}"/>
    <cellStyle name="Draw lines around data in range 2 6 4" xfId="23821" xr:uid="{13D8AC1E-F644-4B73-91A9-E05AFFCA1B85}"/>
    <cellStyle name="Draw lines around data in range 2 6 5" xfId="29161" xr:uid="{D37D134C-068A-4F4A-B3B6-8E9567BFA00C}"/>
    <cellStyle name="Draw lines around data in range 2 6 6" xfId="34049" xr:uid="{2E04EACF-67AB-4511-B201-E76C78C3DEA4}"/>
    <cellStyle name="Draw lines around data in range 2 7" xfId="2299" xr:uid="{70283719-8683-4087-B81E-B176429CF909}"/>
    <cellStyle name="Draw lines around data in range 2 7 2" xfId="11494" xr:uid="{C4AE0258-BF7B-40EA-8906-1CF8D52CEB2D}"/>
    <cellStyle name="Draw lines around data in range 2 7 3" xfId="17671" xr:uid="{5CC1C3E7-D7E9-4593-9943-BD85437DC977}"/>
    <cellStyle name="Draw lines around data in range 2 7 4" xfId="21208" xr:uid="{A6FFEDF5-0581-47F4-B4B5-1ECE1859F53A}"/>
    <cellStyle name="Draw lines around data in range 2 7 5" xfId="25668" xr:uid="{CF7BB05F-212C-4C6B-B7A2-0E1D0978B9EF}"/>
    <cellStyle name="Draw lines around data in range 2 7 6" xfId="32535" xr:uid="{86A0FFF7-EAA3-4B46-852F-81B8C74FF887}"/>
    <cellStyle name="Draw lines around data in range 2 8" xfId="3820" xr:uid="{D10B3A6B-2B01-4C3C-A680-F5882354E23D}"/>
    <cellStyle name="Draw lines around data in range 2 8 2" xfId="13015" xr:uid="{AEB3C918-AEB1-4565-8E93-E184DDCBDA45}"/>
    <cellStyle name="Draw lines around data in range 2 8 3" xfId="18428" xr:uid="{0BB960AD-5368-416F-A6A2-9D6BD72881D7}"/>
    <cellStyle name="Draw lines around data in range 2 8 4" xfId="23321" xr:uid="{5FAEE457-6DE4-487F-88BB-BFF8C0E02C88}"/>
    <cellStyle name="Draw lines around data in range 2 8 5" xfId="26840" xr:uid="{73ABED58-8388-4401-B2A5-0C594F782E34}"/>
    <cellStyle name="Draw lines around data in range 2 8 6" xfId="33249" xr:uid="{D1EBC5D0-F2C7-46E4-881C-024242BB843B}"/>
    <cellStyle name="Draw lines around data in range 2 9" xfId="15480" xr:uid="{A3791B93-E465-4DB6-901B-61B79FBF3EEF}"/>
    <cellStyle name="Draw lines around data in range 3" xfId="5882" xr:uid="{51D8037B-3C5B-44F7-990C-F1A6B0BA8C85}"/>
    <cellStyle name="Draw lines around data in range 3 10" xfId="24946" xr:uid="{D138BCE1-9EE7-47FC-B7A2-55E0126E2A5F}"/>
    <cellStyle name="Draw lines around data in range 3 11" xfId="30238" xr:uid="{2E887847-CA21-49AA-8417-52B35E14FE3F}"/>
    <cellStyle name="Draw lines around data in range 3 2" xfId="3035" xr:uid="{5F5B494A-4DA2-4766-A897-EEDCF51E9C1E}"/>
    <cellStyle name="Draw lines around data in range 3 2 2" xfId="12230" xr:uid="{F6DB8AAA-2347-4A09-B269-30AF9C600E18}"/>
    <cellStyle name="Draw lines around data in range 3 2 3" xfId="14879" xr:uid="{CD1A09E1-F341-4D1F-9337-63AE5A39A384}"/>
    <cellStyle name="Draw lines around data in range 3 2 4" xfId="23131" xr:uid="{E5461814-8A27-4B49-9F3D-8E788894FC78}"/>
    <cellStyle name="Draw lines around data in range 3 2 5" xfId="24743" xr:uid="{D4DA3AA1-CE1D-4474-B08A-4BA313B360E2}"/>
    <cellStyle name="Draw lines around data in range 3 2 6" xfId="30061" xr:uid="{FBFC26C7-3BB1-4C5C-8FE3-FA422AE05064}"/>
    <cellStyle name="Draw lines around data in range 3 3" xfId="4658" xr:uid="{90083C16-F0C4-4F69-940A-E66582435FB6}"/>
    <cellStyle name="Draw lines around data in range 3 3 2" xfId="13853" xr:uid="{A23AACF6-4CFB-436B-9C1A-BF79225AB8AE}"/>
    <cellStyle name="Draw lines around data in range 3 3 3" xfId="19266" xr:uid="{59E39A88-C67E-4034-A117-EBE91893979B}"/>
    <cellStyle name="Draw lines around data in range 3 3 4" xfId="22552" xr:uid="{E346B4C4-0930-4F5C-AB83-B12DB382A0B5}"/>
    <cellStyle name="Draw lines around data in range 3 3 5" xfId="29063" xr:uid="{CE105141-4638-4F57-A837-D4785674EEAA}"/>
    <cellStyle name="Draw lines around data in range 3 3 6" xfId="33958" xr:uid="{F9A2F20D-ADF0-441F-9ED5-D66D842C2FB7}"/>
    <cellStyle name="Draw lines around data in range 3 4" xfId="3580" xr:uid="{7CE84C51-4B42-43F9-8FF6-2A096E1963C2}"/>
    <cellStyle name="Draw lines around data in range 3 4 2" xfId="12775" xr:uid="{B48B87D4-F7BB-40D6-8B70-8172B60EBD5B}"/>
    <cellStyle name="Draw lines around data in range 3 4 3" xfId="18227" xr:uid="{3481B515-3C16-4158-92CE-5AEF4F74F387}"/>
    <cellStyle name="Draw lines around data in range 3 4 4" xfId="23266" xr:uid="{A25882B4-D830-4483-A3BE-055B374E063E}"/>
    <cellStyle name="Draw lines around data in range 3 4 5" xfId="28038" xr:uid="{C47074B8-894A-4879-A59C-C6EF42E1E6ED}"/>
    <cellStyle name="Draw lines around data in range 3 4 6" xfId="33053" xr:uid="{FEE0D0D7-1122-4C4E-BBAE-B89A610D8AC0}"/>
    <cellStyle name="Draw lines around data in range 3 5" xfId="4453" xr:uid="{99FC29C3-526C-435B-8382-DEAF2E4DB3C6}"/>
    <cellStyle name="Draw lines around data in range 3 5 2" xfId="13648" xr:uid="{31E671CD-9AD3-45DB-8C74-4A285A0366F7}"/>
    <cellStyle name="Draw lines around data in range 3 5 3" xfId="19061" xr:uid="{549073C3-8A5F-43C5-9EE2-65B868FCE94A}"/>
    <cellStyle name="Draw lines around data in range 3 5 4" xfId="23572" xr:uid="{8BDF49C1-2869-425D-BD16-679AF5CF91DD}"/>
    <cellStyle name="Draw lines around data in range 3 5 5" xfId="28858" xr:uid="{BCAAF2AC-46B1-4707-9943-30ED92B74B0C}"/>
    <cellStyle name="Draw lines around data in range 3 5 6" xfId="33769" xr:uid="{330FDC8C-6B22-409F-9264-F1B10B2DA6DE}"/>
    <cellStyle name="Draw lines around data in range 3 6" xfId="2842" xr:uid="{DFB033BC-1F0A-4932-A36E-FEB9C3EDB2F5}"/>
    <cellStyle name="Draw lines around data in range 3 6 2" xfId="12037" xr:uid="{58BB017C-2918-445D-8BD7-DD7B6E2C6AC7}"/>
    <cellStyle name="Draw lines around data in range 3 6 3" xfId="15086" xr:uid="{EA03E084-2406-49DA-B842-460F547FE0AB}"/>
    <cellStyle name="Draw lines around data in range 3 6 4" xfId="18174" xr:uid="{723EEBFC-7D17-4160-BB28-0A39EE11AA1A}"/>
    <cellStyle name="Draw lines around data in range 3 6 5" xfId="27698" xr:uid="{22CC766C-2509-4C7E-B2EF-27A863564C43}"/>
    <cellStyle name="Draw lines around data in range 3 6 6" xfId="32665" xr:uid="{0B89E032-1617-407F-88ED-0CAFA8196154}"/>
    <cellStyle name="Draw lines around data in range 3 7" xfId="1821" xr:uid="{4FDA541B-D75A-4422-BE52-5D2DB26A4F1D}"/>
    <cellStyle name="Draw lines around data in range 3 7 2" xfId="11016" xr:uid="{E0B5679B-0B0A-4EF1-8060-F2DBC417CCAF}"/>
    <cellStyle name="Draw lines around data in range 3 7 3" xfId="14164" xr:uid="{4F7D4C2E-2937-4547-A7D3-8ACA05722B4A}"/>
    <cellStyle name="Draw lines around data in range 3 7 4" xfId="22289" xr:uid="{F9C86890-132C-4230-8A62-178B95649AC9}"/>
    <cellStyle name="Draw lines around data in range 3 7 5" xfId="27324" xr:uid="{89C2E441-EF07-42F8-A102-061172BDEA9B}"/>
    <cellStyle name="Draw lines around data in range 3 8" xfId="15077" xr:uid="{133DC443-BF80-40DB-A715-0C53B2E337BC}"/>
    <cellStyle name="Draw lines around data in range 3 9" xfId="20490" xr:uid="{0B9DE0C0-E069-47E7-B8E2-EE9B81990A36}"/>
    <cellStyle name="Draw lines around data in range 4" xfId="22484" xr:uid="{8912DF5E-6755-4AB1-80E3-E537D47F51E7}"/>
    <cellStyle name="Draw lines around data in range 5" xfId="31929" xr:uid="{89440DE9-5299-439F-A209-F49E4223E441}"/>
    <cellStyle name="Draw shadow and lines within range" xfId="7874" xr:uid="{5C9EB1E2-1542-49F1-949D-683EA015CD8E}"/>
    <cellStyle name="Draw shadow and lines within range 2" xfId="6286" xr:uid="{FCAD7481-5989-40BD-8F68-88079AB068DD}"/>
    <cellStyle name="Draw shadow and lines within range 2 10" xfId="25348" xr:uid="{C7E27C55-3F95-41CA-9E02-685443A56613}"/>
    <cellStyle name="Draw shadow and lines within range 2 11" xfId="30627" xr:uid="{6CD7FACF-9329-4E18-870F-48AEA6C99132}"/>
    <cellStyle name="Draw shadow and lines within range 2 2" xfId="5166" xr:uid="{EAF26F6A-4D28-43E0-93E8-86A7FB81A74E}"/>
    <cellStyle name="Draw shadow and lines within range 2 2 10" xfId="24231" xr:uid="{C8C19B17-609F-4F10-A2ED-7B2D04480866}"/>
    <cellStyle name="Draw shadow and lines within range 2 2 11" xfId="29562" xr:uid="{1C075060-CACD-4A56-80C9-A8CB2027EEB5}"/>
    <cellStyle name="Draw shadow and lines within range 2 2 12" xfId="34269" xr:uid="{C3878040-A787-4C98-A215-DF8635AD5D6F}"/>
    <cellStyle name="Draw shadow and lines within range 2 2 2" xfId="2630" xr:uid="{2BF0D5D1-66C3-4D18-BCC1-76A7E7AF3EE0}"/>
    <cellStyle name="Draw shadow and lines within range 2 2 2 2" xfId="11825" xr:uid="{86CFE37C-2E2F-4279-947D-160C2CBA7D1D}"/>
    <cellStyle name="Draw shadow and lines within range 2 2 2 3" xfId="14460" xr:uid="{65E0C3D5-D90C-4940-8836-3073B9F75FCB}"/>
    <cellStyle name="Draw shadow and lines within range 2 2 2 4" xfId="23015" xr:uid="{DA0017D4-9F7D-4630-A371-7AAF35633C7E}"/>
    <cellStyle name="Draw shadow and lines within range 2 2 2 5" xfId="27676" xr:uid="{70BC07B6-5643-4F78-B1F8-C6299333EAF5}"/>
    <cellStyle name="Draw shadow and lines within range 2 2 2 6" xfId="30632" xr:uid="{B489A01B-9695-429B-A589-9B4E519591AB}"/>
    <cellStyle name="Draw shadow and lines within range 2 2 3" xfId="2173" xr:uid="{BBDAAC9A-9053-4480-93F7-C26CE84F5491}"/>
    <cellStyle name="Draw shadow and lines within range 2 2 3 2" xfId="11368" xr:uid="{24BF4DED-7F0F-40A0-83A0-B27384484228}"/>
    <cellStyle name="Draw shadow and lines within range 2 2 3 3" xfId="17581" xr:uid="{B1F2A179-AADB-4706-A0AA-7E4C5C645697}"/>
    <cellStyle name="Draw shadow and lines within range 2 2 3 4" xfId="20918" xr:uid="{ECE69353-9AD1-46A3-A074-0711066103E1}"/>
    <cellStyle name="Draw shadow and lines within range 2 2 3 5" xfId="23895" xr:uid="{B864D969-6B63-4795-AA76-9CB925EF1248}"/>
    <cellStyle name="Draw shadow and lines within range 2 2 3 6" xfId="32443" xr:uid="{5F5A64EF-9B99-4D6F-801A-D8101154EC83}"/>
    <cellStyle name="Draw shadow and lines within range 2 2 4" xfId="1703" xr:uid="{E8ED6329-412F-4225-B77D-34B52ADFD3B7}"/>
    <cellStyle name="Draw shadow and lines within range 2 2 4 2" xfId="10898" xr:uid="{E5B15F36-4609-4089-93E1-73FB5305C56C}"/>
    <cellStyle name="Draw shadow and lines within range 2 2 4 3" xfId="17039" xr:uid="{01555A37-EA4F-4B4A-A8D6-B3497E500EB2}"/>
    <cellStyle name="Draw shadow and lines within range 2 2 4 4" xfId="18280" xr:uid="{3657F765-5762-43EE-8D00-580D48201B02}"/>
    <cellStyle name="Draw shadow and lines within range 2 2 4 5" xfId="26845" xr:uid="{71BECD00-3BFE-42D3-8720-4A9EA7379A24}"/>
    <cellStyle name="Draw shadow and lines within range 2 2 4 6" xfId="31896" xr:uid="{51F3CCE7-73C2-4448-B4F3-9953AC265A68}"/>
    <cellStyle name="Draw shadow and lines within range 2 2 5" xfId="1256" xr:uid="{723EAE48-05BA-404F-B3CD-1938619C038A}"/>
    <cellStyle name="Draw shadow and lines within range 2 2 5 2" xfId="10451" xr:uid="{BD8C361C-8F79-48FC-8412-4BB853479E06}"/>
    <cellStyle name="Draw shadow and lines within range 2 2 5 3" xfId="16832" xr:uid="{2DF58EDE-58B8-43CD-9822-F4267B30D007}"/>
    <cellStyle name="Draw shadow and lines within range 2 2 5 4" xfId="19550" xr:uid="{EE88A50B-54A8-477B-9A00-226EFFAF57F6}"/>
    <cellStyle name="Draw shadow and lines within range 2 2 5 5" xfId="24560" xr:uid="{86721F22-72E9-447F-B1C9-E024BC7D2DBE}"/>
    <cellStyle name="Draw shadow and lines within range 2 2 5 6" xfId="29761" xr:uid="{6BA10AC1-D3D6-41DF-85FA-CA3B4CA39CD6}"/>
    <cellStyle name="Draw shadow and lines within range 2 2 6" xfId="645" xr:uid="{088CCB5F-E6A3-467A-A75C-641A934C1D2E}"/>
    <cellStyle name="Draw shadow and lines within range 2 2 6 2" xfId="9840" xr:uid="{9CC7B637-6BFB-49ED-BF53-E234555E2638}"/>
    <cellStyle name="Draw shadow and lines within range 2 2 6 3" xfId="16390" xr:uid="{94B9C425-0DD1-496D-AC85-F13770CFCB15}"/>
    <cellStyle name="Draw shadow and lines within range 2 2 6 4" xfId="20960" xr:uid="{D752BAEA-690B-4A99-9B1A-E5427A6E4FBC}"/>
    <cellStyle name="Draw shadow and lines within range 2 2 6 5" xfId="26232" xr:uid="{E6BF733D-7665-4EC3-B822-0F7DFC6B1F42}"/>
    <cellStyle name="Draw shadow and lines within range 2 2 6 6" xfId="31348" xr:uid="{6FCF6361-27F3-4F0F-950D-FE6E6AC7AEBF}"/>
    <cellStyle name="Draw shadow and lines within range 2 2 7" xfId="276" xr:uid="{CDD34991-E964-4EDC-83AF-5A4A8C1E5317}"/>
    <cellStyle name="Draw shadow and lines within range 2 2 7 2" xfId="9471" xr:uid="{13BE636A-70E3-4A9D-8532-5F37DB297461}"/>
    <cellStyle name="Draw shadow and lines within range 2 2 7 3" xfId="16047" xr:uid="{B49D7447-2A00-4E8C-925A-DA73458C49EA}"/>
    <cellStyle name="Draw shadow and lines within range 2 2 7 4" xfId="21284" xr:uid="{A80D47DB-E6DA-4B75-97C5-7BCF326A5960}"/>
    <cellStyle name="Draw shadow and lines within range 2 2 7 5" xfId="25893" xr:uid="{9C066FC8-B4E8-431E-A5EA-CCBCEB4F615E}"/>
    <cellStyle name="Draw shadow and lines within range 2 2 8" xfId="14361" xr:uid="{716FEB65-FD6A-4501-B701-8C647CC1A082}"/>
    <cellStyle name="Draw shadow and lines within range 2 2 9" xfId="19774" xr:uid="{BEECEACE-BA77-4EA1-B8E1-866CFDB43A6F}"/>
    <cellStyle name="Draw shadow and lines within range 2 3" xfId="4936" xr:uid="{553F347A-4E2C-437D-B688-4E91B8CF3D66}"/>
    <cellStyle name="Draw shadow and lines within range 2 3 10" xfId="19544" xr:uid="{6B23137A-385C-4C10-8616-A8E64A265CEB}"/>
    <cellStyle name="Draw shadow and lines within range 2 3 11" xfId="24001" xr:uid="{439B94DF-B3A7-4C17-A44A-ED1B8135CCB7}"/>
    <cellStyle name="Draw shadow and lines within range 2 3 12" xfId="29336" xr:uid="{75D6D1F1-596F-48CB-B391-13286DA94252}"/>
    <cellStyle name="Draw shadow and lines within range 2 3 13" xfId="34152" xr:uid="{F7663239-1332-44E1-92F7-2CFD2B02A27B}"/>
    <cellStyle name="Draw shadow and lines within range 2 3 2" xfId="2428" xr:uid="{ACF1FA3D-48B7-45CF-AE2F-D117611C1DB6}"/>
    <cellStyle name="Draw shadow and lines within range 2 3 2 2" xfId="11623" xr:uid="{3145793A-B9A8-44F0-B2C7-244DC3DA01A7}"/>
    <cellStyle name="Draw shadow and lines within range 2 3 2 3" xfId="17768" xr:uid="{325E21C7-98BA-429A-A881-EFACE6E38B74}"/>
    <cellStyle name="Draw shadow and lines within range 2 3 2 4" xfId="21045" xr:uid="{0B1238F5-216E-4E8D-BC8C-2A2D27781611}"/>
    <cellStyle name="Draw shadow and lines within range 2 3 2 5" xfId="27605" xr:uid="{E5EF2E17-AB13-42B3-AAAA-4AD92AE45D47}"/>
    <cellStyle name="Draw shadow and lines within range 2 3 2 6" xfId="29989" xr:uid="{F39156C2-FEDD-40B7-A3F7-D580099BFBBF}"/>
    <cellStyle name="Draw shadow and lines within range 2 3 3" xfId="1972" xr:uid="{58D7382E-A94A-409C-B8DF-686D73175694}"/>
    <cellStyle name="Draw shadow and lines within range 2 3 3 2" xfId="11167" xr:uid="{9CA09C3A-2112-4725-92ED-E06B7E5147F8}"/>
    <cellStyle name="Draw shadow and lines within range 2 3 3 3" xfId="15056" xr:uid="{35CBA4D2-D126-4672-9412-2667F8EDA38A}"/>
    <cellStyle name="Draw shadow and lines within range 2 3 3 4" xfId="21189" xr:uid="{4F94970B-07F3-4888-8485-60B99F634B72}"/>
    <cellStyle name="Draw shadow and lines within range 2 3 3 5" xfId="27361" xr:uid="{5EC11957-9974-4454-85E7-44F4D7FFF545}"/>
    <cellStyle name="Draw shadow and lines within range 2 3 3 6" xfId="29737" xr:uid="{17B83B2B-34C8-43B1-81A2-B08A90ED758D}"/>
    <cellStyle name="Draw shadow and lines within range 2 3 4" xfId="1505" xr:uid="{F3FC6EC0-3FE7-4106-A8D6-C872D7FDA696}"/>
    <cellStyle name="Draw shadow and lines within range 2 3 4 2" xfId="10700" xr:uid="{424ACDB8-FD16-4EB1-B508-9F4651EE8262}"/>
    <cellStyle name="Draw shadow and lines within range 2 3 4 3" xfId="17356" xr:uid="{9826FB75-3D49-4F32-825B-28060688BE74}"/>
    <cellStyle name="Draw shadow and lines within range 2 3 4 4" xfId="19845" xr:uid="{59256B20-A084-411B-9965-228438CA03FF}"/>
    <cellStyle name="Draw shadow and lines within range 2 3 4 5" xfId="27196" xr:uid="{CC9CE493-858A-4A49-AD46-C96CAEBDB665}"/>
    <cellStyle name="Draw shadow and lines within range 2 3 4 6" xfId="32177" xr:uid="{5BC84A53-9DF2-4509-AC69-D026E82C9868}"/>
    <cellStyle name="Draw shadow and lines within range 2 3 5" xfId="1054" xr:uid="{EA4ABDA4-6CC7-45E0-93B5-BD44B5511328}"/>
    <cellStyle name="Draw shadow and lines within range 2 3 5 2" xfId="10249" xr:uid="{B22F1F19-A518-4533-9AD1-008C3364C288}"/>
    <cellStyle name="Draw shadow and lines within range 2 3 5 3" xfId="16799" xr:uid="{990DCDBA-1EED-4A20-A902-41F3CEF2E83D}"/>
    <cellStyle name="Draw shadow and lines within range 2 3 5 4" xfId="22036" xr:uid="{D08805A7-3822-43B2-83A7-3460CB92894A}"/>
    <cellStyle name="Draw shadow and lines within range 2 3 5 5" xfId="26637" xr:uid="{E0E98669-2BC2-43D5-B43A-E39DA2CAF8ED}"/>
    <cellStyle name="Draw shadow and lines within range 2 3 5 6" xfId="32030" xr:uid="{AF789B15-CD7A-413C-BCAC-75D6700EB513}"/>
    <cellStyle name="Draw shadow and lines within range 2 3 6" xfId="752" xr:uid="{D28EFF28-80FA-4097-87B0-6E73167699E2}"/>
    <cellStyle name="Draw shadow and lines within range 2 3 6 2" xfId="9947" xr:uid="{486AAE95-DCDC-4172-B502-C38125544DC2}"/>
    <cellStyle name="Draw shadow and lines within range 2 3 6 3" xfId="16497" xr:uid="{29DFEF35-2E7F-414F-96B8-4C604CF04125}"/>
    <cellStyle name="Draw shadow and lines within range 2 3 6 4" xfId="21734" xr:uid="{8E16A830-CA48-485E-9F72-DEA4E769FEEA}"/>
    <cellStyle name="Draw shadow and lines within range 2 3 6 5" xfId="26337" xr:uid="{3563C3CD-48F2-4AE4-898A-D2388E420CAB}"/>
    <cellStyle name="Draw shadow and lines within range 2 3 6 6" xfId="31441" xr:uid="{DC8446E7-EAF1-466E-B724-D29F77B176DA}"/>
    <cellStyle name="Draw shadow and lines within range 2 3 7" xfId="446" xr:uid="{6E987785-DD6A-4D57-AB75-7AA471EAF670}"/>
    <cellStyle name="Draw shadow and lines within range 2 3 7 2" xfId="9641" xr:uid="{CA36FAEF-10DB-4CCF-9916-80D71F07A99C}"/>
    <cellStyle name="Draw shadow and lines within range 2 3 7 3" xfId="16216" xr:uid="{333628CE-8431-479B-906A-E342D1EBE21D}"/>
    <cellStyle name="Draw shadow and lines within range 2 3 7 4" xfId="21454" xr:uid="{CBC5B7E4-712B-440A-9EE0-BB942C6BDED7}"/>
    <cellStyle name="Draw shadow and lines within range 2 3 7 5" xfId="26059" xr:uid="{81D95F5C-95FE-46C9-98A3-BC10BF2A5C7E}"/>
    <cellStyle name="Draw shadow and lines within range 2 3 7 6" xfId="31198" xr:uid="{810E5553-F88E-4930-ABAB-0EB2F6EAFA31}"/>
    <cellStyle name="Draw shadow and lines within range 2 3 8" xfId="84" xr:uid="{1FD5716D-8BA5-4F37-B2BA-208E600B659B}"/>
    <cellStyle name="Draw shadow and lines within range 2 3 8 2" xfId="9279" xr:uid="{C2925B03-03D2-455D-B8E0-5EDFAF3E145C}"/>
    <cellStyle name="Draw shadow and lines within range 2 3 8 3" xfId="15855" xr:uid="{575C88A9-C30D-4D59-9D85-B500F468079A}"/>
    <cellStyle name="Draw shadow and lines within range 2 3 8 4" xfId="19766" xr:uid="{D0074C34-3266-4DBD-9E9F-1AFF7327BFBB}"/>
    <cellStyle name="Draw shadow and lines within range 2 3 8 5" xfId="27037" xr:uid="{AAB36142-E4C0-430E-864F-81D0AB8070BD}"/>
    <cellStyle name="Draw shadow and lines within range 2 3 8 6" xfId="31010" xr:uid="{F7D16CC8-CF73-442B-8432-76FDC94B3722}"/>
    <cellStyle name="Draw shadow and lines within range 2 3 9" xfId="14131" xr:uid="{F5190C1B-5086-483B-B178-6E2C34492ADE}"/>
    <cellStyle name="Draw shadow and lines within range 2 4" xfId="4970" xr:uid="{113FCEAA-3A26-40B9-BEB1-B153BB6AB62E}"/>
    <cellStyle name="Draw shadow and lines within range 2 4 10" xfId="24035" xr:uid="{325FF737-FE8D-49E4-BB9A-C37B0243EE97}"/>
    <cellStyle name="Draw shadow and lines within range 2 4 11" xfId="29370" xr:uid="{BF068273-374B-4BEE-8E62-23638E56E6CF}"/>
    <cellStyle name="Draw shadow and lines within range 2 4 2" xfId="2461" xr:uid="{66476F14-F995-4251-8B28-132A85A3880B}"/>
    <cellStyle name="Draw shadow and lines within range 2 4 2 2" xfId="11656" xr:uid="{381A6C5D-F763-4130-8CAC-35E81646BBBA}"/>
    <cellStyle name="Draw shadow and lines within range 2 4 2 3" xfId="14807" xr:uid="{3D1E3B9A-AD90-44FF-966B-F30BFC7342F7}"/>
    <cellStyle name="Draw shadow and lines within range 2 4 2 4" xfId="22936" xr:uid="{9BBCF416-9050-4116-85CD-FBA044F6D932}"/>
    <cellStyle name="Draw shadow and lines within range 2 4 2 5" xfId="24664" xr:uid="{F13A63EB-3ED9-4602-B906-0B1E9EB68CF9}"/>
    <cellStyle name="Draw shadow and lines within range 2 4 2 6" xfId="30824" xr:uid="{45DCD260-4FE1-47B2-BAC4-C2679C7968D8}"/>
    <cellStyle name="Draw shadow and lines within range 2 4 3" xfId="2005" xr:uid="{DA08E21A-6ADD-4897-A093-827D86C1868C}"/>
    <cellStyle name="Draw shadow and lines within range 2 4 3 2" xfId="11200" xr:uid="{37EF6E97-F9AC-4944-9BDF-7A134EA209A9}"/>
    <cellStyle name="Draw shadow and lines within range 2 4 3 3" xfId="17520" xr:uid="{200224E0-4AD4-4B2D-9790-D31B5D60A8FF}"/>
    <cellStyle name="Draw shadow and lines within range 2 4 3 4" xfId="10091" xr:uid="{D5514048-1D33-4A1A-AA7F-375FCC925EDA}"/>
    <cellStyle name="Draw shadow and lines within range 2 4 3 5" xfId="24160" xr:uid="{A7F1A2BA-3AAE-4AE3-A95F-58588635E48D}"/>
    <cellStyle name="Draw shadow and lines within range 2 4 3 6" xfId="30781" xr:uid="{CD3700B3-4E5C-4660-A8DD-C937992D7A83}"/>
    <cellStyle name="Draw shadow and lines within range 2 4 4" xfId="1537" xr:uid="{3886AC99-E7D1-4814-8DA3-67DD75472996}"/>
    <cellStyle name="Draw shadow and lines within range 2 4 4 2" xfId="10732" xr:uid="{91502375-B2CC-4A00-9A51-264C1C6AB3AE}"/>
    <cellStyle name="Draw shadow and lines within range 2 4 4 3" xfId="17377" xr:uid="{88972E68-B4C8-43F9-AEE9-CB59EF0C18DB}"/>
    <cellStyle name="Draw shadow and lines within range 2 4 4 4" xfId="19990" xr:uid="{20572FAD-7B69-4A99-B2D4-8E3EE2CBF171}"/>
    <cellStyle name="Draw shadow and lines within range 2 4 4 5" xfId="27227" xr:uid="{73739EDD-D5A6-46A1-9F46-BE32C29F7521}"/>
    <cellStyle name="Draw shadow and lines within range 2 4 4 6" xfId="32208" xr:uid="{AA34C9CB-0DB1-4373-BE4F-2DE23B2D2D30}"/>
    <cellStyle name="Draw shadow and lines within range 2 4 5" xfId="1087" xr:uid="{DA84E094-BCBC-4AF9-A210-452AF6AE268F}"/>
    <cellStyle name="Draw shadow and lines within range 2 4 5 2" xfId="10282" xr:uid="{DCB143B7-6321-497C-88E1-AA490DCDD8D3}"/>
    <cellStyle name="Draw shadow and lines within range 2 4 5 3" xfId="15544" xr:uid="{4F5BC352-720B-4A74-BEAA-7F3FDB7F76B4}"/>
    <cellStyle name="Draw shadow and lines within range 2 4 5 4" xfId="22069" xr:uid="{48AD5041-8A29-4F76-A73C-0B4F19C83528}"/>
    <cellStyle name="Draw shadow and lines within range 2 4 5 5" xfId="27068" xr:uid="{70C16D37-0477-4A5A-BF0E-C05190F065B9}"/>
    <cellStyle name="Draw shadow and lines within range 2 4 5 6" xfId="32062" xr:uid="{57DD0005-2B01-471F-A35B-9C5AD6089709}"/>
    <cellStyle name="Draw shadow and lines within range 2 4 6" xfId="777" xr:uid="{0D4E70D3-3EAF-421B-B5EE-A1A42554F01E}"/>
    <cellStyle name="Draw shadow and lines within range 2 4 6 2" xfId="9972" xr:uid="{596CB34D-7DCE-424A-9EA8-42887C587BBB}"/>
    <cellStyle name="Draw shadow and lines within range 2 4 6 3" xfId="16522" xr:uid="{031F5336-EF40-48AC-9895-C857FB9099D1}"/>
    <cellStyle name="Draw shadow and lines within range 2 4 6 4" xfId="21759" xr:uid="{131BE9E0-8BDD-4112-969E-078ECDCEEB78}"/>
    <cellStyle name="Draw shadow and lines within range 2 4 6 5" xfId="26362" xr:uid="{D764AEC9-62D0-4699-8B77-FA065E819529}"/>
    <cellStyle name="Draw shadow and lines within range 2 4 6 6" xfId="31465" xr:uid="{FD3E0E58-A67E-4D17-95B1-9A47117217FF}"/>
    <cellStyle name="Draw shadow and lines within range 2 4 7" xfId="479" xr:uid="{DA65AA1C-A79C-428A-8474-C95640FCA392}"/>
    <cellStyle name="Draw shadow and lines within range 2 4 7 2" xfId="9674" xr:uid="{388BF81B-DFD5-49D6-983C-406477782EB7}"/>
    <cellStyle name="Draw shadow and lines within range 2 4 7 3" xfId="21487" xr:uid="{6B25A16F-A0FE-4E08-A2C3-01B911739D14}"/>
    <cellStyle name="Draw shadow and lines within range 2 4 7 4" xfId="24531" xr:uid="{71EAD83B-A72D-4A8E-B09C-56EEA41645E3}"/>
    <cellStyle name="Draw shadow and lines within range 2 4 8" xfId="116" xr:uid="{47BC4464-30D7-46EB-ABAB-D38D52845249}"/>
    <cellStyle name="Draw shadow and lines within range 2 4 8 2" xfId="9311" xr:uid="{583C8944-3D90-43F2-A3C6-7B8354AA6EA1}"/>
    <cellStyle name="Draw shadow and lines within range 2 4 8 3" xfId="14410" xr:uid="{E87E441B-9215-47A1-BF4F-C854F84761AD}"/>
    <cellStyle name="Draw shadow and lines within range 2 4 8 4" xfId="25733" xr:uid="{D95AFD0F-A665-478A-93DF-F54B8DFE6338}"/>
    <cellStyle name="Draw shadow and lines within range 2 4 9" xfId="14165" xr:uid="{3712098F-392B-4571-88E5-F553065446D1}"/>
    <cellStyle name="Draw shadow and lines within range 2 5" xfId="3427" xr:uid="{77750721-307E-4D50-B4C5-58988DE284B9}"/>
    <cellStyle name="Draw shadow and lines within range 2 5 2" xfId="12622" xr:uid="{AB9B60B0-2F66-436D-94E7-9528C35861B3}"/>
    <cellStyle name="Draw shadow and lines within range 2 5 3" xfId="17121" xr:uid="{992F5381-DE8D-4CC3-8D74-DBA639A6FA27}"/>
    <cellStyle name="Draw shadow and lines within range 2 5 4" xfId="20362" xr:uid="{D52CE625-CE9C-4E1C-BBF8-1631AAA086AB}"/>
    <cellStyle name="Draw shadow and lines within range 2 5 5" xfId="27899" xr:uid="{E8AF59ED-12BE-457D-AA8F-6718AC5E8231}"/>
    <cellStyle name="Draw shadow and lines within range 2 5 6" xfId="32937" xr:uid="{5B84695B-611B-45C4-8C0D-9DCE4DD01E9D}"/>
    <cellStyle name="Draw shadow and lines within range 2 6" xfId="2931" xr:uid="{58025E13-BCAA-48A7-9C91-102CE8D2C52A}"/>
    <cellStyle name="Draw shadow and lines within range 2 6 2" xfId="12126" xr:uid="{F21705DE-4BF9-4FA3-A191-D1379A582372}"/>
    <cellStyle name="Draw shadow and lines within range 2 6 3" xfId="15302" xr:uid="{C4EDFF3A-15CA-46A3-9761-EE536AE8DB37}"/>
    <cellStyle name="Draw shadow and lines within range 2 6 4" xfId="15014" xr:uid="{8240B53A-C21C-49D5-9F6D-426EEFE21C3C}"/>
    <cellStyle name="Draw shadow and lines within range 2 6 5" xfId="24719" xr:uid="{81D98B0F-A23B-4B57-B7D0-6AB76CE264AF}"/>
    <cellStyle name="Draw shadow and lines within range 2 6 6" xfId="30043" xr:uid="{3B15D033-391F-4063-B7E2-8C9EBB3D7F66}"/>
    <cellStyle name="Draw shadow and lines within range 2 7" xfId="1318" xr:uid="{230B7E75-B586-44E0-B0C6-045AC523D810}"/>
    <cellStyle name="Draw shadow and lines within range 2 7 2" xfId="10513" xr:uid="{FDD3215D-F81D-4547-9D51-5C345026E9CF}"/>
    <cellStyle name="Draw shadow and lines within range 2 7 3" xfId="17252" xr:uid="{C2A1DA12-AD9B-4527-AC24-7532AE713141}"/>
    <cellStyle name="Draw shadow and lines within range 2 7 4" xfId="19819" xr:uid="{BD93049F-71A6-4137-96A5-2E6615BFC6F1}"/>
    <cellStyle name="Draw shadow and lines within range 2 7 5" xfId="26699" xr:uid="{35BE67E0-540A-4C77-8CC6-FC8F32A36A14}"/>
    <cellStyle name="Draw shadow and lines within range 2 7 6" xfId="29770" xr:uid="{C998CBFA-1216-48CC-8B7F-9806A3B3EB9D}"/>
    <cellStyle name="Draw shadow and lines within range 2 8" xfId="4824" xr:uid="{7D27FDB8-C08B-4128-9891-B00F027A8EE7}"/>
    <cellStyle name="Draw shadow and lines within range 2 8 2" xfId="14019" xr:uid="{B6DC6900-033B-45C0-B7BA-8BD6726206CF}"/>
    <cellStyle name="Draw shadow and lines within range 2 8 3" xfId="19432" xr:uid="{23A6C33E-1F86-4414-8429-A7A0EFA9F2F7}"/>
    <cellStyle name="Draw shadow and lines within range 2 8 4" xfId="23889" xr:uid="{AAA90086-E070-44F2-A153-7CFD1C33F9CA}"/>
    <cellStyle name="Draw shadow and lines within range 2 8 5" xfId="29229" xr:uid="{6CBCCE69-1AED-4A6A-9977-D88A84AC8FD1}"/>
    <cellStyle name="Draw shadow and lines within range 2 8 6" xfId="34102" xr:uid="{0A633218-DE2B-4DF8-8C56-E373A756F36F}"/>
    <cellStyle name="Draw shadow and lines within range 2 9" xfId="15481" xr:uid="{3A702410-0BB3-4373-9D22-46D6E66D0CAF}"/>
    <cellStyle name="Draw shadow and lines within range 3" xfId="5881" xr:uid="{C71928FF-09E2-4091-9512-239824A9FA66}"/>
    <cellStyle name="Draw shadow and lines within range 3 10" xfId="24945" xr:uid="{8795BE93-2C10-4974-8E7C-A6448217B558}"/>
    <cellStyle name="Draw shadow and lines within range 3 11" xfId="30237" xr:uid="{CF693EE6-29B7-4E66-AF50-17DCF4CCAB67}"/>
    <cellStyle name="Draw shadow and lines within range 3 2" xfId="3034" xr:uid="{FDE5284B-DFA4-4857-BAC4-0091203003D5}"/>
    <cellStyle name="Draw shadow and lines within range 3 2 2" xfId="12229" xr:uid="{AB060E82-52EA-41CA-A159-90BFB160ED4D}"/>
    <cellStyle name="Draw shadow and lines within range 3 2 3" xfId="15320" xr:uid="{545F2447-FFA7-4875-BC59-107F4BDCB4DA}"/>
    <cellStyle name="Draw shadow and lines within range 3 2 4" xfId="23129" xr:uid="{D182E342-D5FC-48BF-8765-5D4EE4D17C79}"/>
    <cellStyle name="Draw shadow and lines within range 3 2 5" xfId="25183" xr:uid="{9CA48804-FE5A-4D96-9B07-9F698D9C7D79}"/>
    <cellStyle name="Draw shadow and lines within range 3 2 6" xfId="30484" xr:uid="{C6AE5A76-E80F-426C-8FAA-C315AAA5E5EB}"/>
    <cellStyle name="Draw shadow and lines within range 3 3" xfId="4659" xr:uid="{549283F1-E805-4E82-BC0F-9ABAB52454EF}"/>
    <cellStyle name="Draw shadow and lines within range 3 3 2" xfId="13854" xr:uid="{E11904E7-CC8E-4C48-84C8-3A2C86B97F46}"/>
    <cellStyle name="Draw shadow and lines within range 3 3 3" xfId="19267" xr:uid="{F953765A-86BE-4DD7-B22A-7CC8D8AE0776}"/>
    <cellStyle name="Draw shadow and lines within range 3 3 4" xfId="20056" xr:uid="{A256B990-0E58-4B72-BB17-53F1B8F224E3}"/>
    <cellStyle name="Draw shadow and lines within range 3 3 5" xfId="29064" xr:uid="{C6B091AD-269A-4767-8E3D-D5CEB2331B09}"/>
    <cellStyle name="Draw shadow and lines within range 3 3 6" xfId="33959" xr:uid="{0A5C91DC-978F-4F4A-88C2-8696237E6D43}"/>
    <cellStyle name="Draw shadow and lines within range 3 4" xfId="2323" xr:uid="{E27C1E7B-353C-45B8-88A2-36DFA5BEBDCF}"/>
    <cellStyle name="Draw shadow and lines within range 3 4 2" xfId="11518" xr:uid="{CEC74A64-992B-4F01-92B8-C57FAFF6AEC7}"/>
    <cellStyle name="Draw shadow and lines within range 3 4 3" xfId="17693" xr:uid="{311580CD-A021-463A-83AF-EF4F674AB14E}"/>
    <cellStyle name="Draw shadow and lines within range 3 4 4" xfId="21224" xr:uid="{5F4DE959-48FC-4BB0-8F4A-DD56CBDA9DE1}"/>
    <cellStyle name="Draw shadow and lines within range 3 4 5" xfId="27512" xr:uid="{263E7F13-699B-49A6-9FB7-AC09ACD0CCD7}"/>
    <cellStyle name="Draw shadow and lines within range 3 4 6" xfId="32552" xr:uid="{166084AC-B6BF-4016-A280-56D1DD4BB7E8}"/>
    <cellStyle name="Draw shadow and lines within range 3 5" xfId="2869" xr:uid="{9335ED53-33C9-4692-B7AB-8F974CBA00E5}"/>
    <cellStyle name="Draw shadow and lines within range 3 5 2" xfId="12064" xr:uid="{BA53CD50-524D-4350-8621-7AD4F5C3BF71}"/>
    <cellStyle name="Draw shadow and lines within range 3 5 3" xfId="14597" xr:uid="{45F3C816-C750-44B9-AB23-2CC19AD3546B}"/>
    <cellStyle name="Draw shadow and lines within range 3 5 4" xfId="19908" xr:uid="{AE104739-B705-4AEE-9C2D-4230345601E1}"/>
    <cellStyle name="Draw shadow and lines within range 3 5 5" xfId="25701" xr:uid="{F774D751-460F-4692-AC1A-DAF8CB1CCE49}"/>
    <cellStyle name="Draw shadow and lines within range 3 5 6" xfId="30454" xr:uid="{85F442EE-EEB0-4424-A534-A6CD7E20D0CB}"/>
    <cellStyle name="Draw shadow and lines within range 3 6" xfId="867" xr:uid="{45833027-073D-4A05-8132-66200FF4F2C3}"/>
    <cellStyle name="Draw shadow and lines within range 3 6 2" xfId="10062" xr:uid="{14730594-D93A-4F89-B1B1-8126239F30D8}"/>
    <cellStyle name="Draw shadow and lines within range 3 6 3" xfId="16612" xr:uid="{4B981B47-CC18-4DA3-B76D-ECB3E523B15C}"/>
    <cellStyle name="Draw shadow and lines within range 3 6 4" xfId="21849" xr:uid="{948C4BAE-2A2A-43C2-A751-677A887F6603}"/>
    <cellStyle name="Draw shadow and lines within range 3 6 5" xfId="26452" xr:uid="{E5DD7668-F710-4B90-BD3F-1DA426783446}"/>
    <cellStyle name="Draw shadow and lines within range 3 6 6" xfId="31553" xr:uid="{FCB27049-4649-4CDB-B3A2-7254D6A08CF2}"/>
    <cellStyle name="Draw shadow and lines within range 3 7" xfId="3982" xr:uid="{EE61E374-3AF9-4109-874C-36F9A75E23AA}"/>
    <cellStyle name="Draw shadow and lines within range 3 7 2" xfId="13177" xr:uid="{03C395A2-595E-475E-9E19-A64027893E28}"/>
    <cellStyle name="Draw shadow and lines within range 3 7 3" xfId="18590" xr:uid="{0120D23B-09C8-4833-BC3A-C3D20AEB822C}"/>
    <cellStyle name="Draw shadow and lines within range 3 7 4" xfId="19918" xr:uid="{FB30BDBC-83B8-4D70-8EEB-5A66698068A4}"/>
    <cellStyle name="Draw shadow and lines within range 3 7 5" xfId="28391" xr:uid="{A9137BDD-B626-405F-92BD-6A74A6AB838C}"/>
    <cellStyle name="Draw shadow and lines within range 3 8" xfId="15076" xr:uid="{94D21856-57FC-4457-90B7-07628BC7556F}"/>
    <cellStyle name="Draw shadow and lines within range 3 9" xfId="20489" xr:uid="{A0C8AE21-78A8-40A4-AB77-748F5BD38675}"/>
    <cellStyle name="Draw shadow and lines within range 4" xfId="22483" xr:uid="{1D3A35BF-AA03-48B8-A127-FB4C10E97257}"/>
    <cellStyle name="Draw shadow and lines within range 5" xfId="31928" xr:uid="{A059EBCF-31CA-4725-A972-065D2C7BFA5D}"/>
    <cellStyle name="E&amp;Y House" xfId="7724" xr:uid="{C96BF44A-E07F-4E48-B6FE-ED4C66F2E896}"/>
    <cellStyle name="Emphasis 1" xfId="7723" xr:uid="{2110BD49-C09C-4858-A277-53AB2D08926F}"/>
    <cellStyle name="Emphasis 2" xfId="7722" xr:uid="{77C7F66E-4F6D-4019-9502-0B7649CE58A8}"/>
    <cellStyle name="Emphasis 3" xfId="7721" xr:uid="{5B0DF12A-B450-4616-83E2-DF617FC0B262}"/>
    <cellStyle name="ency [0]_laroux" xfId="7873" xr:uid="{67482CF4-1E62-4DCA-91AC-4D506331D4C0}"/>
    <cellStyle name="Enlarge title text, yellow on blue" xfId="7872" xr:uid="{D5EF8A15-E798-41C0-B8BD-1D0736D9C311}"/>
    <cellStyle name="Enter Currency (0)" xfId="7871" xr:uid="{D42898A1-A8D0-4621-9973-708AE831DD22}"/>
    <cellStyle name="Enter Currency (2)" xfId="7870" xr:uid="{D9CB92D0-7042-4EC5-AEF3-49CA34D0D11B}"/>
    <cellStyle name="Enter Units (0)" xfId="7869" xr:uid="{B321D0EA-3943-428A-A0FD-7A5A865B436D}"/>
    <cellStyle name="Enter Units (1)" xfId="7868" xr:uid="{548B2AD2-69A3-4A75-8233-5E3AC5A54F76}"/>
    <cellStyle name="Enter Units (2)" xfId="7867" xr:uid="{1A14F193-EBE2-4519-B368-ADF2FD4A531F}"/>
    <cellStyle name="Entered" xfId="7866" xr:uid="{080EAF05-4D85-4F41-8EED-019D7DD20644}"/>
    <cellStyle name="Euro" xfId="8569" xr:uid="{57D4331F-9AA8-44B6-8E8E-C28D62AA8506}"/>
    <cellStyle name="Euro 2" xfId="8568" xr:uid="{98C90E89-4724-4FE4-9613-CE1C3AE6F51C}"/>
    <cellStyle name="Euro 2 2" xfId="8567" xr:uid="{5471A3E5-04D9-47A2-B09C-9B08F1C03549}"/>
    <cellStyle name="Euro 2 3" xfId="8566" xr:uid="{41AD344F-43B8-461B-8DD5-ABDEB9DFB85D}"/>
    <cellStyle name="Euro 2 4" xfId="8565" xr:uid="{AF0FF39B-CB28-453A-AF01-01A66892DE44}"/>
    <cellStyle name="Euro 2 5" xfId="8564" xr:uid="{DC328DCC-1C97-444B-87A6-50DD85F2C0C2}"/>
    <cellStyle name="Euro 3" xfId="8563" xr:uid="{61AFA726-3AF6-4F35-948B-280C05E99F5F}"/>
    <cellStyle name="Euro 4" xfId="8562" xr:uid="{55821D61-41C0-4AEF-8685-4432A3746F7F}"/>
    <cellStyle name="Euro 5" xfId="8561" xr:uid="{F17C7583-7EB2-4486-9711-DFB7B76F4C7E}"/>
    <cellStyle name="Euro 6" xfId="8560" xr:uid="{A1BA50F7-AFBD-43E1-B1DD-7C5C11D5B6B8}"/>
    <cellStyle name="Explanatory Text 10" xfId="8559" xr:uid="{9386CE87-2B5A-4C5E-B947-EFCD03004B89}"/>
    <cellStyle name="Explanatory Text 11" xfId="8558" xr:uid="{A654821B-8E5F-44EF-B7D2-0BC8E309753B}"/>
    <cellStyle name="Explanatory Text 12" xfId="8557" xr:uid="{F9EE130F-2124-446F-AC52-55681CD95C45}"/>
    <cellStyle name="Explanatory Text 13" xfId="8556" xr:uid="{3EF01C14-3025-4426-8412-7B69FAAC1AB5}"/>
    <cellStyle name="Explanatory Text 14" xfId="8555" xr:uid="{F0CC4F5D-68CD-4606-8049-0286C9C4AAF9}"/>
    <cellStyle name="Explanatory Text 15" xfId="7946" xr:uid="{EAFBBD9D-08EC-4FF4-859F-30DF30E0FF5B}"/>
    <cellStyle name="Explanatory Text 2" xfId="8554" xr:uid="{CB4752DF-CDBA-4BB7-87E0-19F109A50713}"/>
    <cellStyle name="Explanatory Text 3" xfId="8553" xr:uid="{8E2BB87E-F951-4543-AC4F-07F70F506646}"/>
    <cellStyle name="Explanatory Text 4" xfId="8552" xr:uid="{0C5DDC53-2521-4AA7-B000-7A6930358A6B}"/>
    <cellStyle name="Explanatory Text 5" xfId="8551" xr:uid="{C1CE6527-8B8F-4505-A875-BA2224149D36}"/>
    <cellStyle name="Explanatory Text 6" xfId="8550" xr:uid="{44623398-8548-4B84-9F3C-A91CBAC2AC22}"/>
    <cellStyle name="Explanatory Text 7" xfId="8549" xr:uid="{EB7085A7-7142-4241-8F92-80D97C98B790}"/>
    <cellStyle name="Explanatory Text 8" xfId="8548" xr:uid="{11C35562-7DA9-408C-9D05-4F4E4E05EE70}"/>
    <cellStyle name="Explanatory Text 9" xfId="8547" xr:uid="{B266A5C4-9F8F-4E36-BD4F-6734A240C730}"/>
    <cellStyle name="Fixed" xfId="8546" xr:uid="{4A8061B0-62F4-49D7-A78B-5934AD71C301}"/>
    <cellStyle name="Fixed 2" xfId="8545" xr:uid="{BCB1403F-D2B3-459B-A86C-737B43C65A4D}"/>
    <cellStyle name="Fixed 2 2" xfId="8544" xr:uid="{240F0489-9517-4DE7-BDEA-B089C6D526FA}"/>
    <cellStyle name="Fixed 2 3" xfId="8543" xr:uid="{124DE2CF-A61D-44B1-8541-5ED39E8E4E81}"/>
    <cellStyle name="Fixed 2 4" xfId="8542" xr:uid="{FF054C32-86DA-4305-9021-1F4E59952929}"/>
    <cellStyle name="Fixed 2 5" xfId="8541" xr:uid="{D3722A2A-F178-442D-B2F6-69D3ACB29FF2}"/>
    <cellStyle name="Fixed 3" xfId="8540" xr:uid="{98223B07-79DA-4B02-8068-14E6534B313A}"/>
    <cellStyle name="Fixed 4" xfId="8539" xr:uid="{37E87CB8-1888-4653-A39B-5E6240619F89}"/>
    <cellStyle name="Fixed 5" xfId="8538" xr:uid="{07030661-948E-48E9-8280-13B5B3617594}"/>
    <cellStyle name="Fixed 6" xfId="8537" xr:uid="{67D61135-CB4A-49DA-85BD-0785D7FAE85A}"/>
    <cellStyle name="Format a column of totals" xfId="7865" xr:uid="{3A5D3F5E-149F-4FA6-8EA8-845C440692B1}"/>
    <cellStyle name="Format a row of totals" xfId="7864" xr:uid="{3EA5CE79-DBEA-46D6-AD92-0314085C8B47}"/>
    <cellStyle name="Format a row of totals 2" xfId="6427" xr:uid="{957DA912-DF4D-44FA-B1D2-0FBECCACDC93}"/>
    <cellStyle name="Format a row of totals 2 10" xfId="25488" xr:uid="{AFCC55ED-653E-4233-B013-5118877F4D17}"/>
    <cellStyle name="Format a row of totals 2 11" xfId="30763" xr:uid="{CF45F509-5485-456B-B675-818BF3130BAA}"/>
    <cellStyle name="Format a row of totals 2 2" xfId="5249" xr:uid="{07C61AFF-09DB-406B-8DAE-870897D73176}"/>
    <cellStyle name="Format a row of totals 2 2 10" xfId="24314" xr:uid="{7EBD22A1-07F5-4530-9E83-7671E1885DDF}"/>
    <cellStyle name="Format a row of totals 2 2 11" xfId="29643" xr:uid="{417A8F98-1F28-45A6-AC8B-4F5B1D1301FF}"/>
    <cellStyle name="Format a row of totals 2 2 12" xfId="34275" xr:uid="{9A32ACD2-24AD-4DB8-A028-7771C730890A}"/>
    <cellStyle name="Format a row of totals 2 2 2" xfId="2686" xr:uid="{6FD2E5A1-11D4-415B-B08A-13A55085D278}"/>
    <cellStyle name="Format a row of totals 2 2 2 2" xfId="11881" xr:uid="{6C38CF31-7921-4D2B-A950-E647AD495C26}"/>
    <cellStyle name="Format a row of totals 2 2 2 3" xfId="15054" xr:uid="{310D5107-FB0F-45BB-96C0-D3238C3E1D66}"/>
    <cellStyle name="Format a row of totals 2 2 2 4" xfId="20193" xr:uid="{9075BA5F-3D61-47BD-83C7-8F49038F5346}"/>
    <cellStyle name="Format a row of totals 2 2 2 5" xfId="24170" xr:uid="{836783AF-EFD8-40C7-AF4F-2DBD7D7E945B}"/>
    <cellStyle name="Format a row of totals 2 2 2 6" xfId="30582" xr:uid="{90D84FFA-1AB2-4424-9580-876E02484282}"/>
    <cellStyle name="Format a row of totals 2 2 3" xfId="2226" xr:uid="{7BBE3644-E340-4597-B791-5A573790A796}"/>
    <cellStyle name="Format a row of totals 2 2 3 2" xfId="11421" xr:uid="{079131F5-053D-4F64-955B-5030A32F8707}"/>
    <cellStyle name="Format a row of totals 2 2 3 3" xfId="15237" xr:uid="{6244F20C-D197-4222-AFED-7B23723F9695}"/>
    <cellStyle name="Format a row of totals 2 2 3 4" xfId="22883" xr:uid="{7A73F366-F28B-4440-92BE-7E45182B198D}"/>
    <cellStyle name="Format a row of totals 2 2 3 5" xfId="27452" xr:uid="{B5476D90-51A2-43B3-A17C-F9A178973CAD}"/>
    <cellStyle name="Format a row of totals 2 2 3 6" xfId="32486" xr:uid="{1AD4F67C-C365-4629-9502-ABB25AB21A3C}"/>
    <cellStyle name="Format a row of totals 2 2 4" xfId="1757" xr:uid="{C5570F30-80D9-4D0A-B37C-39F4F9FE8CC4}"/>
    <cellStyle name="Format a row of totals 2 2 4 2" xfId="10952" xr:uid="{28350AE5-279D-4E0A-8B3A-092638622CD3}"/>
    <cellStyle name="Format a row of totals 2 2 4 3" xfId="15212" xr:uid="{3165D26A-A3D4-48A3-A682-CD5F8046A5FD}"/>
    <cellStyle name="Format a row of totals 2 2 4 4" xfId="22727" xr:uid="{60E01D35-D800-4057-82F0-90A82F01FCD4}"/>
    <cellStyle name="Format a row of totals 2 2 4 5" xfId="25075" xr:uid="{5A963462-155E-4CA2-B636-59A48E3DDC00}"/>
    <cellStyle name="Format a row of totals 2 2 4 6" xfId="30950" xr:uid="{256189E1-312E-4EC1-B6E4-745B1B3D5C4D}"/>
    <cellStyle name="Format a row of totals 2 2 5" xfId="1301" xr:uid="{623B4D6F-DDED-457B-9358-EF6C097AE68D}"/>
    <cellStyle name="Format a row of totals 2 2 5 2" xfId="10496" xr:uid="{B894B468-FF17-4A07-AF99-C9EEEE890128}"/>
    <cellStyle name="Format a row of totals 2 2 5 3" xfId="15011" xr:uid="{958AB1AD-D156-46E8-8F08-C9225F877EB9}"/>
    <cellStyle name="Format a row of totals 2 2 5 4" xfId="20525" xr:uid="{507D0505-1FF4-4F0F-A01A-5D4A48FBCCE1}"/>
    <cellStyle name="Format a row of totals 2 2 5 5" xfId="24435" xr:uid="{473C55FB-23B9-4142-A065-8EC318089C95}"/>
    <cellStyle name="Format a row of totals 2 2 5 6" xfId="31723" xr:uid="{DA9D1B66-2B62-4A9B-8A0A-70A3A306D439}"/>
    <cellStyle name="Format a row of totals 2 2 6" xfId="1743" xr:uid="{10E9D139-DA43-4201-94D9-8B89B0364030}"/>
    <cellStyle name="Format a row of totals 2 2 6 2" xfId="10938" xr:uid="{DB5E36CB-441F-4FEB-BBE4-130EAF54E60D}"/>
    <cellStyle name="Format a row of totals 2 2 6 3" xfId="15208" xr:uid="{68D961D1-D278-4104-8A38-AD67CC2F6673}"/>
    <cellStyle name="Format a row of totals 2 2 6 4" xfId="22287" xr:uid="{BA43A40B-6A7B-4CD0-B093-F6878D87517C}"/>
    <cellStyle name="Format a row of totals 2 2 6 5" xfId="25070" xr:uid="{E0C8A156-432E-45DC-AB0E-255C1D2DDC3C}"/>
    <cellStyle name="Format a row of totals 2 2 6 6" xfId="31969" xr:uid="{5346B816-8D09-4D8D-9FC1-88A2416015B1}"/>
    <cellStyle name="Format a row of totals 2 2 7" xfId="316" xr:uid="{A75F8844-234F-4AEF-96F9-5F53A0DC7133}"/>
    <cellStyle name="Format a row of totals 2 2 7 2" xfId="9511" xr:uid="{2F8AA09D-9C60-44C5-8C9D-6698E0AB25A7}"/>
    <cellStyle name="Format a row of totals 2 2 7 3" xfId="16087" xr:uid="{A0548CF0-0DD3-41C4-8FBB-F3C145180ADD}"/>
    <cellStyle name="Format a row of totals 2 2 7 4" xfId="21324" xr:uid="{C0C0415D-5557-480D-B70E-9AD046B10542}"/>
    <cellStyle name="Format a row of totals 2 2 7 5" xfId="25933" xr:uid="{49DA7137-4140-4172-9576-48DD3BA8C996}"/>
    <cellStyle name="Format a row of totals 2 2 8" xfId="14444" xr:uid="{03A860CB-4B5F-4EEB-9B40-5C8BF7195B13}"/>
    <cellStyle name="Format a row of totals 2 2 9" xfId="19857" xr:uid="{910182D2-E893-4D74-8EA1-D4279BC9E60D}"/>
    <cellStyle name="Format a row of totals 2 3" xfId="4974" xr:uid="{50AD0EEA-EFDE-469C-B5A5-7230C8CCC051}"/>
    <cellStyle name="Format a row of totals 2 3 10" xfId="19582" xr:uid="{A4837F2C-1585-428F-A370-3FCB37DE2B90}"/>
    <cellStyle name="Format a row of totals 2 3 11" xfId="24039" xr:uid="{597E3762-0F27-49D2-AD4A-9BA5351EF5FD}"/>
    <cellStyle name="Format a row of totals 2 3 12" xfId="29374" xr:uid="{FC0F41CA-30C6-41B8-AE14-10CEB81288DF}"/>
    <cellStyle name="Format a row of totals 2 3 13" xfId="34173" xr:uid="{2C848138-DCFD-448F-ABAB-7DEB4E335124}"/>
    <cellStyle name="Format a row of totals 2 3 2" xfId="2465" xr:uid="{98856F8F-4423-4D07-BA41-7591F80C00B5}"/>
    <cellStyle name="Format a row of totals 2 3 2 2" xfId="11660" xr:uid="{3E6F50D0-D997-4B3E-A7FC-52120BB60E22}"/>
    <cellStyle name="Format a row of totals 2 3 2 3" xfId="16921" xr:uid="{A52EF501-59D7-4CDC-ADAF-DEF49E56AE6E}"/>
    <cellStyle name="Format a row of totals 2 3 2 4" xfId="20177" xr:uid="{0435C7D0-A5DE-40B7-8E9C-34AD44E74A89}"/>
    <cellStyle name="Format a row of totals 2 3 2 5" xfId="25526" xr:uid="{85E0BBA8-A835-4832-BC91-EF8609113E70}"/>
    <cellStyle name="Format a row of totals 2 3 2 6" xfId="30828" xr:uid="{6621FEC9-6209-42CF-9A70-78DBEB547B1B}"/>
    <cellStyle name="Format a row of totals 2 3 3" xfId="2009" xr:uid="{00028A2B-99AC-4228-9731-2F3BADDE33C4}"/>
    <cellStyle name="Format a row of totals 2 3 3 2" xfId="11204" xr:uid="{F6A462F4-B8A1-459A-A716-287021DED1D5}"/>
    <cellStyle name="Format a row of totals 2 3 3 3" xfId="17041" xr:uid="{894B73DA-382F-4430-B32D-27E76AC855A2}"/>
    <cellStyle name="Format a row of totals 2 3 3 4" xfId="20672" xr:uid="{F32B232A-C0B5-4C98-9F81-28057BBFB778}"/>
    <cellStyle name="Format a row of totals 2 3 3 5" xfId="24926" xr:uid="{F0A777A4-FAA6-4391-AD42-37E16EF90DBC}"/>
    <cellStyle name="Format a row of totals 2 3 3 6" xfId="29508" xr:uid="{81133699-00E3-4AD6-ADA3-8C9B51D6EB72}"/>
    <cellStyle name="Format a row of totals 2 3 4" xfId="1541" xr:uid="{B44D384E-4D54-4545-A707-FAB1E1BAC00B}"/>
    <cellStyle name="Format a row of totals 2 3 4 2" xfId="10736" xr:uid="{B3CDAFCB-A0D0-4F1C-AAB4-CC8D7B4E35EF}"/>
    <cellStyle name="Format a row of totals 2 3 4 3" xfId="17378" xr:uid="{502FC6BC-212A-4883-ABAD-F92E741A71AC}"/>
    <cellStyle name="Format a row of totals 2 3 4 4" xfId="22264" xr:uid="{38C4FCCA-B7BB-49C9-A845-A4A196F1C09E}"/>
    <cellStyle name="Format a row of totals 2 3 4 5" xfId="27231" xr:uid="{FC574C0F-6E01-4BE4-8E3D-7377DD6A1B6D}"/>
    <cellStyle name="Format a row of totals 2 3 4 6" xfId="32212" xr:uid="{3F8AD9DA-5E82-4698-8CA8-BB61821B9ADF}"/>
    <cellStyle name="Format a row of totals 2 3 5" xfId="1091" xr:uid="{6CEBA41C-4B5E-475A-AC8A-E03EFE28FC92}"/>
    <cellStyle name="Format a row of totals 2 3 5 2" xfId="10286" xr:uid="{DB638A88-74C5-4215-A5F1-2CA8455FA8A8}"/>
    <cellStyle name="Format a row of totals 2 3 5 3" xfId="17187" xr:uid="{E15CCF45-0742-4081-A1D2-CFD8407B7B81}"/>
    <cellStyle name="Format a row of totals 2 3 5 4" xfId="22073" xr:uid="{49235967-0D70-4D1B-9D33-E71051628114}"/>
    <cellStyle name="Format a row of totals 2 3 5 5" xfId="27116" xr:uid="{285F1680-F050-41A1-B128-3999374F2D17}"/>
    <cellStyle name="Format a row of totals 2 3 5 6" xfId="30694" xr:uid="{DC9AE509-B4B2-47CD-AFA1-F6801DF6F709}"/>
    <cellStyle name="Format a row of totals 2 3 6" xfId="778" xr:uid="{4FB3C4CE-B296-4B0D-B2BC-85C4821F8929}"/>
    <cellStyle name="Format a row of totals 2 3 6 2" xfId="9973" xr:uid="{BC55E829-E165-4600-961A-BC2B4FEEBC11}"/>
    <cellStyle name="Format a row of totals 2 3 6 3" xfId="16523" xr:uid="{1983CFA4-6FF4-48F2-87C8-B96657BDCE04}"/>
    <cellStyle name="Format a row of totals 2 3 6 4" xfId="21760" xr:uid="{6E2AB7B9-97C3-4184-B98B-F77CBB91BF75}"/>
    <cellStyle name="Format a row of totals 2 3 6 5" xfId="26363" xr:uid="{37A5F007-EAE3-45A4-8579-B486CDBA96A5}"/>
    <cellStyle name="Format a row of totals 2 3 6 6" xfId="31466" xr:uid="{0616D0D7-5DA8-4EBB-860D-AD8A186D2C91}"/>
    <cellStyle name="Format a row of totals 2 3 7" xfId="483" xr:uid="{8CB12CBF-066A-4BC7-9BB9-7A93F1E19D02}"/>
    <cellStyle name="Format a row of totals 2 3 7 2" xfId="9678" xr:uid="{BA9BF625-9A65-4702-B0B1-E9BFF5B2E6E7}"/>
    <cellStyle name="Format a row of totals 2 3 7 3" xfId="16242" xr:uid="{8ED80A6C-BC5A-42F5-9CF3-2839369020E8}"/>
    <cellStyle name="Format a row of totals 2 3 7 4" xfId="21491" xr:uid="{7E98B087-837A-419D-9BDD-7B46717585B9}"/>
    <cellStyle name="Format a row of totals 2 3 7 5" xfId="26088" xr:uid="{ABDDBCA2-F905-4980-8088-7A4745F0B39B}"/>
    <cellStyle name="Format a row of totals 2 3 7 6" xfId="31231" xr:uid="{A70335AF-D4B6-435C-B215-0E5CA97B3925}"/>
    <cellStyle name="Format a row of totals 2 3 8" xfId="120" xr:uid="{07397B35-B6B2-4EC1-A12B-BDC87A431194}"/>
    <cellStyle name="Format a row of totals 2 3 8 2" xfId="9315" xr:uid="{A139CC98-A4FB-4344-91A0-EFB745254E1E}"/>
    <cellStyle name="Format a row of totals 2 3 8 3" xfId="15891" xr:uid="{176E1C33-28AA-4815-8BEA-E25CF5F7FB1C}"/>
    <cellStyle name="Format a row of totals 2 3 8 4" xfId="20604" xr:uid="{896E190C-9051-4206-8815-D92533F20955}"/>
    <cellStyle name="Format a row of totals 2 3 8 5" xfId="25737" xr:uid="{E825AD7D-F048-40F4-9174-0EF9B225D90E}"/>
    <cellStyle name="Format a row of totals 2 3 8 6" xfId="31031" xr:uid="{ADCBD816-BA91-4FDA-B702-43AF271B1A96}"/>
    <cellStyle name="Format a row of totals 2 3 9" xfId="14169" xr:uid="{5822A0FA-3967-4BCF-AF08-52DDBF0DCD7B}"/>
    <cellStyle name="Format a row of totals 2 4" xfId="5887" xr:uid="{65C4CBF6-1528-4C86-9528-DDE8CF1AB38E}"/>
    <cellStyle name="Format a row of totals 2 4 10" xfId="24951" xr:uid="{BFC0BF8B-6CBD-4D45-95D9-C9F78D6D5763}"/>
    <cellStyle name="Format a row of totals 2 4 11" xfId="30243" xr:uid="{C7FE77DD-CEE6-4B88-AD17-C134D12695EA}"/>
    <cellStyle name="Format a row of totals 2 4 2" xfId="3039" xr:uid="{9B3FF94E-8786-4BCA-A8CE-2FEA28381A1E}"/>
    <cellStyle name="Format a row of totals 2 4 2 2" xfId="12234" xr:uid="{D1DDC29C-F754-4F3A-90B9-F0CB6B7EE0C2}"/>
    <cellStyle name="Format a row of totals 2 4 2 3" xfId="16995" xr:uid="{239F9D1D-D5D0-4754-BE8B-6A49588796FC}"/>
    <cellStyle name="Format a row of totals 2 4 2 4" xfId="23133" xr:uid="{DF7190F8-D0E2-417F-8972-CCA5E9509A14}"/>
    <cellStyle name="Format a row of totals 2 4 2 5" xfId="25184" xr:uid="{797FA589-9C0E-43E0-A7D9-84AA98DA741D}"/>
    <cellStyle name="Format a row of totals 2 4 2 6" xfId="30485" xr:uid="{7F9911B8-833E-4CFB-B70F-51C1DEAE9D9A}"/>
    <cellStyle name="Format a row of totals 2 4 3" xfId="4655" xr:uid="{8A3DA9BF-BAA4-4742-A084-DB9AC9A0529F}"/>
    <cellStyle name="Format a row of totals 2 4 3 2" xfId="13850" xr:uid="{C158770E-7D75-4E0D-973D-A75CDE2CB611}"/>
    <cellStyle name="Format a row of totals 2 4 3 3" xfId="19263" xr:uid="{7E588BCB-C78F-4E0C-8D5B-7067E684F810}"/>
    <cellStyle name="Format a row of totals 2 4 3 4" xfId="23741" xr:uid="{F068F3BC-4029-49A9-BE0C-7DDFB69A57DE}"/>
    <cellStyle name="Format a row of totals 2 4 3 5" xfId="29060" xr:uid="{CA433079-FE39-4226-AC9A-C2FB84791D37}"/>
    <cellStyle name="Format a row of totals 2 4 3 6" xfId="33955" xr:uid="{B929F953-7722-4F6C-8EF9-3240A7F27187}"/>
    <cellStyle name="Format a row of totals 2 4 4" xfId="3583" xr:uid="{78EEED3D-862E-40B8-860F-EFDE62627381}"/>
    <cellStyle name="Format a row of totals 2 4 4 2" xfId="12778" xr:uid="{D9786663-CDC8-4101-A519-EA8B23C7B981}"/>
    <cellStyle name="Format a row of totals 2 4 4 3" xfId="17138" xr:uid="{21EC41E2-5E5F-4E7D-9233-F8820A073CE8}"/>
    <cellStyle name="Format a row of totals 2 4 4 4" xfId="19879" xr:uid="{F82826C9-E6B0-43A4-959F-85863E04C2E7}"/>
    <cellStyle name="Format a row of totals 2 4 4 5" xfId="28041" xr:uid="{A0BB85FA-541F-4684-9A2C-EDFD64CC41A6}"/>
    <cellStyle name="Format a row of totals 2 4 4 6" xfId="33056" xr:uid="{7A2C8880-E761-476F-97F6-6830CC85B15E}"/>
    <cellStyle name="Format a row of totals 2 4 5" xfId="1833" xr:uid="{BF1AE7EC-F8E4-401F-8B88-E2654AE9573F}"/>
    <cellStyle name="Format a row of totals 2 4 5 2" xfId="11028" xr:uid="{9387E39D-E69C-45E9-A2E0-5F329E74A397}"/>
    <cellStyle name="Format a row of totals 2 4 5 3" xfId="14743" xr:uid="{36C58731-6B45-4F4E-B4EB-1EC873FEA9E3}"/>
    <cellStyle name="Format a row of totals 2 4 5 4" xfId="19371" xr:uid="{9270FEE2-BE91-4A9D-B19A-3C33D0B54420}"/>
    <cellStyle name="Format a row of totals 2 4 5 5" xfId="27328" xr:uid="{8335AB65-039F-42A8-9FFE-3B6F57B665F1}"/>
    <cellStyle name="Format a row of totals 2 4 5 6" xfId="32319" xr:uid="{9A379E56-5EDA-4261-BBF6-DB9DD28B8279}"/>
    <cellStyle name="Format a row of totals 2 4 6" xfId="3823" xr:uid="{A2FCF4B8-B231-4A27-9CBC-A5A2613C8A47}"/>
    <cellStyle name="Format a row of totals 2 4 6 2" xfId="13018" xr:uid="{2357F850-DA48-4E5A-AD2F-A1D15D8BCB0A}"/>
    <cellStyle name="Format a row of totals 2 4 6 3" xfId="18431" xr:uid="{0525A7F4-A20B-46EA-83AE-3082BA4DD48B}"/>
    <cellStyle name="Format a row of totals 2 4 6 4" xfId="20811" xr:uid="{0DBDDCD4-85B3-4559-A7E3-D26CEB1BDB89}"/>
    <cellStyle name="Format a row of totals 2 4 6 5" xfId="26952" xr:uid="{21E2B13C-2864-42EC-AA5D-70B41A8A6A38}"/>
    <cellStyle name="Format a row of totals 2 4 6 6" xfId="33252" xr:uid="{F5E67268-255D-4925-BC32-AACA9CDDC3A4}"/>
    <cellStyle name="Format a row of totals 2 4 7" xfId="4337" xr:uid="{A4B68FEA-BAA3-49FE-9115-0B2A78C2130A}"/>
    <cellStyle name="Format a row of totals 2 4 7 2" xfId="13532" xr:uid="{837D1201-5948-489F-AF18-8823A19C0EC4}"/>
    <cellStyle name="Format a row of totals 2 4 7 3" xfId="23463" xr:uid="{82B4B3D9-2E54-438B-8E6D-3AEAF363D008}"/>
    <cellStyle name="Format a row of totals 2 4 7 4" xfId="28742" xr:uid="{4871F897-73FF-44C4-BD1C-D6129C70C5BA}"/>
    <cellStyle name="Format a row of totals 2 4 8" xfId="3900" xr:uid="{E1CFB60A-654B-440A-80A1-41447C9C824C}"/>
    <cellStyle name="Format a row of totals 2 4 8 2" xfId="13095" xr:uid="{1F5A4DE4-6900-4FB7-A747-CB0099057656}"/>
    <cellStyle name="Format a row of totals 2 4 8 3" xfId="18267" xr:uid="{DE78D626-D0F9-4044-AF57-3877231FE508}"/>
    <cellStyle name="Format a row of totals 2 4 8 4" xfId="28309" xr:uid="{83E90109-CD1D-481B-B210-417C4647AD94}"/>
    <cellStyle name="Format a row of totals 2 4 9" xfId="15082" xr:uid="{55CBA532-0C76-441C-9A07-A1011CD35B56}"/>
    <cellStyle name="Format a row of totals 2 5" xfId="3206" xr:uid="{1DD23A13-7290-4E6B-84F6-715C42FDD56C}"/>
    <cellStyle name="Format a row of totals 2 5 2" xfId="12401" xr:uid="{9906E30C-B203-4DD3-9D82-2647A8882DBB}"/>
    <cellStyle name="Format a row of totals 2 5 3" xfId="17085" xr:uid="{A606339D-DBCB-4739-A954-DDC61B465C7E}"/>
    <cellStyle name="Format a row of totals 2 5 4" xfId="20231" xr:uid="{BABEA936-E6C0-405C-B959-09F96DBBF89F}"/>
    <cellStyle name="Format a row of totals 2 5 5" xfId="24475" xr:uid="{E7569194-EEC8-42F0-B169-E0A885C7EAF9}"/>
    <cellStyle name="Format a row of totals 2 5 6" xfId="32791" xr:uid="{02BD6A9F-B708-4AEA-8878-31B48164E61A}"/>
    <cellStyle name="Format a row of totals 2 6" xfId="4539" xr:uid="{501E9E4D-FFD0-494D-AB72-9D7090FEC174}"/>
    <cellStyle name="Format a row of totals 2 6 2" xfId="13734" xr:uid="{025F6947-C978-41A1-BC93-DBB0A07C21EB}"/>
    <cellStyle name="Format a row of totals 2 6 3" xfId="19147" xr:uid="{00CC07B0-BC34-4018-AA82-9C367D601462}"/>
    <cellStyle name="Format a row of totals 2 6 4" xfId="22551" xr:uid="{B8C813F0-D078-4624-8E21-0931B42CA9D6}"/>
    <cellStyle name="Format a row of totals 2 6 5" xfId="28944" xr:uid="{F9A0CB27-2C3F-463A-A4EC-98032C0FDA87}"/>
    <cellStyle name="Format a row of totals 2 6 6" xfId="33843" xr:uid="{1002F72D-035F-4849-A240-2F593AF313CB}"/>
    <cellStyle name="Format a row of totals 2 7" xfId="4226" xr:uid="{6FC57E71-C9B1-4BE0-850C-47A580D1CA32}"/>
    <cellStyle name="Format a row of totals 2 7 2" xfId="13421" xr:uid="{A73CE7BD-2DED-4C7E-8A71-2E10A692C51D}"/>
    <cellStyle name="Format a row of totals 2 7 3" xfId="18834" xr:uid="{AE04184E-F978-41F1-A5B4-7C8F65057289}"/>
    <cellStyle name="Format a row of totals 2 7 4" xfId="23399" xr:uid="{74C4A3A4-4ECE-4996-BAE5-9D15F236BDE8}"/>
    <cellStyle name="Format a row of totals 2 7 5" xfId="28631" xr:uid="{33DD79DE-B024-41B5-909E-3472A554CF0C}"/>
    <cellStyle name="Format a row of totals 2 7 6" xfId="33573" xr:uid="{35C4A323-85C7-4036-AEF9-CC32EFB2EAA8}"/>
    <cellStyle name="Format a row of totals 2 8" xfId="4278" xr:uid="{C8E42835-7C71-437E-8246-2BD65171D2DE}"/>
    <cellStyle name="Format a row of totals 2 8 2" xfId="13473" xr:uid="{8E5647BF-30AB-45D6-A152-B0D90E173230}"/>
    <cellStyle name="Format a row of totals 2 8 3" xfId="18886" xr:uid="{966CFC3A-1736-406F-B393-CBBA8D4EC458}"/>
    <cellStyle name="Format a row of totals 2 8 4" xfId="22386" xr:uid="{5B653098-33A4-47A9-BAF2-6B96DBB02023}"/>
    <cellStyle name="Format a row of totals 2 8 5" xfId="28683" xr:uid="{A409729E-E197-4FF7-B705-875110E9F9B8}"/>
    <cellStyle name="Format a row of totals 2 8 6" xfId="33616" xr:uid="{B90F8885-62EE-48C5-98C0-322DAB44021E}"/>
    <cellStyle name="Format a row of totals 2 9" xfId="15622" xr:uid="{E19A834F-91A8-4287-828A-169CAE351E49}"/>
    <cellStyle name="Format a row of totals 3" xfId="5880" xr:uid="{C7B3F3DB-AAB6-4210-A18E-B3712DAFCCAF}"/>
    <cellStyle name="Format a row of totals 3 10" xfId="24944" xr:uid="{4D183D83-84E0-4550-9E4E-EF872478CA2F}"/>
    <cellStyle name="Format a row of totals 3 11" xfId="30236" xr:uid="{59545195-8617-4A86-8059-5F1E92212A9E}"/>
    <cellStyle name="Format a row of totals 3 2" xfId="3033" xr:uid="{8FCB510B-4868-4A12-9A8C-B57BFE2A4A4A}"/>
    <cellStyle name="Format a row of totals 3 2 2" xfId="12228" xr:uid="{825CEDC2-5DDF-4905-A4CD-A1CE4A1ECD7C}"/>
    <cellStyle name="Format a row of totals 3 2 3" xfId="15717" xr:uid="{1DC21B76-6D8B-46E1-A233-9FDA27571BE7}"/>
    <cellStyle name="Format a row of totals 3 2 4" xfId="23128" xr:uid="{886E4928-7DD8-4880-B84F-0F8A94E6D145}"/>
    <cellStyle name="Format a row of totals 3 2 5" xfId="27739" xr:uid="{FF557125-78AA-4470-9692-586181411FD2}"/>
    <cellStyle name="Format a row of totals 3 2 6" xfId="32706" xr:uid="{38922BF6-9384-499B-ABAC-D47C0559DF1E}"/>
    <cellStyle name="Format a row of totals 3 3" xfId="4660" xr:uid="{2715136B-F646-42E6-A643-41F4499EB9A1}"/>
    <cellStyle name="Format a row of totals 3 3 2" xfId="13855" xr:uid="{5377F420-E8D0-49C4-9B5C-28F90A9054E4}"/>
    <cellStyle name="Format a row of totals 3 3 3" xfId="19268" xr:uid="{F445C7BD-9143-4F37-BFDE-E93F78706F91}"/>
    <cellStyle name="Format a row of totals 3 3 4" xfId="20941" xr:uid="{B32462F7-E159-475A-B7B7-B07A0F666181}"/>
    <cellStyle name="Format a row of totals 3 3 5" xfId="29065" xr:uid="{01F5CC74-02D2-433A-A7F6-76EB5767592E}"/>
    <cellStyle name="Format a row of totals 3 3 6" xfId="33960" xr:uid="{A8505BBB-F1F7-4145-809B-CE6E7770138E}"/>
    <cellStyle name="Format a row of totals 3 4" xfId="3466" xr:uid="{1A5C5B63-2CB1-455E-ABFD-BB32E73EA36B}"/>
    <cellStyle name="Format a row of totals 3 4 2" xfId="12661" xr:uid="{32D026BE-644A-4B1B-90B0-560515FF61CB}"/>
    <cellStyle name="Format a row of totals 3 4 3" xfId="18130" xr:uid="{5224A0D3-B7C3-43AC-B62E-BF40DF756E91}"/>
    <cellStyle name="Format a row of totals 3 4 4" xfId="21243" xr:uid="{FCFF9CB7-0C1D-4C7B-B73E-58FF00FC1243}"/>
    <cellStyle name="Format a row of totals 3 4 5" xfId="27937" xr:uid="{B95D3387-5F30-487C-81F7-C2FB0966D4AB}"/>
    <cellStyle name="Format a row of totals 3 4 6" xfId="32966" xr:uid="{D7B34D5D-D237-475F-BA02-867FC432D238}"/>
    <cellStyle name="Format a row of totals 3 5" xfId="4616" xr:uid="{847574E5-80BE-49B2-98AB-707B998DCB6A}"/>
    <cellStyle name="Format a row of totals 3 5 2" xfId="13811" xr:uid="{8F3104EE-C5DF-4495-96F4-2512FB5E2B91}"/>
    <cellStyle name="Format a row of totals 3 5 3" xfId="19224" xr:uid="{E2339AEA-8238-4FAF-8896-AB49689777C4}"/>
    <cellStyle name="Format a row of totals 3 5 4" xfId="23708" xr:uid="{05B537DB-C905-4DA6-91BB-261322EB34CF}"/>
    <cellStyle name="Format a row of totals 3 5 5" xfId="29021" xr:uid="{56109409-F3BC-4D58-8C5F-D8E17875C234}"/>
    <cellStyle name="Format a row of totals 3 5 6" xfId="33919" xr:uid="{7503C82D-6E46-403A-B131-33D0C03993A0}"/>
    <cellStyle name="Format a row of totals 3 6" xfId="3201" xr:uid="{1E9E1C7B-F133-453A-914D-9B2AE94EB99A}"/>
    <cellStyle name="Format a row of totals 3 6 2" xfId="12396" xr:uid="{18770A07-5B51-4775-915F-C209437B0352}"/>
    <cellStyle name="Format a row of totals 3 6 3" xfId="17947" xr:uid="{ADE07853-A22C-41F6-9161-84A90309819D}"/>
    <cellStyle name="Format a row of totals 3 6 4" xfId="21094" xr:uid="{3BE156DA-7C07-4556-B76F-E6AF8E5E4D22}"/>
    <cellStyle name="Format a row of totals 3 6 5" xfId="26818" xr:uid="{ACED15D0-1A96-41ED-AC81-2B27CD94C3ED}"/>
    <cellStyle name="Format a row of totals 3 6 6" xfId="28509" xr:uid="{9A632839-7B85-40A0-9E7D-370CBAFC7A9D}"/>
    <cellStyle name="Format a row of totals 3 7" xfId="3981" xr:uid="{9D4DD0FF-B5F6-4495-8914-2D1F0814E0DA}"/>
    <cellStyle name="Format a row of totals 3 7 2" xfId="13176" xr:uid="{5364171F-205D-4ECD-9D7C-E31B5B9B82C0}"/>
    <cellStyle name="Format a row of totals 3 7 3" xfId="18589" xr:uid="{BDA367AA-91FC-448D-82D3-68A6E43E4309}"/>
    <cellStyle name="Format a row of totals 3 7 4" xfId="16850" xr:uid="{D4043043-A566-4A4E-AB41-EB293CEA74A2}"/>
    <cellStyle name="Format a row of totals 3 7 5" xfId="28390" xr:uid="{E5EF9134-12B9-4DBD-A6A7-6166BA35E4EF}"/>
    <cellStyle name="Format a row of totals 3 8" xfId="15075" xr:uid="{6045A92E-5D9A-410E-A757-56D18F0FA82C}"/>
    <cellStyle name="Format a row of totals 3 9" xfId="20488" xr:uid="{7D56085B-DA02-4148-914E-F9EDEE888F74}"/>
    <cellStyle name="Format a row of totals 4" xfId="22473" xr:uid="{A39C9BE0-254D-4829-A610-D0CA419F2839}"/>
    <cellStyle name="Format a row of totals 5" xfId="31918" xr:uid="{ED3813F2-1449-4772-9FA3-58059ED40A4D}"/>
    <cellStyle name="Format text as bold, black on yello" xfId="7863" xr:uid="{D5C77573-1109-44CA-A2CF-C012EC79520B}"/>
    <cellStyle name="Format text as bold, black on yello 2" xfId="6428" xr:uid="{B0B60A69-345D-4CF0-AC00-F63DB1DCC99F}"/>
    <cellStyle name="Format text as bold, black on yello 2 10" xfId="25489" xr:uid="{ABFB11A4-A7CB-40CF-A5D1-0B7A39CF4A6B}"/>
    <cellStyle name="Format text as bold, black on yello 2 11" xfId="30764" xr:uid="{4D975377-1136-4A7D-AB05-C7651455A7F9}"/>
    <cellStyle name="Format text as bold, black on yello 2 2" xfId="5250" xr:uid="{DD5B504B-7B55-471A-A44E-508541681660}"/>
    <cellStyle name="Format text as bold, black on yello 2 2 10" xfId="24315" xr:uid="{4C4A4051-E4F2-42D9-BA08-5AA65E8FCA8C}"/>
    <cellStyle name="Format text as bold, black on yello 2 2 11" xfId="29644" xr:uid="{68E525AE-63CA-4290-8674-26F3BB47A4E9}"/>
    <cellStyle name="Format text as bold, black on yello 2 2 12" xfId="34276" xr:uid="{38CC27DC-54C7-4306-AB8C-15ADC59217DE}"/>
    <cellStyle name="Format text as bold, black on yello 2 2 2" xfId="2687" xr:uid="{9A314FD5-3E07-439B-B215-A8116DEC9C3A}"/>
    <cellStyle name="Format text as bold, black on yello 2 2 2 2" xfId="11882" xr:uid="{768024F8-8566-408B-91FB-4BFEEE1A8EB6}"/>
    <cellStyle name="Format text as bold, black on yello 2 2 2 3" xfId="14606" xr:uid="{034E9A56-8E19-4BBC-BFC7-52DD4004DBD1}"/>
    <cellStyle name="Format text as bold, black on yello 2 2 2 4" xfId="17439" xr:uid="{B44BF407-F77B-4BA7-B311-C18EC84E646E}"/>
    <cellStyle name="Format text as bold, black on yello 2 2 2 5" xfId="25278" xr:uid="{CCE90A2F-2A04-49D9-B922-26B0A1514CC9}"/>
    <cellStyle name="Format text as bold, black on yello 2 2 2 6" xfId="30958" xr:uid="{92A0BAF5-4DF1-47A2-B93E-ECF508232774}"/>
    <cellStyle name="Format text as bold, black on yello 2 2 3" xfId="2227" xr:uid="{09FAD86E-2B95-442F-AEC5-F26DE13F0E68}"/>
    <cellStyle name="Format text as bold, black on yello 2 2 3 2" xfId="11422" xr:uid="{37C515EE-DB61-4B28-8F63-06DD0C147369}"/>
    <cellStyle name="Format text as bold, black on yello 2 2 3 3" xfId="14778" xr:uid="{F87D4CA1-E096-4E9D-B2CE-4E30499E7828}"/>
    <cellStyle name="Format text as bold, black on yello 2 2 3 4" xfId="20153" xr:uid="{6DFC929E-67E0-426A-BC12-C42139B924BB}"/>
    <cellStyle name="Format text as bold, black on yello 2 2 3 5" xfId="27453" xr:uid="{608C2858-F1D3-48BE-938C-FE0797CCB23A}"/>
    <cellStyle name="Format text as bold, black on yello 2 2 3 6" xfId="32487" xr:uid="{5D49FBB0-2433-4D5A-BB90-FFFD7192C9DE}"/>
    <cellStyle name="Format text as bold, black on yello 2 2 4" xfId="1758" xr:uid="{77C07ADF-AB15-44F8-87A3-F52E5D79A0B7}"/>
    <cellStyle name="Format text as bold, black on yello 2 2 4 2" xfId="10953" xr:uid="{117D0A8F-591F-4CEE-89FA-439489CA7E37}"/>
    <cellStyle name="Format text as bold, black on yello 2 2 4 3" xfId="14735" xr:uid="{9548CABE-EAD4-46C6-B22B-A46E10BD6D84}"/>
    <cellStyle name="Format text as bold, black on yello 2 2 4 4" xfId="22728" xr:uid="{7F7116AC-A608-4A38-A967-EE1F24292C87}"/>
    <cellStyle name="Format text as bold, black on yello 2 2 4 5" xfId="24599" xr:uid="{17E00C00-60E3-4A2B-9364-48CCC3719378}"/>
    <cellStyle name="Format text as bold, black on yello 2 2 4 6" xfId="30660" xr:uid="{BF69BEA4-D693-4A1C-80F2-0C7CA40A4793}"/>
    <cellStyle name="Format text as bold, black on yello 2 2 5" xfId="1302" xr:uid="{886193B8-1D87-4E3E-B305-3DC39098DF1A}"/>
    <cellStyle name="Format text as bold, black on yello 2 2 5 2" xfId="10497" xr:uid="{C6B832E1-7E84-412D-96A8-20D8C9DDE220}"/>
    <cellStyle name="Format text as bold, black on yello 2 2 5 3" xfId="14572" xr:uid="{5CF61F01-17AC-4F64-A501-EECF753C8B0D}"/>
    <cellStyle name="Format text as bold, black on yello 2 2 5 4" xfId="20079" xr:uid="{90A5DF13-D73F-450A-93A6-58D70B0BE8FA}"/>
    <cellStyle name="Format text as bold, black on yello 2 2 5 5" xfId="26693" xr:uid="{867DF786-F03D-4649-814E-27C67556B0A7}"/>
    <cellStyle name="Format text as bold, black on yello 2 2 5 6" xfId="30178" xr:uid="{407F1188-6901-4CB0-900E-96EFCD01C7F0}"/>
    <cellStyle name="Format text as bold, black on yello 2 2 6" xfId="1392" xr:uid="{1A6F7C8A-6469-4619-BBA6-E52B56D9064E}"/>
    <cellStyle name="Format text as bold, black on yello 2 2 6 2" xfId="10587" xr:uid="{B6561BB9-A034-4910-B81D-6B724FD585A8}"/>
    <cellStyle name="Format text as bold, black on yello 2 2 6 3" xfId="17276" xr:uid="{4E118CA5-B293-463F-828E-63BB059D8EFA}"/>
    <cellStyle name="Format text as bold, black on yello 2 2 6 4" xfId="19833" xr:uid="{261DAECD-70AA-430D-967C-DDD19D4EBCDF}"/>
    <cellStyle name="Format text as bold, black on yello 2 2 6 5" xfId="27125" xr:uid="{05F95195-3F02-4F82-ABC0-8B306A979EE9}"/>
    <cellStyle name="Format text as bold, black on yello 2 2 6 6" xfId="26291" xr:uid="{8BA01EB1-798F-4519-BC13-8256EBAFDC3A}"/>
    <cellStyle name="Format text as bold, black on yello 2 2 7" xfId="317" xr:uid="{61C631EE-F98E-4754-B0B5-928CDFB3B61E}"/>
    <cellStyle name="Format text as bold, black on yello 2 2 7 2" xfId="9512" xr:uid="{FF2C1FE4-B1EF-407F-B162-06FB6299E263}"/>
    <cellStyle name="Format text as bold, black on yello 2 2 7 3" xfId="16088" xr:uid="{CC33ED11-A856-45DE-8677-56FD9419676C}"/>
    <cellStyle name="Format text as bold, black on yello 2 2 7 4" xfId="21325" xr:uid="{B410DE35-3877-4FF9-ACA3-30E0007AE44B}"/>
    <cellStyle name="Format text as bold, black on yello 2 2 7 5" xfId="25934" xr:uid="{0F1742E2-344E-4000-8D18-8471ACC1EC47}"/>
    <cellStyle name="Format text as bold, black on yello 2 2 8" xfId="14445" xr:uid="{00EF695F-925A-4E99-8B65-CE5F8256ED40}"/>
    <cellStyle name="Format text as bold, black on yello 2 2 9" xfId="19858" xr:uid="{E376CE14-5C93-4596-8489-30B4A96257BD}"/>
    <cellStyle name="Format text as bold, black on yello 2 3" xfId="4975" xr:uid="{6BDFDD45-FBC0-47A5-9639-2F3CA1699444}"/>
    <cellStyle name="Format text as bold, black on yello 2 3 10" xfId="19583" xr:uid="{1D1A327D-4A08-40C3-B2F7-BC3C75147D37}"/>
    <cellStyle name="Format text as bold, black on yello 2 3 11" xfId="24040" xr:uid="{B9F33DFE-6F36-4265-9867-D389370CE308}"/>
    <cellStyle name="Format text as bold, black on yello 2 3 12" xfId="29375" xr:uid="{730C8640-F5E3-4C5F-9EDC-60333A5ED92E}"/>
    <cellStyle name="Format text as bold, black on yello 2 3 13" xfId="34174" xr:uid="{95F49AE6-AD37-48D8-AD01-EAD3A2BFE263}"/>
    <cellStyle name="Format text as bold, black on yello 2 3 2" xfId="2466" xr:uid="{BBC0A8B1-5B97-4E27-A2E6-889A9EDCFD98}"/>
    <cellStyle name="Format text as bold, black on yello 2 3 2 2" xfId="11661" xr:uid="{D93EF8C0-F846-4A84-A045-470C6F7A52EB}"/>
    <cellStyle name="Format text as bold, black on yello 2 3 2 3" xfId="16922" xr:uid="{EC179E5A-25BA-4A56-B547-0A90A5BAF0EA}"/>
    <cellStyle name="Format text as bold, black on yello 2 3 2 4" xfId="21052" xr:uid="{8A6C700F-E353-421D-A655-00EDF138F3B6}"/>
    <cellStyle name="Format text as bold, black on yello 2 3 2 5" xfId="27624" xr:uid="{47FB7927-4E08-4680-9961-176A3C4F27F9}"/>
    <cellStyle name="Format text as bold, black on yello 2 3 2 6" xfId="30000" xr:uid="{8CB1D428-2809-483C-BD8C-1942274E0E7B}"/>
    <cellStyle name="Format text as bold, black on yello 2 3 3" xfId="2010" xr:uid="{B2228E99-A4EA-4041-BA08-90311334A357}"/>
    <cellStyle name="Format text as bold, black on yello 2 3 3 2" xfId="11205" xr:uid="{DFA965F9-496B-4E25-A679-B480577B6785}"/>
    <cellStyle name="Format text as bold, black on yello 2 3 3 3" xfId="17522" xr:uid="{E892A4F9-6B81-40CD-A9B6-BE93F40CA8B8}"/>
    <cellStyle name="Format text as bold, black on yello 2 3 3 4" xfId="20406" xr:uid="{1D4AF240-2291-4914-B510-B6DFB258F795}"/>
    <cellStyle name="Format text as bold, black on yello 2 3 3 5" xfId="24478" xr:uid="{DA2AE43F-D77A-4EAA-A7CD-3A5A9503CE8F}"/>
    <cellStyle name="Format text as bold, black on yello 2 3 3 6" xfId="30568" xr:uid="{23606EED-4A37-4D05-8FEA-CF289C23AFE6}"/>
    <cellStyle name="Format text as bold, black on yello 2 3 4" xfId="1542" xr:uid="{92F47B8D-F0A4-40A9-807F-5596C14160F4}"/>
    <cellStyle name="Format text as bold, black on yello 2 3 4 2" xfId="10737" xr:uid="{3EC40946-AD6B-4F3A-A948-1ABA32562D0A}"/>
    <cellStyle name="Format text as bold, black on yello 2 3 4 3" xfId="11048" xr:uid="{5E07A0D1-7203-4172-A30F-2C166570553D}"/>
    <cellStyle name="Format text as bold, black on yello 2 3 4 4" xfId="20430" xr:uid="{B2D975EB-4887-4E6F-AFD4-1F8EC69F7A5F}"/>
    <cellStyle name="Format text as bold, black on yello 2 3 4 5" xfId="27232" xr:uid="{0FB9853C-5C97-4911-84D6-2AD8F3AE96AD}"/>
    <cellStyle name="Format text as bold, black on yello 2 3 4 6" xfId="31749" xr:uid="{07F21F63-2F32-4F3D-B18D-AD7F6D14D68D}"/>
    <cellStyle name="Format text as bold, black on yello 2 3 5" xfId="1092" xr:uid="{D3142A97-E2E0-46A4-A74D-AD88CEC2438B}"/>
    <cellStyle name="Format text as bold, black on yello 2 3 5 2" xfId="10287" xr:uid="{B2065D3E-1BF7-4AC2-9396-A613C70A70D1}"/>
    <cellStyle name="Format text as bold, black on yello 2 3 5 3" xfId="17208" xr:uid="{ABE86668-6662-4BCB-91CF-41CBAEBA35F8}"/>
    <cellStyle name="Format text as bold, black on yello 2 3 5 4" xfId="22074" xr:uid="{B3DD1BEA-5004-41BA-9856-8252C94D6804}"/>
    <cellStyle name="Format text as bold, black on yello 2 3 5 5" xfId="24974" xr:uid="{103AC93A-A002-45EA-BA4C-337DE6009056}"/>
    <cellStyle name="Format text as bold, black on yello 2 3 5 6" xfId="32063" xr:uid="{19235D30-3DC5-4B66-BE6E-1A9191E79795}"/>
    <cellStyle name="Format text as bold, black on yello 2 3 6" xfId="779" xr:uid="{BB1A88AB-68EF-4717-B30C-35E06D1AA5E6}"/>
    <cellStyle name="Format text as bold, black on yello 2 3 6 2" xfId="9974" xr:uid="{9837CB16-5992-41F9-B896-22435A6AD1D9}"/>
    <cellStyle name="Format text as bold, black on yello 2 3 6 3" xfId="16524" xr:uid="{858FD23D-25ED-4075-A1DD-C43C83C0918E}"/>
    <cellStyle name="Format text as bold, black on yello 2 3 6 4" xfId="21761" xr:uid="{B3094FFF-26AD-4548-AE9F-965C712EE4EB}"/>
    <cellStyle name="Format text as bold, black on yello 2 3 6 5" xfId="26364" xr:uid="{687B7025-DD77-4EBC-8811-6D39784C2991}"/>
    <cellStyle name="Format text as bold, black on yello 2 3 6 6" xfId="31467" xr:uid="{43995BE5-CEFE-4FF7-982D-002D529DED2D}"/>
    <cellStyle name="Format text as bold, black on yello 2 3 7" xfId="484" xr:uid="{F6085C11-47EA-40F5-B8BB-97DF0482F7A4}"/>
    <cellStyle name="Format text as bold, black on yello 2 3 7 2" xfId="9679" xr:uid="{C0A1C4AC-FA47-4C1E-8C3A-ACA83AF77206}"/>
    <cellStyle name="Format text as bold, black on yello 2 3 7 3" xfId="16243" xr:uid="{C865377D-1B6D-4149-9F82-DCD7D079210A}"/>
    <cellStyle name="Format text as bold, black on yello 2 3 7 4" xfId="21492" xr:uid="{BAF8E293-B050-4B1B-B3A4-BD665745C366}"/>
    <cellStyle name="Format text as bold, black on yello 2 3 7 5" xfId="26089" xr:uid="{56C54EB3-B963-4054-B125-97D562EB52F9}"/>
    <cellStyle name="Format text as bold, black on yello 2 3 7 6" xfId="31232" xr:uid="{35C49747-D9FC-4B28-BE73-8B08BCB01387}"/>
    <cellStyle name="Format text as bold, black on yello 2 3 8" xfId="121" xr:uid="{FE203691-0DF1-4FE0-B2FC-F7B6039C2C47}"/>
    <cellStyle name="Format text as bold, black on yello 2 3 8 2" xfId="9316" xr:uid="{F6DE9F06-79D9-4B0B-A0C9-C3FCD85F5816}"/>
    <cellStyle name="Format text as bold, black on yello 2 3 8 3" xfId="15892" xr:uid="{7A4FE9ED-1E37-4DD2-8665-52BA18C75088}"/>
    <cellStyle name="Format text as bold, black on yello 2 3 8 4" xfId="14657" xr:uid="{D4D5CD84-A889-4529-97FD-F81A44D9B233}"/>
    <cellStyle name="Format text as bold, black on yello 2 3 8 5" xfId="25738" xr:uid="{3CAD1EE5-B059-4CF2-81DE-54A7C2061432}"/>
    <cellStyle name="Format text as bold, black on yello 2 3 8 6" xfId="31032" xr:uid="{81406C6D-26B3-445B-ACBC-9760AF9EAAC8}"/>
    <cellStyle name="Format text as bold, black on yello 2 3 9" xfId="14170" xr:uid="{CE532876-B112-4F41-B157-2C0F03C52B83}"/>
    <cellStyle name="Format text as bold, black on yello 2 4" xfId="5885" xr:uid="{6AE28572-C736-4575-A877-F4CF9BCAFA95}"/>
    <cellStyle name="Format text as bold, black on yello 2 4 10" xfId="24949" xr:uid="{865FDE13-3868-428E-880C-852279132436}"/>
    <cellStyle name="Format text as bold, black on yello 2 4 11" xfId="30241" xr:uid="{10901851-505F-4F21-9B66-A3FBC4F7D490}"/>
    <cellStyle name="Format text as bold, black on yello 2 4 2" xfId="3037" xr:uid="{EA85EA54-7DEE-4BE4-8A48-D8EFFBE24890}"/>
    <cellStyle name="Format text as bold, black on yello 2 4 2 2" xfId="12232" xr:uid="{4CA75584-6A3D-461A-88E8-7E61DA47561A}"/>
    <cellStyle name="Format text as bold, black on yello 2 4 2 3" xfId="17891" xr:uid="{9553DC28-E722-43B6-9915-7EE9686C27B9}"/>
    <cellStyle name="Format text as bold, black on yello 2 4 2 4" xfId="22329" xr:uid="{2C2A1C62-5A41-430C-89AB-D1B5B956E058}"/>
    <cellStyle name="Format text as bold, black on yello 2 4 2 5" xfId="25577" xr:uid="{4B377DD4-1A96-4656-896B-711835316628}"/>
    <cellStyle name="Format text as bold, black on yello 2 4 2 6" xfId="30862" xr:uid="{CE029900-0272-433B-8CE1-9F80F9C031C4}"/>
    <cellStyle name="Format text as bold, black on yello 2 4 3" xfId="4656" xr:uid="{A76BC95C-2327-4753-92B9-D19AB989155D}"/>
    <cellStyle name="Format text as bold, black on yello 2 4 3 2" xfId="13851" xr:uid="{80ABDA60-5FCF-4DBA-B93E-7CA961CEB33A}"/>
    <cellStyle name="Format text as bold, black on yello 2 4 3 3" xfId="19264" xr:uid="{01DDE73C-2D78-4FDC-9737-315B60564D0D}"/>
    <cellStyle name="Format text as bold, black on yello 2 4 3 4" xfId="23742" xr:uid="{4A3FFB03-6480-4BC0-9DF2-3C27252D68C0}"/>
    <cellStyle name="Format text as bold, black on yello 2 4 3 5" xfId="29061" xr:uid="{FA8F7100-E1B7-485E-817A-1478607D539F}"/>
    <cellStyle name="Format text as bold, black on yello 2 4 3 6" xfId="33956" xr:uid="{16F4B9C4-A151-437F-A00A-633D5E47FC5B}"/>
    <cellStyle name="Format text as bold, black on yello 2 4 4" xfId="3582" xr:uid="{DCB78722-D7F8-41D5-AD0F-7990A6D2FE86}"/>
    <cellStyle name="Format text as bold, black on yello 2 4 4 2" xfId="12777" xr:uid="{7907AA5B-D4E3-4FEA-9666-CE6B30BCABA4}"/>
    <cellStyle name="Format text as bold, black on yello 2 4 4 3" xfId="18229" xr:uid="{FAFE611A-44BF-4BEC-B00F-FC32B31CACED}"/>
    <cellStyle name="Format text as bold, black on yello 2 4 4 4" xfId="20263" xr:uid="{CA36E5F6-BFF8-4886-890B-5DB078A20F62}"/>
    <cellStyle name="Format text as bold, black on yello 2 4 4 5" xfId="28040" xr:uid="{A7C8EFD6-33D8-4E66-B7B0-B41F6421056D}"/>
    <cellStyle name="Format text as bold, black on yello 2 4 4 6" xfId="33055" xr:uid="{437641A9-503A-4A7A-A581-DC43350138A9}"/>
    <cellStyle name="Format text as bold, black on yello 2 4 5" xfId="4452" xr:uid="{06272D98-1BBC-441B-A1DC-EFD62EA28E5C}"/>
    <cellStyle name="Format text as bold, black on yello 2 4 5 2" xfId="13647" xr:uid="{23057CCD-1A53-4890-898C-BD6F71E708A8}"/>
    <cellStyle name="Format text as bold, black on yello 2 4 5 3" xfId="19060" xr:uid="{24705252-3029-498A-9517-17DBDB0E72C3}"/>
    <cellStyle name="Format text as bold, black on yello 2 4 5 4" xfId="23571" xr:uid="{7533D311-F948-4304-A860-771DFF3A0067}"/>
    <cellStyle name="Format text as bold, black on yello 2 4 5 5" xfId="28857" xr:uid="{FFBC6E7E-7E23-4D2E-B616-37A2CBACED5A}"/>
    <cellStyle name="Format text as bold, black on yello 2 4 5 6" xfId="33768" xr:uid="{DCCF8FE2-461A-48FA-8CF3-D2ED18D6CAFE}"/>
    <cellStyle name="Format text as bold, black on yello 2 4 6" xfId="4493" xr:uid="{9A59A4F1-4F04-4092-B449-2A14F75C95BD}"/>
    <cellStyle name="Format text as bold, black on yello 2 4 6 2" xfId="13688" xr:uid="{6371FFA8-A580-468D-BA81-CABB18987400}"/>
    <cellStyle name="Format text as bold, black on yello 2 4 6 3" xfId="19101" xr:uid="{8751E744-B7DD-4C01-9AEE-71E307611BE8}"/>
    <cellStyle name="Format text as bold, black on yello 2 4 6 4" xfId="20934" xr:uid="{B1F17664-A40E-4D77-96CC-3A454FE96431}"/>
    <cellStyle name="Format text as bold, black on yello 2 4 6 5" xfId="28898" xr:uid="{F4528FC2-117E-418A-BB3C-7CDD769743E4}"/>
    <cellStyle name="Format text as bold, black on yello 2 4 6 6" xfId="33804" xr:uid="{0878F0D0-9C9C-4330-AA10-A1083FB84B3A}"/>
    <cellStyle name="Format text as bold, black on yello 2 4 7" xfId="923" xr:uid="{98E92421-C7C5-4CAE-A8B0-B39F6482C632}"/>
    <cellStyle name="Format text as bold, black on yello 2 4 7 2" xfId="10118" xr:uid="{A8800413-84CD-40C6-88EA-8F218D97F493}"/>
    <cellStyle name="Format text as bold, black on yello 2 4 7 3" xfId="21905" xr:uid="{73880E47-AAEA-4786-AE4F-0E5BDF10044E}"/>
    <cellStyle name="Format text as bold, black on yello 2 4 7 4" xfId="26508" xr:uid="{F7581598-41F6-4F6B-A981-6DDE9F5B4D97}"/>
    <cellStyle name="Format text as bold, black on yello 2 4 8" xfId="4189" xr:uid="{C425AC36-4001-4F7C-A518-68318E0EB32D}"/>
    <cellStyle name="Format text as bold, black on yello 2 4 8 2" xfId="13384" xr:uid="{BBB7EB35-A6B2-4079-B89B-C2A72334AB63}"/>
    <cellStyle name="Format text as bold, black on yello 2 4 8 3" xfId="23381" xr:uid="{35A9AC71-6BAC-499C-9878-F5C2EBCF0EC9}"/>
    <cellStyle name="Format text as bold, black on yello 2 4 8 4" xfId="28594" xr:uid="{CCA71064-06DD-42D6-9339-C048AAA6E5F9}"/>
    <cellStyle name="Format text as bold, black on yello 2 4 9" xfId="15080" xr:uid="{253973C7-8127-4B1B-853E-737FFA6CDAC9}"/>
    <cellStyle name="Format text as bold, black on yello 2 5" xfId="4495" xr:uid="{D84EDA53-68DD-425A-8FFD-4114515747B9}"/>
    <cellStyle name="Format text as bold, black on yello 2 5 2" xfId="13690" xr:uid="{BEA47CC0-BF4B-40D3-89F9-6CBF52D9449E}"/>
    <cellStyle name="Format text as bold, black on yello 2 5 3" xfId="19103" xr:uid="{98B59125-C382-47E9-A0EF-2381FD76EF30}"/>
    <cellStyle name="Format text as bold, black on yello 2 5 4" xfId="23605" xr:uid="{B699BA64-7D71-41D3-A6F0-431C35D73AB5}"/>
    <cellStyle name="Format text as bold, black on yello 2 5 5" xfId="28900" xr:uid="{74A69508-8120-420A-A5B0-49F50EF6375C}"/>
    <cellStyle name="Format text as bold, black on yello 2 5 6" xfId="33805" xr:uid="{0955A84C-E51F-4C0E-B6B3-1FC0E54B0719}"/>
    <cellStyle name="Format text as bold, black on yello 2 6" xfId="3786" xr:uid="{83C3D3CA-4095-43D9-BE58-23B4BA71D4CF}"/>
    <cellStyle name="Format text as bold, black on yello 2 6 2" xfId="12981" xr:uid="{8E43F18E-2D87-4041-A0AE-E4C474272F8B}"/>
    <cellStyle name="Format text as bold, black on yello 2 6 3" xfId="18402" xr:uid="{695FFBDB-1D45-4900-8152-5B15851D1789}"/>
    <cellStyle name="Format text as bold, black on yello 2 6 4" xfId="21136" xr:uid="{D8A129F3-67CE-47B2-BAD6-6E94DE1C6DFA}"/>
    <cellStyle name="Format text as bold, black on yello 2 6 5" xfId="28213" xr:uid="{33F0E8C3-BBEE-460B-9EF0-08BEA7696ED3}"/>
    <cellStyle name="Format text as bold, black on yello 2 6 6" xfId="33223" xr:uid="{047BC5A2-8012-4033-B269-96B1BEF9C8D0}"/>
    <cellStyle name="Format text as bold, black on yello 2 7" xfId="1725" xr:uid="{C1A4E50E-A4A7-4C59-83F6-D1E18E889BFF}"/>
    <cellStyle name="Format text as bold, black on yello 2 7 2" xfId="10920" xr:uid="{167D306B-6020-4C32-82B1-A02E099C824F}"/>
    <cellStyle name="Format text as bold, black on yello 2 7 3" xfId="15202" xr:uid="{F5163BC7-D6B2-44CA-A107-8909ACB0AADE}"/>
    <cellStyle name="Format text as bold, black on yello 2 7 4" xfId="22712" xr:uid="{51F275CE-2912-4CE6-80C1-5E5C28158284}"/>
    <cellStyle name="Format text as bold, black on yello 2 7 5" xfId="27287" xr:uid="{E2EBA45E-ABE3-4583-8C33-946C120D0DC4}"/>
    <cellStyle name="Format text as bold, black on yello 2 7 6" xfId="30367" xr:uid="{CCEE519D-09F1-4791-B24E-229C2519A74A}"/>
    <cellStyle name="Format text as bold, black on yello 2 8" xfId="4277" xr:uid="{C508A52A-32D5-41A4-A487-824CCC583BB4}"/>
    <cellStyle name="Format text as bold, black on yello 2 8 2" xfId="13472" xr:uid="{383BFF16-C941-4D59-9BE4-8E83BDE5C166}"/>
    <cellStyle name="Format text as bold, black on yello 2 8 3" xfId="18885" xr:uid="{F7BB791E-7972-4074-B7AA-042F3D1098BA}"/>
    <cellStyle name="Format text as bold, black on yello 2 8 4" xfId="23428" xr:uid="{AC2DFF85-C7D2-4D17-86C1-706B8EF06B3D}"/>
    <cellStyle name="Format text as bold, black on yello 2 8 5" xfId="28682" xr:uid="{FBBFDA13-0723-4E9D-9332-A6239BCC471E}"/>
    <cellStyle name="Format text as bold, black on yello 2 8 6" xfId="33615" xr:uid="{97F8467F-D1F2-4E02-8E19-974B44D98FCF}"/>
    <cellStyle name="Format text as bold, black on yello 2 9" xfId="15623" xr:uid="{1CB14A50-05E8-4BD9-9181-474A005EEE9A}"/>
    <cellStyle name="Format text as bold, black on yello 3" xfId="5879" xr:uid="{00144A45-3213-4888-B3A3-DB25A9DC721D}"/>
    <cellStyle name="Format text as bold, black on yello 3 10" xfId="24943" xr:uid="{856DD2E1-D89D-4F1A-ACD5-A51D0E846E34}"/>
    <cellStyle name="Format text as bold, black on yello 3 11" xfId="30235" xr:uid="{0CB8440F-F157-4D19-92F4-5BC0A0426C1D}"/>
    <cellStyle name="Format text as bold, black on yello 3 2" xfId="3032" xr:uid="{D147D728-BEC3-4F2D-B44F-0F786198EE21}"/>
    <cellStyle name="Format text as bold, black on yello 3 2 2" xfId="12227" xr:uid="{FAB57BB4-80F7-470F-91A1-FA1E16015D82}"/>
    <cellStyle name="Format text as bold, black on yello 3 2 3" xfId="14479" xr:uid="{9AA2937F-1888-422E-931B-14B70A6E6384}"/>
    <cellStyle name="Format text as bold, black on yello 3 2 4" xfId="23127" xr:uid="{201750C2-2218-4FCF-87E5-88DE9D7473A7}"/>
    <cellStyle name="Format text as bold, black on yello 3 2 5" xfId="25576" xr:uid="{C0533EEF-FE42-4814-B646-B97DB8066EEF}"/>
    <cellStyle name="Format text as bold, black on yello 3 2 6" xfId="30861" xr:uid="{09ED969B-00CF-4E17-86F1-00F9A300C1A9}"/>
    <cellStyle name="Format text as bold, black on yello 3 3" xfId="4661" xr:uid="{5DB2997E-CC76-45E7-9A44-6C9CFB49C47B}"/>
    <cellStyle name="Format text as bold, black on yello 3 3 2" xfId="13856" xr:uid="{85131023-4044-44DF-937A-FDA8F618E70A}"/>
    <cellStyle name="Format text as bold, black on yello 3 3 3" xfId="19269" xr:uid="{9735AB5D-2296-4ABE-85FC-CD3849110535}"/>
    <cellStyle name="Format text as bold, black on yello 3 3 4" xfId="23744" xr:uid="{A1C8A3CF-200E-49DC-AC9E-7AF247C77D7C}"/>
    <cellStyle name="Format text as bold, black on yello 3 3 5" xfId="29066" xr:uid="{122E0D6F-32D6-45D4-9885-A2FA3ED0D8D7}"/>
    <cellStyle name="Format text as bold, black on yello 3 3 6" xfId="33961" xr:uid="{2CFAADBB-C928-43D4-AE4C-EF22E2285BF7}"/>
    <cellStyle name="Format text as bold, black on yello 3 4" xfId="3579" xr:uid="{10C81055-4DE5-43A6-BF06-ABBFFEC60E03}"/>
    <cellStyle name="Format text as bold, black on yello 3 4 2" xfId="12774" xr:uid="{CDD06E24-7FBF-4580-A73B-A0D42BD55475}"/>
    <cellStyle name="Format text as bold, black on yello 3 4 3" xfId="18226" xr:uid="{404BB435-6842-40B5-BB23-C1C66D263B0E}"/>
    <cellStyle name="Format text as bold, black on yello 3 4 4" xfId="22415" xr:uid="{E618D32E-214F-42E5-B6D0-B70A823B3552}"/>
    <cellStyle name="Format text as bold, black on yello 3 4 5" xfId="28037" xr:uid="{59E954CF-7EBE-41FA-B245-C88F083962D1}"/>
    <cellStyle name="Format text as bold, black on yello 3 4 6" xfId="33052" xr:uid="{97DF15A2-C0DD-4B8D-BA81-3328A175D5BC}"/>
    <cellStyle name="Format text as bold, black on yello 3 5" xfId="3406" xr:uid="{DAAF6D67-3FFF-45A5-928F-1B81664B38C1}"/>
    <cellStyle name="Format text as bold, black on yello 3 5 2" xfId="12601" xr:uid="{F823A031-A6A7-4EA7-975E-0528D2190D20}"/>
    <cellStyle name="Format text as bold, black on yello 3 5 3" xfId="18074" xr:uid="{7026997E-8D9A-4062-BB33-12E71A8C592E}"/>
    <cellStyle name="Format text as bold, black on yello 3 5 4" xfId="20360" xr:uid="{938C149A-AFCE-42E1-931D-5653F05C8000}"/>
    <cellStyle name="Format text as bold, black on yello 3 5 5" xfId="27889" xr:uid="{AAFB385B-173F-4D18-814A-DFDBF58229EF}"/>
    <cellStyle name="Format text as bold, black on yello 3 5 6" xfId="32920" xr:uid="{BAA0162A-8A59-4819-8E32-58CE4C2C79D1}"/>
    <cellStyle name="Format text as bold, black on yello 3 6" xfId="2918" xr:uid="{D22CF76F-5BE8-46DB-A5BD-029298AA15D3}"/>
    <cellStyle name="Format text as bold, black on yello 3 6 2" xfId="12113" xr:uid="{601F2F2B-D917-421C-B78F-21442BB4326E}"/>
    <cellStyle name="Format text as bold, black on yello 3 6 3" xfId="17861" xr:uid="{1F2E8887-826C-4FC4-B0A2-D9E8765DC838}"/>
    <cellStyle name="Format text as bold, black on yello 3 6 4" xfId="19750" xr:uid="{9E8BCE7C-7F68-4D78-987C-BAA403BB94DD}"/>
    <cellStyle name="Format text as bold, black on yello 3 6 5" xfId="24918" xr:uid="{AFC6AAE6-3136-4835-AC45-0CDBBA69F55C}"/>
    <cellStyle name="Format text as bold, black on yello 3 6 6" xfId="32682" xr:uid="{2176F31D-07F0-4FFC-AA9B-28AC865FE36D}"/>
    <cellStyle name="Format text as bold, black on yello 3 7" xfId="3382" xr:uid="{0428B1EF-3CD2-4B31-A864-7153B10730DD}"/>
    <cellStyle name="Format text as bold, black on yello 3 7 2" xfId="12577" xr:uid="{F6B265B0-AB17-4FA7-BC2E-609FE42D0EE9}"/>
    <cellStyle name="Format text as bold, black on yello 3 7 3" xfId="18051" xr:uid="{8832EDF5-38F5-4D3F-A1CB-66249E1A15F8}"/>
    <cellStyle name="Format text as bold, black on yello 3 7 4" xfId="20467" xr:uid="{D51855B0-3125-4F94-9273-46DEC9BF4DBD}"/>
    <cellStyle name="Format text as bold, black on yello 3 7 5" xfId="27876" xr:uid="{36131DF7-D0BF-4CA6-8720-5226EE37F45C}"/>
    <cellStyle name="Format text as bold, black on yello 3 8" xfId="15074" xr:uid="{84C273DC-5338-4CD1-A22D-7E5DC07E67D6}"/>
    <cellStyle name="Format text as bold, black on yello 3 9" xfId="20487" xr:uid="{038B52D7-B578-4940-A32B-A7C495A4EBE0}"/>
    <cellStyle name="Format text as bold, black on yello 4" xfId="22472" xr:uid="{8C1A41B7-A34B-41C6-8E56-0C0609476A05}"/>
    <cellStyle name="Format text as bold, black on yello 5" xfId="31917" xr:uid="{8E886E59-4C9B-445A-9831-08D69A2EB8C7}"/>
    <cellStyle name="Good 10" xfId="8536" xr:uid="{9F189EA6-2A92-4D9D-8BB3-F54E4E98C2C2}"/>
    <cellStyle name="Good 11" xfId="8535" xr:uid="{B58D25D3-956E-433D-9AD6-02E4914388EA}"/>
    <cellStyle name="Good 12" xfId="8534" xr:uid="{37B31600-F817-4130-974C-A390F404F13F}"/>
    <cellStyle name="Good 13" xfId="8533" xr:uid="{E6C3779D-89EB-484B-9112-E418938F091F}"/>
    <cellStyle name="Good 14" xfId="8532" xr:uid="{0D7C47FB-E24A-49D1-8DD5-66F2A418A6E1}"/>
    <cellStyle name="Good 15" xfId="7955" xr:uid="{AE786147-2B91-488C-999F-483A6D2330D1}"/>
    <cellStyle name="Good 2" xfId="8531" xr:uid="{F902F49F-0F50-4A5A-85E9-332A24173FF4}"/>
    <cellStyle name="Good 3" xfId="8530" xr:uid="{92E3F8FD-B62A-4D54-87F8-A44F2A173AAC}"/>
    <cellStyle name="Good 4" xfId="8529" xr:uid="{2877E26C-EF32-435C-BB25-576430BF0003}"/>
    <cellStyle name="Good 5" xfId="8528" xr:uid="{C19662AF-6FB3-4EA2-8DFD-066C41660459}"/>
    <cellStyle name="Good 6" xfId="8527" xr:uid="{7C9DE796-BC3D-4BE5-BC1C-D6C5FC163318}"/>
    <cellStyle name="Good 7" xfId="8526" xr:uid="{741EDA5A-FF63-4A0B-B558-DF7D4D92B549}"/>
    <cellStyle name="Good 8" xfId="8525" xr:uid="{B05C5C5A-51FE-45A4-89CD-6399174C8EEF}"/>
    <cellStyle name="Good 9" xfId="8524" xr:uid="{27EBF6D9-B2D7-4EC1-9EFA-D54C15462112}"/>
    <cellStyle name="Grey" xfId="8523" xr:uid="{32409BEC-8EB7-4621-AC0B-B8ADE00C80C6}"/>
    <cellStyle name="HEADER" xfId="7720" xr:uid="{5B4BD44C-D3F5-4A0F-83EA-EB14B1846D3C}"/>
    <cellStyle name="Header - Style1" xfId="7719" xr:uid="{447CC66C-8A97-4C89-80AF-3C4A2C893E63}"/>
    <cellStyle name="Header - Style1 2" xfId="34422" xr:uid="{52711B9B-D87C-4E09-BE72-64E687B8F022}"/>
    <cellStyle name="Header1" xfId="8522" xr:uid="{87DE238B-0124-42D9-92F0-FCF11EB380FE}"/>
    <cellStyle name="Header2" xfId="8521" xr:uid="{FCBEFF97-29AD-4626-B8A7-FB4FCB023EBD}"/>
    <cellStyle name="Header2 2" xfId="6258" xr:uid="{10587100-C716-4A5C-B918-C0CF5D2EEBEE}"/>
    <cellStyle name="Header2 2 10" xfId="15453" xr:uid="{E4509A19-7190-431A-A203-BF50FA2147F4}"/>
    <cellStyle name="Header2 2 11" xfId="20866" xr:uid="{4C118B66-B504-45D8-A066-7D369D1A6D7A}"/>
    <cellStyle name="Header2 2 12" xfId="25320" xr:uid="{F9D9EBE9-7E40-440A-9BBF-6D793A22D35D}"/>
    <cellStyle name="Header2 2 13" xfId="30600" xr:uid="{EF99BF91-5F05-4384-B032-9D269E14565A}"/>
    <cellStyle name="Header2 2 2" xfId="5139" xr:uid="{07AEAEEC-BDF5-4AC1-9ED5-C882D8C662CA}"/>
    <cellStyle name="Header2 2 2 10" xfId="29536" xr:uid="{1018F448-8A89-47BD-B633-D470EAD9FC61}"/>
    <cellStyle name="Header2 2 2 2" xfId="2146" xr:uid="{CCE9AD07-EED5-4052-BC22-13009E75E6CC}"/>
    <cellStyle name="Header2 2 2 2 2" xfId="11341" xr:uid="{92A8DF10-DE77-464E-A986-CD2884E6C710}"/>
    <cellStyle name="Header2 2 2 2 3" xfId="15783" xr:uid="{C5357D8F-B417-4F32-AC2A-50D2D7B79559}"/>
    <cellStyle name="Header2 2 2 2 4" xfId="19683" xr:uid="{779EF5CA-0148-41F2-A116-92136385296C}"/>
    <cellStyle name="Header2 2 2 2 5" xfId="25686" xr:uid="{CBB28CD5-CAC3-472C-9AB5-5C946E3E3D6C}"/>
    <cellStyle name="Header2 2 2 2 6" xfId="32424" xr:uid="{9C88FE7C-9832-4167-AFC9-882B4746DD5B}"/>
    <cellStyle name="Header2 2 2 3" xfId="1677" xr:uid="{EB38431C-4B90-4F7F-82FB-46AD456CD858}"/>
    <cellStyle name="Header2 2 2 3 2" xfId="10872" xr:uid="{17B61A91-9EC4-47BE-BDED-034841C154D9}"/>
    <cellStyle name="Header2 2 2 3 3" xfId="15776" xr:uid="{3523D4C3-B2D8-45F0-8543-54C6B7DC1883}"/>
    <cellStyle name="Header2 2 2 3 4" xfId="19233" xr:uid="{BDE22B1D-9E89-4523-A3B0-9EB9F9ED397E}"/>
    <cellStyle name="Header2 2 2 3 5" xfId="26748" xr:uid="{66DBDBF4-083E-4607-942F-733A7C08E62F}"/>
    <cellStyle name="Header2 2 2 3 6" xfId="32265" xr:uid="{1B5BB55D-9FE4-405C-83FD-38A92F1629DF}"/>
    <cellStyle name="Header2 2 2 4" xfId="1229" xr:uid="{AD8DA895-895C-4B28-B2F3-A59708C4BC45}"/>
    <cellStyle name="Header2 2 2 4 2" xfId="10424" xr:uid="{E6294837-5F6E-4919-8C1F-001F3FD64779}"/>
    <cellStyle name="Header2 2 2 4 3" xfId="16817" xr:uid="{E4536F37-62AD-4605-82CB-DD66058849DA}"/>
    <cellStyle name="Header2 2 2 4 4" xfId="22211" xr:uid="{0200CD25-E9F6-4BDA-A006-56F42CFF403D}"/>
    <cellStyle name="Header2 2 2 4 5" xfId="27097" xr:uid="{E831BF6D-9402-4208-97B3-A9BB2F6FF3E8}"/>
    <cellStyle name="Header2 2 2 4 6" xfId="29627" xr:uid="{8C3B12C0-4980-49A6-8B1B-21D4D68ABBD8}"/>
    <cellStyle name="Header2 2 2 5" xfId="619" xr:uid="{95792055-F7AB-4E1D-BDEF-7720A7A32D5A}"/>
    <cellStyle name="Header2 2 2 5 2" xfId="9814" xr:uid="{B81EA2AC-5EE2-426A-B20D-1C6BDB4C6411}"/>
    <cellStyle name="Header2 2 2 5 3" xfId="16364" xr:uid="{1EA8CE29-3D92-46B7-9691-92B8310AD941}"/>
    <cellStyle name="Header2 2 2 5 4" xfId="21626" xr:uid="{2A6D98A1-9945-47BD-B577-144076AE972E}"/>
    <cellStyle name="Header2 2 2 5 5" xfId="26207" xr:uid="{0B70F804-89F7-42D8-93CC-58326DE5AC2F}"/>
    <cellStyle name="Header2 2 2 5 6" xfId="31323" xr:uid="{E54514C1-18FD-40C2-9D8A-FF22047E5988}"/>
    <cellStyle name="Header2 2 2 6" xfId="251" xr:uid="{5C7023DC-6865-470F-87DA-492CB62AE1E0}"/>
    <cellStyle name="Header2 2 2 6 2" xfId="9446" xr:uid="{41059771-5F6F-48A9-B173-9CC4CDF64D44}"/>
    <cellStyle name="Header2 2 2 6 3" xfId="16022" xr:uid="{AE6F4B59-60F1-46EA-988F-08B3FD495649}"/>
    <cellStyle name="Header2 2 2 6 4" xfId="21259" xr:uid="{72FBC1D8-0A87-4675-A788-EC222478C191}"/>
    <cellStyle name="Header2 2 2 6 5" xfId="25868" xr:uid="{561F139E-1C63-4331-B80A-5A4E8EE4DCEA}"/>
    <cellStyle name="Header2 2 2 6 6" xfId="31103" xr:uid="{43DFE40A-F1E6-4FCC-B338-E4C50F1272B9}"/>
    <cellStyle name="Header2 2 2 7" xfId="14334" xr:uid="{0866326F-A0EE-4786-AEBA-BD7B605AF259}"/>
    <cellStyle name="Header2 2 2 8" xfId="19747" xr:uid="{6FDC2DA2-B78F-4226-A8EE-D2E9F2551A7B}"/>
    <cellStyle name="Header2 2 2 9" xfId="24204" xr:uid="{C60204E1-6BEC-4BB2-AED4-7E4BE6882F02}"/>
    <cellStyle name="Header2 2 3" xfId="4910" xr:uid="{AF97310F-2043-4F86-8C8F-58207163C23E}"/>
    <cellStyle name="Header2 2 3 10" xfId="23975" xr:uid="{AA83F16E-E208-445D-844F-FAF23D024082}"/>
    <cellStyle name="Header2 2 3 11" xfId="29311" xr:uid="{D689DDEF-A3A8-4011-A2C6-07079476D88D}"/>
    <cellStyle name="Header2 2 3 12" xfId="34127" xr:uid="{57DB89C8-AA29-462E-8C85-6931ECC8608C}"/>
    <cellStyle name="Header2 2 3 2" xfId="2403" xr:uid="{9B3899CD-39DD-4F28-809F-600605A22833}"/>
    <cellStyle name="Header2 2 3 2 2" xfId="11598" xr:uid="{E7B34AE8-7E28-47C2-8890-B04F5CD4DEDC}"/>
    <cellStyle name="Header2 2 3 2 3" xfId="17763" xr:uid="{BA91AE0F-26EF-4AF4-BB4E-2D71A636642F}"/>
    <cellStyle name="Header2 2 3 2 4" xfId="21206" xr:uid="{E1493149-3A7D-4E6A-8EF7-51E282597936}"/>
    <cellStyle name="Header2 2 3 2 5" xfId="27584" xr:uid="{F2B9690E-D3A9-4E4B-A767-A6DE60D8B759}"/>
    <cellStyle name="Header2 2 3 2 6" xfId="29988" xr:uid="{9225E202-D1C6-4439-B48C-7039687E5413}"/>
    <cellStyle name="Header2 2 3 3" xfId="1946" xr:uid="{AD90599F-AFBF-49C3-8334-F516D34A6A58}"/>
    <cellStyle name="Header2 2 3 3 2" xfId="11141" xr:uid="{047C1A68-301C-4405-B9A2-A1F29D984727}"/>
    <cellStyle name="Header2 2 3 3 3" xfId="15774" xr:uid="{C3DAB182-0025-4FD6-ADF9-6D2750103F45}"/>
    <cellStyle name="Header2 2 3 3 4" xfId="22820" xr:uid="{3BA4B3AB-F3BC-4F0F-A86C-2F4EF0091347}"/>
    <cellStyle name="Header2 2 3 3 5" xfId="25490" xr:uid="{947AE9AF-254A-42A3-B367-3099EC5FA226}"/>
    <cellStyle name="Header2 2 3 3 6" xfId="30770" xr:uid="{98718E8C-AC9D-4AE5-8300-DDE46B3A6A44}"/>
    <cellStyle name="Header2 2 3 4" xfId="1479" xr:uid="{09E7FE97-55E4-4D4E-A668-5AA1F27A1D32}"/>
    <cellStyle name="Header2 2 3 4 2" xfId="10674" xr:uid="{CDD56620-6CA7-4B4D-A68D-9477A2E48BEC}"/>
    <cellStyle name="Header2 2 3 4 3" xfId="17331" xr:uid="{F8E9BA2B-55FD-4C53-8513-7A612ADD672E}"/>
    <cellStyle name="Header2 2 3 4 4" xfId="22249" xr:uid="{E6982868-465B-4F24-B5CA-605BF203C9C5}"/>
    <cellStyle name="Header2 2 3 4 5" xfId="27170" xr:uid="{DD7E42F7-2EF2-4332-9A41-CD0F008555BF}"/>
    <cellStyle name="Header2 2 3 4 6" xfId="32152" xr:uid="{AA13BB78-CF9C-47A5-83FB-0461D32EB52B}"/>
    <cellStyle name="Header2 2 3 5" xfId="1028" xr:uid="{0914A897-7A0D-4743-8552-AE14B464AACD}"/>
    <cellStyle name="Header2 2 3 5 2" xfId="10223" xr:uid="{5AEBC3B3-84AC-44E7-9B81-3F7D60055170}"/>
    <cellStyle name="Header2 2 3 5 3" xfId="16773" xr:uid="{B9B63856-52FD-4BE0-91F9-B7A65B2B4E28}"/>
    <cellStyle name="Header2 2 3 5 4" xfId="22010" xr:uid="{7E4B9A7B-3BBF-412F-847D-4B21A4C0B745}"/>
    <cellStyle name="Header2 2 3 5 5" xfId="26612" xr:uid="{8EF60880-F674-4C47-9472-3F16FCFE83FA}"/>
    <cellStyle name="Header2 2 3 5 6" xfId="31678" xr:uid="{98184AE9-FAC3-47D5-ACF4-1CC185E9BC51}"/>
    <cellStyle name="Header2 2 3 6" xfId="420" xr:uid="{3CCA36AC-39A9-4A8D-8E63-8A16F30F9EA1}"/>
    <cellStyle name="Header2 2 3 6 2" xfId="9615" xr:uid="{082F5D2D-A41A-49AE-BD43-F0AAA58F29B0}"/>
    <cellStyle name="Header2 2 3 6 3" xfId="16190" xr:uid="{B0D576F6-DEC5-4905-9B3C-325C54106BCA}"/>
    <cellStyle name="Header2 2 3 6 4" xfId="21428" xr:uid="{E3205BF2-0AFD-4EFF-9D7C-E9B761B49236}"/>
    <cellStyle name="Header2 2 3 6 5" xfId="26034" xr:uid="{637E7EE9-F35F-46B1-B2D2-0C1CB5017A34}"/>
    <cellStyle name="Header2 2 3 6 6" xfId="31184" xr:uid="{D63AA1E7-A18C-4D47-8E6A-FE8D4F30F4FE}"/>
    <cellStyle name="Header2 2 3 7" xfId="59" xr:uid="{3F19BC71-C65A-4E5E-8B35-3D2E1E095AFC}"/>
    <cellStyle name="Header2 2 3 7 2" xfId="9254" xr:uid="{7546EE3F-4F60-447D-B3F7-1104BC241146}"/>
    <cellStyle name="Header2 2 3 7 3" xfId="17174" xr:uid="{59FBA6FC-3EC7-44B8-A7D5-DD30EF13E65A}"/>
    <cellStyle name="Header2 2 3 7 4" xfId="14473" xr:uid="{7D2E8046-FA58-4E17-B57E-A7B819A2217F}"/>
    <cellStyle name="Header2 2 3 7 5" xfId="24269" xr:uid="{869057DB-421D-4053-AD4D-13831F241373}"/>
    <cellStyle name="Header2 2 3 8" xfId="14105" xr:uid="{E70E7A19-6DC2-4C30-84F5-BB4A8DA5F4F7}"/>
    <cellStyle name="Header2 2 3 9" xfId="19518" xr:uid="{713E3751-0C59-452A-A939-E2DF4245DA11}"/>
    <cellStyle name="Header2 2 4" xfId="5965" xr:uid="{72693DCC-66E3-43C0-AC11-A6EA176B2640}"/>
    <cellStyle name="Header2 2 4 10" xfId="20573" xr:uid="{0DB7E2B3-5EDD-4CED-96EE-42BA308735D2}"/>
    <cellStyle name="Header2 2 4 11" xfId="25029" xr:uid="{4388D155-FF56-4806-95C6-ACA2605A69B2}"/>
    <cellStyle name="Header2 2 4 12" xfId="30319" xr:uid="{F02155F2-5ED6-48C7-9E8F-1DFBB882DD51}"/>
    <cellStyle name="Header2 2 4 13" xfId="34347" xr:uid="{04204F40-BBB1-4480-A395-9EC5116EA4A1}"/>
    <cellStyle name="Header2 2 4 2" xfId="3099" xr:uid="{0AC5BF24-0323-4D27-90F0-0E0834E8ED3C}"/>
    <cellStyle name="Header2 2 4 2 2" xfId="12294" xr:uid="{E6E104B8-96B8-4824-AC22-2122AAEEAE7A}"/>
    <cellStyle name="Header2 2 4 2 3" xfId="14892" xr:uid="{82FA77C1-079C-4CBF-B1E7-B2B83B50B667}"/>
    <cellStyle name="Header2 2 4 2 4" xfId="22478" xr:uid="{08C874BD-755C-46A1-8091-18A874AFBD0E}"/>
    <cellStyle name="Header2 2 4 2 5" xfId="24754" xr:uid="{7D493CFE-DD90-43CE-8A16-6FFC28A07463}"/>
    <cellStyle name="Header2 2 4 2 6" xfId="29233" xr:uid="{C851B59A-1A87-4182-A87B-847B724F5FF7}"/>
    <cellStyle name="Header2 2 4 3" xfId="4600" xr:uid="{95E541E1-2C0F-4356-BB49-73971F41CE0B}"/>
    <cellStyle name="Header2 2 4 3 2" xfId="13795" xr:uid="{5194D854-9623-41CC-826D-C27EE9C143F1}"/>
    <cellStyle name="Header2 2 4 3 3" xfId="19208" xr:uid="{2611C89C-05CE-40DA-BA6F-C8D2236DE1CD}"/>
    <cellStyle name="Header2 2 4 3 4" xfId="23695" xr:uid="{A863E9B3-71A9-42EA-AFE5-86CAB6ABFA34}"/>
    <cellStyle name="Header2 2 4 3 5" xfId="29005" xr:uid="{8F9D7965-0FC6-4C6C-A8A1-D58C7C9A0111}"/>
    <cellStyle name="Header2 2 4 3 6" xfId="33903" xr:uid="{C63EC75C-FDFD-497B-A999-0DA07C1C131E}"/>
    <cellStyle name="Header2 2 4 4" xfId="3625" xr:uid="{B254CBF9-0B4E-4E26-A39E-9B25CF441427}"/>
    <cellStyle name="Header2 2 4 4 2" xfId="12820" xr:uid="{D9F99342-28E2-4512-9358-DEE304A62538}"/>
    <cellStyle name="Header2 2 4 4 3" xfId="18266" xr:uid="{932735B1-1C58-4951-AC7F-580CF1F375A2}"/>
    <cellStyle name="Header2 2 4 4 4" xfId="20272" xr:uid="{E779E89D-C551-4054-ADA4-452814E3F120}"/>
    <cellStyle name="Header2 2 4 4 5" xfId="28074" xr:uid="{D8EAE8BA-852E-42B5-A1A1-E184BC1E5651}"/>
    <cellStyle name="Header2 2 4 4 6" xfId="33088" xr:uid="{40027E33-24E3-4982-B553-FCFDF8590CDF}"/>
    <cellStyle name="Header2 2 4 5" xfId="4070" xr:uid="{D4CEFC9F-1E11-426F-A559-31BB6268113B}"/>
    <cellStyle name="Header2 2 4 5 2" xfId="13265" xr:uid="{16097D35-911A-46D4-8E73-9E31648873A6}"/>
    <cellStyle name="Header2 2 4 5 3" xfId="18678" xr:uid="{1E391913-BCEF-4089-B807-E7A5AB95D493}"/>
    <cellStyle name="Header2 2 4 5 4" xfId="19478" xr:uid="{D70D9DC6-8139-4691-8514-C5A622E8AE32}"/>
    <cellStyle name="Header2 2 4 5 5" xfId="28477" xr:uid="{CA8E3C96-5A11-4E2F-B9C5-375312EC4CCC}"/>
    <cellStyle name="Header2 2 4 5 6" xfId="33438" xr:uid="{D4352738-6238-4F33-8A5E-0932FE46ABCC}"/>
    <cellStyle name="Header2 2 4 6" xfId="2340" xr:uid="{2A29BEED-BADB-4240-8A80-18047BA5310A}"/>
    <cellStyle name="Header2 2 4 6 2" xfId="11535" xr:uid="{C54A3ECC-9B7A-42A8-A472-FD44EFA951ED}"/>
    <cellStyle name="Header2 2 4 6 3" xfId="17709" xr:uid="{FC58CE4E-361A-402E-ADAD-EBA9D0E8E89B}"/>
    <cellStyle name="Header2 2 4 6 4" xfId="22313" xr:uid="{3D776EA4-2BDB-4607-A23C-B6F4963EAFFF}"/>
    <cellStyle name="Header2 2 4 6 5" xfId="27528" xr:uid="{15FDFF36-78A0-4A20-BA5B-9EB64ABE8E9D}"/>
    <cellStyle name="Header2 2 4 6 6" xfId="32568" xr:uid="{C84B148E-29B2-4471-B088-9D9DB627416F}"/>
    <cellStyle name="Header2 2 4 7" xfId="3468" xr:uid="{B77740FA-0105-450C-A52A-B3A93DD0A96A}"/>
    <cellStyle name="Header2 2 4 7 2" xfId="12663" xr:uid="{966D08E5-95D8-4555-B5D4-3A82D4C6FCA5}"/>
    <cellStyle name="Header2 2 4 7 3" xfId="18132" xr:uid="{602ED2EC-DBAB-42A3-88B1-E937F819380C}"/>
    <cellStyle name="Header2 2 4 7 4" xfId="23251" xr:uid="{82190E7E-502A-4654-87E4-538FF857E115}"/>
    <cellStyle name="Header2 2 4 7 5" xfId="27938" xr:uid="{7320B7BF-9E4A-4FD9-8483-05225F78A9EF}"/>
    <cellStyle name="Header2 2 4 7 6" xfId="32968" xr:uid="{1F084D02-08C2-452B-9C18-E8A1D80FBB86}"/>
    <cellStyle name="Header2 2 4 8" xfId="3903" xr:uid="{E0355922-391B-46AD-8045-A0F345B22F0D}"/>
    <cellStyle name="Header2 2 4 8 2" xfId="13098" xr:uid="{D9FAC73D-0737-4F6C-89EB-600941B476AB}"/>
    <cellStyle name="Header2 2 4 8 3" xfId="18511" xr:uid="{7F57208B-2BB0-4F9A-94E0-384D6DB33CD2}"/>
    <cellStyle name="Header2 2 4 8 4" xfId="19517" xr:uid="{83EAF910-8087-4BA4-A5D2-01119E464B67}"/>
    <cellStyle name="Header2 2 4 8 5" xfId="28312" xr:uid="{5AE4F274-97AA-464A-92BF-E7060602E59E}"/>
    <cellStyle name="Header2 2 4 8 6" xfId="33314" xr:uid="{E9A0D48E-2026-45B9-A881-30F8D66C0251}"/>
    <cellStyle name="Header2 2 4 9" xfId="15160" xr:uid="{304577A9-AF3D-45EA-916F-C3449DBA1117}"/>
    <cellStyle name="Header2 2 5" xfId="3464" xr:uid="{7F1E0066-6757-4527-A78B-2D644D698736}"/>
    <cellStyle name="Header2 2 5 2" xfId="12659" xr:uid="{8DEFED2F-3407-4272-A39B-82064C1643B7}"/>
    <cellStyle name="Header2 2 5 3" xfId="18128" xr:uid="{A3E7145A-4275-4B78-9895-3A5F4CFCCA77}"/>
    <cellStyle name="Header2 2 5 4" xfId="20907" xr:uid="{A7080F0A-BA76-4F4E-8802-C12E4ADCF973}"/>
    <cellStyle name="Header2 2 5 5" xfId="27935" xr:uid="{A34A7A92-4181-4C8F-8402-D4657BE436E5}"/>
    <cellStyle name="Header2 2 5 6" xfId="32965" xr:uid="{370D11F5-408C-4776-9F68-64C5D9F96C46}"/>
    <cellStyle name="Header2 2 6" xfId="4751" xr:uid="{BABF2654-6CDC-48E2-BF09-6829B6F6E7B9}"/>
    <cellStyle name="Header2 2 6 2" xfId="13946" xr:uid="{0B7BDB01-06C9-4F18-A547-980D92FF9A61}"/>
    <cellStyle name="Header2 2 6 3" xfId="19359" xr:uid="{2ED6A3ED-912E-468A-9D65-C06F7199D080}"/>
    <cellStyle name="Header2 2 6 4" xfId="20035" xr:uid="{024F8730-0800-41DC-AAA8-1C14DF6AF6B3}"/>
    <cellStyle name="Header2 2 6 5" xfId="29156" xr:uid="{3E34E046-FBFA-4067-A68C-832ABB7840C2}"/>
    <cellStyle name="Header2 2 6 6" xfId="34044" xr:uid="{E16544D5-6E94-4334-BE80-3A7ADE6F69F9}"/>
    <cellStyle name="Header2 2 7" xfId="3957" xr:uid="{166EE1AE-25C5-48AE-9DCB-92EF60C4C8AF}"/>
    <cellStyle name="Header2 2 7 2" xfId="13152" xr:uid="{C909FA8C-0BE5-433D-9399-BAB4D449889E}"/>
    <cellStyle name="Header2 2 7 3" xfId="18565" xr:uid="{500D6EFF-E891-4B70-9DFB-C1BE3351FECF}"/>
    <cellStyle name="Header2 2 7 4" xfId="20375" xr:uid="{97212C6F-E0F0-4CD3-B44F-A895957A747D}"/>
    <cellStyle name="Header2 2 7 5" xfId="28366" xr:uid="{D8A5B302-9F8D-4BCF-B3AA-6038CAC8A06A}"/>
    <cellStyle name="Header2 2 7 6" xfId="33347" xr:uid="{66FD9FCA-613E-4DB8-8147-EF9C57336E97}"/>
    <cellStyle name="Header2 2 8" xfId="1209" xr:uid="{B594494B-97EE-4691-9CB4-0A93237C10CB}"/>
    <cellStyle name="Header2 2 8 2" xfId="10404" xr:uid="{C17B57DC-9790-467A-85C7-8FB5D2EED0A3}"/>
    <cellStyle name="Header2 2 8 3" xfId="15134" xr:uid="{6C4BB6C5-7F08-43D4-A80C-4FD623BC9935}"/>
    <cellStyle name="Header2 2 8 4" xfId="22191" xr:uid="{FB65A023-EE8D-491F-A5A6-AD4291E5EB72}"/>
    <cellStyle name="Header2 2 8 5" xfId="24998" xr:uid="{1DA22BB0-5228-440C-A52E-44323E8C383D}"/>
    <cellStyle name="Header2 2 8 6" xfId="31699" xr:uid="{BBDD6651-EC60-47BD-A4ED-67694C15A60C}"/>
    <cellStyle name="Header2 2 9" xfId="2947" xr:uid="{12AB837E-CE56-4DF4-A80C-586BAE7A715B}"/>
    <cellStyle name="Header2 2 9 2" xfId="12142" xr:uid="{2332EFBF-33BD-4F57-9504-83EC99A67933}"/>
    <cellStyle name="Header2 2 9 3" xfId="14602" xr:uid="{3B2F457B-20FF-4087-8136-BD78EB51DF43}"/>
    <cellStyle name="Header2 2 9 4" xfId="23047" xr:uid="{74F125BD-A8C0-4E50-AABA-DD1AAE46BB08}"/>
    <cellStyle name="Header2 2 9 5" xfId="24338" xr:uid="{F270A685-5193-4A81-B263-10BDD56A9DCF}"/>
    <cellStyle name="Header2 2 9 6" xfId="29672" xr:uid="{8D2309C8-5D5F-42A1-853F-EE2FFA61BAAC}"/>
    <cellStyle name="Header2 3" xfId="6546" xr:uid="{4E4BFCD9-AA9D-4BE1-8E8F-153467D4084E}"/>
    <cellStyle name="Header2 3 10" xfId="25607" xr:uid="{ACEFF3D4-92D1-4772-9C68-C22114BBACC5}"/>
    <cellStyle name="Header2 3 11" xfId="30880" xr:uid="{A957A5AA-B2E9-4DFD-B0C2-9473537B5AA4}"/>
    <cellStyle name="Header2 3 2" xfId="5305" xr:uid="{ADEBC8CD-0A16-4B77-BDD2-D3C07FDCAB2E}"/>
    <cellStyle name="Header2 3 2 10" xfId="29697" xr:uid="{86B63B7B-D5B4-43EF-8B25-7A9B02215A18}"/>
    <cellStyle name="Header2 3 2 2" xfId="2268" xr:uid="{D58D4691-5593-4D3D-87CB-5644C14B5819}"/>
    <cellStyle name="Header2 3 2 2 2" xfId="11463" xr:uid="{DF29BFCB-8A21-4494-B31E-EAC33CA2EDE4}"/>
    <cellStyle name="Header2 3 2 2 3" xfId="17641" xr:uid="{23BA4163-E88B-48EC-BAD3-12ED71DF89E6}"/>
    <cellStyle name="Header2 3 2 2 4" xfId="22890" xr:uid="{402E01C3-3B4B-42B8-8068-D9CB73CC5E28}"/>
    <cellStyle name="Header2 3 2 2 5" xfId="25110" xr:uid="{F74A6D5D-D89D-4FEB-B1C9-E532C301C7FA}"/>
    <cellStyle name="Header2 3 2 2 6" xfId="32510" xr:uid="{6E562D26-9977-42E6-945F-A64A612E3CB1}"/>
    <cellStyle name="Header2 3 2 3" xfId="1791" xr:uid="{E3A8BBD1-82F0-415D-9F69-7349298D2B68}"/>
    <cellStyle name="Header2 3 2 3 2" xfId="10986" xr:uid="{5C35F851-FE22-4987-8A71-97F335013289}"/>
    <cellStyle name="Header2 3 2 3 3" xfId="14626" xr:uid="{92ACA51F-1F8C-4635-9449-D4C404799111}"/>
    <cellStyle name="Header2 3 2 3 4" xfId="22761" xr:uid="{4A9FE76F-1E79-4782-AB15-65B50D4F9659}"/>
    <cellStyle name="Header2 3 2 3 5" xfId="24608" xr:uid="{F0E19F78-77B9-41EF-AE54-E1627A8C1075}"/>
    <cellStyle name="Header2 3 2 3 6" xfId="29924" xr:uid="{28204802-778B-4211-AB16-97974621C41B}"/>
    <cellStyle name="Header2 3 2 4" xfId="1338" xr:uid="{2B1E1B53-22DD-4D2B-B969-51F6DFC6B9AE}"/>
    <cellStyle name="Header2 3 2 4 2" xfId="10533" xr:uid="{4C6722C1-5EB3-4A35-8101-D7EECDBE1BAA}"/>
    <cellStyle name="Header2 3 2 4 3" xfId="16849" xr:uid="{7E40ED07-2D67-4542-9AC4-0FFB38484FEF}"/>
    <cellStyle name="Header2 3 2 4 4" xfId="19823" xr:uid="{7D600F81-A1FF-4D87-A61B-F0B3E84B4F15}"/>
    <cellStyle name="Header2 3 2 4 5" xfId="24566" xr:uid="{442A5257-05B5-459D-A6BF-A2AC9053F848}"/>
    <cellStyle name="Header2 3 2 4 6" xfId="26529" xr:uid="{BFB6775A-9529-4DDB-82F7-B1664A412CD0}"/>
    <cellStyle name="Header2 3 2 5" xfId="1433" xr:uid="{1E7845D2-BB0E-42FD-8355-3ECD19086782}"/>
    <cellStyle name="Header2 3 2 5 2" xfId="10628" xr:uid="{01536403-136A-4485-A727-6175E73904AA}"/>
    <cellStyle name="Header2 3 2 5 3" xfId="15655" xr:uid="{21602164-650E-48FE-B0B7-154BB1ED0F4D}"/>
    <cellStyle name="Header2 3 2 5 4" xfId="19838" xr:uid="{6D6A118B-D2B0-4064-A3C0-D2EEB87D54C1}"/>
    <cellStyle name="Header2 3 2 5 5" xfId="27143" xr:uid="{A28D7DA3-BE5A-466F-891F-FA07DD7A62CE}"/>
    <cellStyle name="Header2 3 2 5 6" xfId="32126" xr:uid="{E4829B3F-069F-46BF-8106-2B81F207714A}"/>
    <cellStyle name="Header2 3 2 6" xfId="339" xr:uid="{8B2C4CB4-6075-4F99-90AB-C939D8E80042}"/>
    <cellStyle name="Header2 3 2 6 2" xfId="9534" xr:uid="{3F24A5AB-516F-48A8-BA4E-666B0D1C032C}"/>
    <cellStyle name="Header2 3 2 6 3" xfId="16110" xr:uid="{C384899E-58A0-4023-962E-9216667AA0EB}"/>
    <cellStyle name="Header2 3 2 6 4" xfId="21347" xr:uid="{89A9BB0E-7A7B-4C42-B6B8-25FDAAAE0F83}"/>
    <cellStyle name="Header2 3 2 6 5" xfId="25956" xr:uid="{FBF46083-2F1E-4D1A-A452-03436B7CEBA6}"/>
    <cellStyle name="Header2 3 2 6 6" xfId="31143" xr:uid="{51DF7A80-F562-422C-A8D5-0EA0F72EB9A3}"/>
    <cellStyle name="Header2 3 2 7" xfId="14500" xr:uid="{293B87E2-8CB0-48E3-BE2A-F8CD2ED6BF37}"/>
    <cellStyle name="Header2 3 2 8" xfId="19913" xr:uid="{5E3CFBD8-6B47-4D7F-B002-02D6F28F4F42}"/>
    <cellStyle name="Header2 3 2 9" xfId="24370" xr:uid="{588EC1C0-9578-4EFF-B790-855857427DFD}"/>
    <cellStyle name="Header2 3 3" xfId="4997" xr:uid="{DE2169E0-2D67-43AF-B85B-8306E215B604}"/>
    <cellStyle name="Header2 3 3 10" xfId="24062" xr:uid="{B190E7EE-C522-495E-92E4-5C0577987DF2}"/>
    <cellStyle name="Header2 3 3 11" xfId="29397" xr:uid="{4ED45B3A-BE8C-41D4-8199-790C2C1C487D}"/>
    <cellStyle name="Header2 3 3 12" xfId="34195" xr:uid="{626CA1C8-35BA-4194-93DA-F188998B5555}"/>
    <cellStyle name="Header2 3 3 2" xfId="2488" xr:uid="{D6E21DD1-346C-43E9-BAE0-E2829281561C}"/>
    <cellStyle name="Header2 3 3 2 2" xfId="11683" xr:uid="{52849C62-9CD2-4116-AAF3-3827EE2C7507}"/>
    <cellStyle name="Header2 3 3 2 3" xfId="15676" xr:uid="{E7AAEDBD-83E9-4447-A793-6992B0953F84}"/>
    <cellStyle name="Header2 3 3 2 4" xfId="20351" xr:uid="{B6443C92-661D-4677-87B3-7FA493BBA152}"/>
    <cellStyle name="Header2 3 3 2 5" xfId="25533" xr:uid="{CA33F213-90DC-4EA2-80C2-AC30FC59DB3E}"/>
    <cellStyle name="Header2 3 3 2 6" xfId="29779" xr:uid="{5E6DC357-B8CE-40BF-B919-C80719AE6E32}"/>
    <cellStyle name="Header2 3 3 3" xfId="2032" xr:uid="{E05309A3-9D5B-41F8-B494-B3271DD6786E}"/>
    <cellStyle name="Header2 3 3 3 2" xfId="11227" xr:uid="{D0DB081C-A26D-494F-8174-1B7665E994E8}"/>
    <cellStyle name="Header2 3 3 3 3" xfId="14764" xr:uid="{2D9709BB-623A-49FA-AA4F-BDA954B4A31D}"/>
    <cellStyle name="Header2 3 3 3 4" xfId="20399" xr:uid="{7C7D5179-388A-4718-AE66-CD4114C6EC11}"/>
    <cellStyle name="Header2 3 3 3 5" xfId="25498" xr:uid="{528B42F4-CC28-4AE0-B687-50AD05F66130}"/>
    <cellStyle name="Header2 3 3 3 6" xfId="29949" xr:uid="{6A9D7762-ABC6-4995-AE6B-296AEF68819B}"/>
    <cellStyle name="Header2 3 3 4" xfId="1564" xr:uid="{2239A6EF-8869-4FE0-BF5C-F3547A5C22F7}"/>
    <cellStyle name="Header2 3 3 4 2" xfId="10759" xr:uid="{4411087F-1023-4711-8E24-3B9FD994A726}"/>
    <cellStyle name="Header2 3 3 4 3" xfId="15595" xr:uid="{3771F17B-C104-4D2E-9AC5-B0A4F414BAE7}"/>
    <cellStyle name="Header2 3 3 4 4" xfId="16689" xr:uid="{BD4AB148-74AB-4FA6-85D0-FAD2A0B495B8}"/>
    <cellStyle name="Header2 3 3 4 5" xfId="25452" xr:uid="{1BC330F2-761A-45C4-A426-E57560C5B378}"/>
    <cellStyle name="Header2 3 3 4 6" xfId="30729" xr:uid="{194EC374-4E5F-44F9-8837-505F739BEA59}"/>
    <cellStyle name="Header2 3 3 5" xfId="1114" xr:uid="{EB5E4D65-F7CF-4883-A4B9-61D791A54D00}"/>
    <cellStyle name="Header2 3 3 5 2" xfId="10309" xr:uid="{9050D8C7-A7CB-4D81-8B98-1D8393B8B41F}"/>
    <cellStyle name="Header2 3 3 5 3" xfId="15114" xr:uid="{C255AC1D-0125-48B6-9E2B-8AC172E63F53}"/>
    <cellStyle name="Header2 3 3 5 4" xfId="22096" xr:uid="{03AC10D6-C9EB-49A3-AC24-289E07BDC01C}"/>
    <cellStyle name="Header2 3 3 5 5" xfId="27066" xr:uid="{29A4C834-8511-41AF-BB9A-65A0794B75A6}"/>
    <cellStyle name="Header2 3 3 5 6" xfId="29857" xr:uid="{39EA739D-5570-4F63-822E-C294E1348226}"/>
    <cellStyle name="Header2 3 3 6" xfId="506" xr:uid="{BB8AA252-A134-485D-AB29-3E1C2B1599A5}"/>
    <cellStyle name="Header2 3 3 6 2" xfId="9701" xr:uid="{5335763A-4435-493C-B47F-F6AFA1FFDB2E}"/>
    <cellStyle name="Header2 3 3 6 3" xfId="16265" xr:uid="{A67FB85C-9C68-4B8B-9E58-2170674A282F}"/>
    <cellStyle name="Header2 3 3 6 4" xfId="21514" xr:uid="{3ADC8CE0-892A-42A7-92AB-703BCECE1158}"/>
    <cellStyle name="Header2 3 3 6 5" xfId="26108" xr:uid="{CE24E7AB-E562-4FE5-9443-F29746C66360}"/>
    <cellStyle name="Header2 3 3 6 6" xfId="31252" xr:uid="{0F099F41-1181-448D-8295-DF29E3A8E9EA}"/>
    <cellStyle name="Header2 3 3 7" xfId="143" xr:uid="{4EF209F7-BAE3-400A-9C6A-903587715AE6}"/>
    <cellStyle name="Header2 3 3 7 2" xfId="9338" xr:uid="{1E7FA09F-0F7E-4E22-A62C-AE5EAACD9F5C}"/>
    <cellStyle name="Header2 3 3 7 3" xfId="15914" xr:uid="{9EA72975-AA4F-48DA-8340-FC1C0334CF94}"/>
    <cellStyle name="Header2 3 3 7 4" xfId="15007" xr:uid="{DB218BC0-84AC-4873-A1C1-35785043A73A}"/>
    <cellStyle name="Header2 3 3 7 5" xfId="25760" xr:uid="{3778A9A8-3AA5-40C1-9880-9F5467E1C521}"/>
    <cellStyle name="Header2 3 3 8" xfId="14192" xr:uid="{6B5B1335-7092-4B65-A9AA-8E9E0D43FA6A}"/>
    <cellStyle name="Header2 3 3 9" xfId="19605" xr:uid="{A2B28ADF-77B2-41FB-84A7-F0D10096F4D4}"/>
    <cellStyle name="Header2 3 4" xfId="6183" xr:uid="{F137152D-463F-468E-8185-299CD2E4E025}"/>
    <cellStyle name="Header2 3 4 10" xfId="20791" xr:uid="{0C57CD25-D31E-4FE1-B073-6519C54769A4}"/>
    <cellStyle name="Header2 3 4 11" xfId="25247" xr:uid="{31433258-15A1-4F77-ACBB-C4FFCFC9EA2E}"/>
    <cellStyle name="Header2 3 4 12" xfId="30532" xr:uid="{6105E909-ACB0-4BB3-BAE8-A2104F0836DB}"/>
    <cellStyle name="Header2 3 4 13" xfId="34400" xr:uid="{9C1F66EE-BE8B-4E60-A5C8-2DD56D881C5D}"/>
    <cellStyle name="Header2 3 4 2" xfId="3275" xr:uid="{9430192E-D6E2-4045-9DB8-67AE5FE2B141}"/>
    <cellStyle name="Header2 3 4 2 2" xfId="12470" xr:uid="{1BD0CBC1-EBCF-4021-8B40-648640FD5C05}"/>
    <cellStyle name="Header2 3 4 2 3" xfId="16968" xr:uid="{27904DBC-9498-4273-9129-7BBF1F91E391}"/>
    <cellStyle name="Header2 3 4 2 4" xfId="19936" xr:uid="{71F93CF5-42DD-4042-8019-E507B6A4C103}"/>
    <cellStyle name="Header2 3 4 2 5" xfId="27815" xr:uid="{6786CA2C-BB43-4EA5-AE6C-D02C5A53A873}"/>
    <cellStyle name="Header2 3 4 2 6" xfId="32824" xr:uid="{1C975F66-334F-4821-B2EA-4D72803157A8}"/>
    <cellStyle name="Header2 3 4 3" xfId="4015" xr:uid="{A16A7BE7-4B4E-47B0-90E7-6CF73928C031}"/>
    <cellStyle name="Header2 3 4 3 2" xfId="13210" xr:uid="{947134D8-5BF8-43FD-AE5F-17D284A86197}"/>
    <cellStyle name="Header2 3 4 3 3" xfId="18623" xr:uid="{D70E965B-4279-4164-BFF4-9FD120C96DBD}"/>
    <cellStyle name="Header2 3 4 3 4" xfId="17233" xr:uid="{9866FF93-3CFD-463B-8724-1675568E3B32}"/>
    <cellStyle name="Header2 3 4 3 5" xfId="28424" xr:uid="{BD5B23CA-33A7-4560-99DB-2B7B455FE032}"/>
    <cellStyle name="Header2 3 4 3 6" xfId="33394" xr:uid="{4B598EE9-2CB7-41D7-8140-FCE524711B2E}"/>
    <cellStyle name="Header2 3 4 4" xfId="3753" xr:uid="{EE1D068F-D66A-42B0-8887-ED1FF9C6C0B2}"/>
    <cellStyle name="Header2 3 4 4 2" xfId="12948" xr:uid="{AA6AF021-F2B6-4436-A784-79CB03139166}"/>
    <cellStyle name="Header2 3 4 4 3" xfId="18378" xr:uid="{42FF6140-6CD5-47D6-AB1B-A7EFDC288365}"/>
    <cellStyle name="Header2 3 4 4 4" xfId="20737" xr:uid="{B76B252D-B114-4D44-80A5-73D01DD9121D}"/>
    <cellStyle name="Header2 3 4 4 5" xfId="28184" xr:uid="{5BE8594A-602B-4283-B446-304999B69746}"/>
    <cellStyle name="Header2 3 4 4 6" xfId="33192" xr:uid="{E11C6EC9-2508-4610-8B7E-41278B2C194E}"/>
    <cellStyle name="Header2 3 4 5" xfId="4116" xr:uid="{BD1FF36F-7D6F-44CD-831A-6E9B769AF5C5}"/>
    <cellStyle name="Header2 3 4 5 2" xfId="13311" xr:uid="{5742B994-F12C-492C-9604-198A0C56B0D7}"/>
    <cellStyle name="Header2 3 4 5 3" xfId="18724" xr:uid="{EBB9F858-5EFB-4599-9209-96B157244E9B}"/>
    <cellStyle name="Header2 3 4 5 4" xfId="19736" xr:uid="{93E9F440-EE1B-4DB8-9B92-2E2E0961FC24}"/>
    <cellStyle name="Header2 3 4 5 5" xfId="28522" xr:uid="{5119FF96-21AC-43C2-BA2B-67E9E90DEE91}"/>
    <cellStyle name="Header2 3 4 5 6" xfId="33477" xr:uid="{B6323594-6DBD-42C2-8189-FEFA9AA3DD2C}"/>
    <cellStyle name="Header2 3 4 6" xfId="4503" xr:uid="{82D13659-B4C6-491E-9454-F5DD8EEAC5A0}"/>
    <cellStyle name="Header2 3 4 6 2" xfId="13698" xr:uid="{8081F84D-EE83-4602-9107-55F15309DF76}"/>
    <cellStyle name="Header2 3 4 6 3" xfId="19111" xr:uid="{B89BE8B8-830B-40F8-9E0E-BD65BB654514}"/>
    <cellStyle name="Header2 3 4 6 4" xfId="23613" xr:uid="{71B8086D-9E6E-4D17-ADA6-E2CA972220B4}"/>
    <cellStyle name="Header2 3 4 6 5" xfId="28908" xr:uid="{4C567B9C-10DA-4631-A86A-14A00D6C9AE6}"/>
    <cellStyle name="Header2 3 4 6 6" xfId="33812" xr:uid="{070D210E-FC46-42BA-A702-AD63B3696A9A}"/>
    <cellStyle name="Header2 3 4 7" xfId="954" xr:uid="{DEB71638-5668-4CDB-9983-091B51D242FD}"/>
    <cellStyle name="Header2 3 4 7 2" xfId="10149" xr:uid="{FB1F1826-F3ED-49EA-9F0A-D5F6E72956EE}"/>
    <cellStyle name="Header2 3 4 7 3" xfId="16699" xr:uid="{7F670C54-1C04-4535-B403-4C28815DA88F}"/>
    <cellStyle name="Header2 3 4 7 4" xfId="21936" xr:uid="{8C174C88-ADB7-4E7D-86F7-4C23FA3D30DB}"/>
    <cellStyle name="Header2 3 4 7 5" xfId="26539" xr:uid="{46F38850-B736-462A-9B50-9A1100ABB240}"/>
    <cellStyle name="Header2 3 4 7 6" xfId="31617" xr:uid="{9CD0D984-E9D3-45F9-9AE2-6164328B446A}"/>
    <cellStyle name="Header2 3 4 8" xfId="3987" xr:uid="{B0F4B1CA-67A5-4948-BBE2-985F8E73EC70}"/>
    <cellStyle name="Header2 3 4 8 2" xfId="13182" xr:uid="{2B6F6A01-132C-4D45-A4C1-EDFD03684C62}"/>
    <cellStyle name="Header2 3 4 8 3" xfId="18595" xr:uid="{7EB3F8E7-31FE-442B-B577-429847246A58}"/>
    <cellStyle name="Header2 3 4 8 4" xfId="19513" xr:uid="{0435691F-9AA4-4EEA-8BA5-91085BFE3DC4}"/>
    <cellStyle name="Header2 3 4 8 5" xfId="28396" xr:uid="{5A95567C-A927-4534-B20A-DCBF0BC3B485}"/>
    <cellStyle name="Header2 3 4 8 6" xfId="33367" xr:uid="{FD2137AB-51C2-46EF-8F56-86F4F317AB22}"/>
    <cellStyle name="Header2 3 4 9" xfId="15378" xr:uid="{0DD21C13-A213-4CEE-B7E9-56C18CA9D3A7}"/>
    <cellStyle name="Header2 3 5" xfId="1898" xr:uid="{585CC541-3A95-4C08-B050-486CB4B0DDA2}"/>
    <cellStyle name="Header2 3 5 2" xfId="11093" xr:uid="{E0E6AB07-BBB0-41C2-80DC-06BFAB63A4A8}"/>
    <cellStyle name="Header2 3 5 3" xfId="15786" xr:uid="{22104305-E002-470A-BAE6-E284C9E123A7}"/>
    <cellStyle name="Header2 3 5 4" xfId="19471" xr:uid="{078CEEA8-FD06-41B0-881B-C7758BC1CC00}"/>
    <cellStyle name="Header2 3 5 5" xfId="25283" xr:uid="{62D1A71C-B682-4DC3-A28A-27B5B8D8C771}"/>
    <cellStyle name="Header2 3 5 6" xfId="32340" xr:uid="{B36B5508-E7AD-472F-AA7F-54C37EA07521}"/>
    <cellStyle name="Header2 3 6" xfId="3887" xr:uid="{5A257452-A47E-4C46-A67F-531C570EB441}"/>
    <cellStyle name="Header2 3 6 2" xfId="13082" xr:uid="{91B32E45-0C18-4938-92C6-E50763EF617F}"/>
    <cellStyle name="Header2 3 6 3" xfId="18495" xr:uid="{6DD70247-EB10-4AF5-AAD6-6475478D8E2F}"/>
    <cellStyle name="Header2 3 6 4" xfId="14874" xr:uid="{D7046038-1A6F-432F-9371-FEC02F043BE1}"/>
    <cellStyle name="Header2 3 6 5" xfId="28296" xr:uid="{AE4CEF3B-BDC7-4E88-8D55-92A3067E76CA}"/>
    <cellStyle name="Header2 3 6 6" xfId="33302" xr:uid="{6895B64C-CD9F-49F8-9637-50BEE3283713}"/>
    <cellStyle name="Header2 3 7" xfId="3816" xr:uid="{2DD4760C-C545-404B-B6CF-C2DA11780BFD}"/>
    <cellStyle name="Header2 3 7 2" xfId="13011" xr:uid="{1FFAFC3F-C977-4F5F-8169-4E8D479F5D04}"/>
    <cellStyle name="Header2 3 7 3" xfId="18424" xr:uid="{66FBEBFD-150E-4371-946E-4D11C1AA229C}"/>
    <cellStyle name="Header2 3 7 4" xfId="20747" xr:uid="{6FC53F59-FF38-447C-A1B9-77178F80852C}"/>
    <cellStyle name="Header2 3 7 5" xfId="28243" xr:uid="{93D5A9D6-CA99-4C3E-8B53-F8B03DC0532A}"/>
    <cellStyle name="Header2 3 7 6" xfId="33245" xr:uid="{BB58DDC2-7C24-4CD0-B292-DCD87E76A297}"/>
    <cellStyle name="Header2 3 8" xfId="15741" xr:uid="{94269911-BAF9-4C41-8AF7-DE37AFAC7231}"/>
    <cellStyle name="Header2 3 9" xfId="21154" xr:uid="{4CB94BB0-0BA1-42E6-8ABE-62F31D6D4FF3}"/>
    <cellStyle name="Header2 4" xfId="5598" xr:uid="{434682AE-459F-4679-84A3-A3B0F89ED6D8}"/>
    <cellStyle name="Header2 4 10" xfId="29973" xr:uid="{C26F4A4C-14ED-414C-8E6E-629BD7855FA4}"/>
    <cellStyle name="Header2 4 2" xfId="5054" xr:uid="{F02A4D94-2528-42B7-948D-48AD4EA41353}"/>
    <cellStyle name="Header2 4 2 10" xfId="24119" xr:uid="{0DEFA442-5444-4E2C-90A1-54D872C4126E}"/>
    <cellStyle name="Header2 4 2 11" xfId="29453" xr:uid="{1261F901-54EA-49D4-B818-EF51768C5BE3}"/>
    <cellStyle name="Header2 4 2 12" xfId="34228" xr:uid="{40366B47-C508-4D50-AA6F-6C9F471572A8}"/>
    <cellStyle name="Header2 4 2 2" xfId="2544" xr:uid="{51526BBA-ED83-4C0B-8D82-C5D82A1938AC}"/>
    <cellStyle name="Header2 4 2 2 2" xfId="11739" xr:uid="{8DB50BA9-385A-48B6-B8B1-68D481B789E1}"/>
    <cellStyle name="Header2 4 2 2 3" xfId="16929" xr:uid="{9B06C87E-A4A5-46EA-8B2F-EF06C7BBE05A}"/>
    <cellStyle name="Header2 4 2 2 4" xfId="22961" xr:uid="{F951FE10-44E3-48D2-B431-9D37D792B69C}"/>
    <cellStyle name="Header2 4 2 2 5" xfId="25551" xr:uid="{1D450A8B-27E4-421A-886E-D131790BCDD6}"/>
    <cellStyle name="Header2 4 2 2 6" xfId="30430" xr:uid="{434A8418-601D-4C34-9003-A5B0F2C68065}"/>
    <cellStyle name="Header2 4 2 3" xfId="2088" xr:uid="{F4555E5E-823F-48DD-985D-6821A26F3DF7}"/>
    <cellStyle name="Header2 4 2 3 2" xfId="11283" xr:uid="{365F891D-BD3C-47D0-B05A-02DDE91640B7}"/>
    <cellStyle name="Header2 4 2 3 3" xfId="17536" xr:uid="{1AADF6AB-C64C-4B85-B949-498DC625422E}"/>
    <cellStyle name="Header2 4 2 3 4" xfId="17462" xr:uid="{89C53B77-7E89-4F73-8E2F-A57FCFCBB50F}"/>
    <cellStyle name="Header2 4 2 3 5" xfId="24176" xr:uid="{A2AADBD9-1255-4ADE-8635-7A4337C5F94B}"/>
    <cellStyle name="Header2 4 2 3 6" xfId="30932" xr:uid="{4129DDF6-F7C9-4144-B2E8-B80C3D83A5D3}"/>
    <cellStyle name="Header2 4 2 4" xfId="1619" xr:uid="{99DC9F5F-2EBF-4F32-9FF3-8D8AB3ACD9CD}"/>
    <cellStyle name="Header2 4 2 4 2" xfId="10814" xr:uid="{96DF2E2B-F43A-4362-93A0-3CC788A20620}"/>
    <cellStyle name="Header2 4 2 4 3" xfId="17400" xr:uid="{AF461C30-A616-4926-A554-C64A70D779F7}"/>
    <cellStyle name="Header2 4 2 4 4" xfId="16746" xr:uid="{5BDA0AED-CD85-4C1F-BA46-54BFAD5C2E85}"/>
    <cellStyle name="Header2 4 2 4 5" xfId="25464" xr:uid="{8A646263-2F88-478E-9530-31632699AF22}"/>
    <cellStyle name="Header2 4 2 4 6" xfId="29902" xr:uid="{C125B2FA-5628-4CFC-82E6-55E152FB3592}"/>
    <cellStyle name="Header2 4 2 5" xfId="1170" xr:uid="{35248FA3-C117-4CB1-AAA2-3B50B258D5D5}"/>
    <cellStyle name="Header2 4 2 5 2" xfId="10365" xr:uid="{4614172F-4894-4621-A503-A143E900D900}"/>
    <cellStyle name="Header2 4 2 5 3" xfId="14415" xr:uid="{E84E0235-7B11-4FC4-B912-2D987C783206}"/>
    <cellStyle name="Header2 4 2 5 4" xfId="22152" xr:uid="{C21B1640-DCE8-4B42-8558-AF1FB5498E28}"/>
    <cellStyle name="Header2 4 2 5 5" xfId="25425" xr:uid="{B1388949-6486-4504-9D1C-4DD63C315709}"/>
    <cellStyle name="Header2 4 2 5 6" xfId="30709" xr:uid="{D0D7C8C5-69EC-4143-8257-D37742128284}"/>
    <cellStyle name="Header2 4 2 6" xfId="562" xr:uid="{AD886C00-0761-4320-B123-8F4935EBD31E}"/>
    <cellStyle name="Header2 4 2 6 2" xfId="9757" xr:uid="{C8C0D08A-5D4B-484C-B227-7CE775E808ED}"/>
    <cellStyle name="Header2 4 2 6 3" xfId="14664" xr:uid="{2F07B8F4-6F91-4692-AA87-A6A861349C81}"/>
    <cellStyle name="Header2 4 2 6 4" xfId="21569" xr:uid="{A55DEF4A-B53E-41E9-91B5-50ED969D6B9E}"/>
    <cellStyle name="Header2 4 2 6 5" xfId="26163" xr:uid="{0B2E84E5-CE51-4C10-970F-AEDB414A3A6B}"/>
    <cellStyle name="Header2 4 2 6 6" xfId="31285" xr:uid="{DAB85AD7-FC74-4CD2-9E54-990296822332}"/>
    <cellStyle name="Header2 4 2 7" xfId="198" xr:uid="{874EFBA0-8124-4912-9F4F-A52B5F0883E2}"/>
    <cellStyle name="Header2 4 2 7 2" xfId="9393" xr:uid="{E183A558-28F9-4CCF-9102-A9D1098869F8}"/>
    <cellStyle name="Header2 4 2 7 3" xfId="15969" xr:uid="{B7526870-8F43-4A52-84E0-FCA971FAA303}"/>
    <cellStyle name="Header2 4 2 7 4" xfId="14855" xr:uid="{89E384C7-5B4F-4F4E-91E2-7A53B1FC7251}"/>
    <cellStyle name="Header2 4 2 7 5" xfId="25815" xr:uid="{F9612502-9EBB-4102-845C-3AEA9CBEFC64}"/>
    <cellStyle name="Header2 4 2 8" xfId="14249" xr:uid="{21FC9A3F-469A-47AC-8F97-C65144B2F6DA}"/>
    <cellStyle name="Header2 4 2 9" xfId="19662" xr:uid="{F677AE32-4303-43D2-91D6-49F985BD0210}"/>
    <cellStyle name="Header2 4 3" xfId="5782" xr:uid="{8132E916-DA37-4CF9-B4E7-BE9AC4364555}"/>
    <cellStyle name="Header2 4 3 10" xfId="20390" xr:uid="{6AEE576C-1922-4363-8D20-7ABDB95869B3}"/>
    <cellStyle name="Header2 4 3 11" xfId="24847" xr:uid="{EE710FFA-0325-496D-AA29-6C0E969EE689}"/>
    <cellStyle name="Header2 4 3 12" xfId="30142" xr:uid="{1C060EA4-607A-478B-9CF0-3B6D6EAA206D}"/>
    <cellStyle name="Header2 4 3 13" xfId="34326" xr:uid="{14BED163-59EA-4C81-81C1-1A531C5D7FCF}"/>
    <cellStyle name="Header2 4 3 2" xfId="2970" xr:uid="{6EEFC236-E4C5-49F3-A4EE-B36F5E04A3A4}"/>
    <cellStyle name="Header2 4 3 2 2" xfId="12165" xr:uid="{8752D549-F084-4FB0-AC1F-3CEDA01433FF}"/>
    <cellStyle name="Header2 4 3 2 3" xfId="14867" xr:uid="{8F816489-8F73-42AE-9400-21B95FB97181}"/>
    <cellStyle name="Header2 4 3 2 4" xfId="23070" xr:uid="{1621AC99-1CFE-4361-9F7A-94674C9A0084}"/>
    <cellStyle name="Header2 4 3 2 5" xfId="24729" xr:uid="{001892F5-5CC3-444B-9212-0B68C9553E9C}"/>
    <cellStyle name="Header2 4 3 2 6" xfId="32696" xr:uid="{3CAFB4BD-7554-4F9D-83E7-866144E54FFD}"/>
    <cellStyle name="Header2 4 3 3" xfId="4708" xr:uid="{16D05259-FB31-40D4-8ECB-E800995E1C7D}"/>
    <cellStyle name="Header2 4 3 3 2" xfId="13903" xr:uid="{7755D360-2268-4BFA-B691-B2CD4ECAE4D4}"/>
    <cellStyle name="Header2 4 3 3 3" xfId="19316" xr:uid="{DB4E43DE-773D-47C4-8BC5-432EBD0B2041}"/>
    <cellStyle name="Header2 4 3 3 4" xfId="23790" xr:uid="{047A5A9E-F6AA-4D3A-BCEF-9BA6FE6AA830}"/>
    <cellStyle name="Header2 4 3 3 5" xfId="29113" xr:uid="{AA844899-A1A4-4A9C-88E8-66FEF9B7AD29}"/>
    <cellStyle name="Header2 4 3 3 6" xfId="34004" xr:uid="{47D4AB90-99A2-488F-8A27-EAF4A9FD34C6}"/>
    <cellStyle name="Header2 4 3 4" xfId="3537" xr:uid="{39AD2117-7D99-456D-87E5-073B48F2036C}"/>
    <cellStyle name="Header2 4 3 4 2" xfId="12732" xr:uid="{2D70B9AC-D524-436F-9C5F-EEF170515AF4}"/>
    <cellStyle name="Header2 4 3 4 3" xfId="15521" xr:uid="{AAED0A0C-9A9A-4BCD-8D7D-F60662335F12}"/>
    <cellStyle name="Header2 4 3 4 4" xfId="22523" xr:uid="{B3B2ADF0-496E-4CAA-8383-69C2DD378440}"/>
    <cellStyle name="Header2 4 3 4 5" xfId="26994" xr:uid="{0085C187-B72C-4C43-89DE-56A3407B41BD}"/>
    <cellStyle name="Header2 4 3 4 6" xfId="33019" xr:uid="{81AAA086-83DD-441E-A6A4-8F32C0A12B69}"/>
    <cellStyle name="Header2 4 3 5" xfId="4473" xr:uid="{DA41CDB3-E685-40F4-9C8A-047981E63BF4}"/>
    <cellStyle name="Header2 4 3 5 2" xfId="13668" xr:uid="{5D9C7393-82CD-42A2-A1D8-46DED6437CD1}"/>
    <cellStyle name="Header2 4 3 5 3" xfId="19081" xr:uid="{A5A6532A-E6A5-4E06-8937-C2943EE276D4}"/>
    <cellStyle name="Header2 4 3 5 4" xfId="23589" xr:uid="{174DC6B6-3468-48A9-A13D-97746B5AA1CF}"/>
    <cellStyle name="Header2 4 3 5 5" xfId="28878" xr:uid="{1FDA25A7-E25A-496C-8A87-4411C937F919}"/>
    <cellStyle name="Header2 4 3 5 6" xfId="33787" xr:uid="{E15268CB-C5C0-4542-9D94-0ACB788931B5}"/>
    <cellStyle name="Header2 4 3 6" xfId="4675" xr:uid="{26D6BEC2-3278-4D24-9037-A47EE5A68D67}"/>
    <cellStyle name="Header2 4 3 6 2" xfId="13870" xr:uid="{C401E6A5-E057-4522-939F-EEF5D3AACF2C}"/>
    <cellStyle name="Header2 4 3 6 3" xfId="19283" xr:uid="{C111D1D5-A085-4769-8F42-612E2565340C}"/>
    <cellStyle name="Header2 4 3 6 4" xfId="23758" xr:uid="{49DCC2D9-564F-4980-836D-ADB6333F0637}"/>
    <cellStyle name="Header2 4 3 6 5" xfId="29080" xr:uid="{7CE41883-46DF-4A05-A5F8-A6F4B32BAE96}"/>
    <cellStyle name="Header2 4 3 6 6" xfId="33973" xr:uid="{3B36F318-58EB-42D4-A914-0D34EB654CA9}"/>
    <cellStyle name="Header2 4 3 7" xfId="2236" xr:uid="{EDEC9A5C-2BE2-4276-927D-73A8791C98B5}"/>
    <cellStyle name="Header2 4 3 7 2" xfId="11431" xr:uid="{CEC3410F-EE55-4AE5-9335-913AC1D571FE}"/>
    <cellStyle name="Header2 4 3 7 3" xfId="17624" xr:uid="{11FF93AE-DF7D-4637-AD84-56CDA16463AF}"/>
    <cellStyle name="Header2 4 3 7 4" xfId="22885" xr:uid="{7E1979A8-23F5-4D96-BF79-C4FBE9B78D25}"/>
    <cellStyle name="Header2 4 3 7 5" xfId="24942" xr:uid="{9CF12353-6534-45C4-9736-DFDE2338616B}"/>
    <cellStyle name="Header2 4 3 7 6" xfId="32495" xr:uid="{F8E34B22-6EE9-4675-92E3-F945F9EB3164}"/>
    <cellStyle name="Header2 4 3 8" xfId="3897" xr:uid="{1ABFCE73-8704-4647-B6DB-C35D321FF00D}"/>
    <cellStyle name="Header2 4 3 8 2" xfId="13092" xr:uid="{86EDE0B8-5613-4227-9B27-32BFD68D9C9F}"/>
    <cellStyle name="Header2 4 3 8 3" xfId="18505" xr:uid="{EA4270C6-5698-4A8C-8D22-A3A85772EBCE}"/>
    <cellStyle name="Header2 4 3 8 4" xfId="15016" xr:uid="{EDA6FEB3-DBC0-4429-906A-4024F0D31CF9}"/>
    <cellStyle name="Header2 4 3 8 5" xfId="28306" xr:uid="{72077395-7B1B-413D-A5AC-8B77BDDBCD2D}"/>
    <cellStyle name="Header2 4 3 8 6" xfId="33309" xr:uid="{CB7090A3-CB75-46B6-82D8-8B78A04584C6}"/>
    <cellStyle name="Header2 4 3 9" xfId="14977" xr:uid="{D71750BA-2A23-4C1C-B333-1249D0BC5079}"/>
    <cellStyle name="Header2 4 4" xfId="1884" xr:uid="{19283AE4-9326-4E86-B778-84D224E4F64C}"/>
    <cellStyle name="Header2 4 4 2" xfId="11079" xr:uid="{913DD6E3-C4C2-45E5-9E9A-9D9C6ADA8F3C}"/>
    <cellStyle name="Header2 4 4 3" xfId="17488" xr:uid="{39FCFEBA-4326-4B3C-AE26-2FA2646F2485}"/>
    <cellStyle name="Header2 4 4 4" xfId="22803" xr:uid="{28DA0D04-7FA2-4D1E-9EF3-227120EADA32}"/>
    <cellStyle name="Header2 4 4 5" xfId="27338" xr:uid="{5BCE709C-7E45-4395-B96F-D74F1BFD0076}"/>
    <cellStyle name="Header2 4 4 6" xfId="32334" xr:uid="{71B46714-489C-4E36-B68D-7D1B1C08B7ED}"/>
    <cellStyle name="Header2 4 5" xfId="1885" xr:uid="{1973F864-6BEA-4AFE-85B8-571B663FE961}"/>
    <cellStyle name="Header2 4 5 2" xfId="11080" xr:uid="{E25CEA36-F506-41E3-BEF4-B2FABE88371C}"/>
    <cellStyle name="Header2 4 5 3" xfId="17489" xr:uid="{D3FA40BE-3B9A-4807-BE12-404DDEF465BB}"/>
    <cellStyle name="Header2 4 5 4" xfId="22804" xr:uid="{9B74F30E-099A-4F5E-B412-B7B4529A9C2C}"/>
    <cellStyle name="Header2 4 5 5" xfId="24618" xr:uid="{872A8F78-5966-4B61-89C0-6356FABB2BC4}"/>
    <cellStyle name="Header2 4 5 6" xfId="29236" xr:uid="{163B38FE-E9D4-4D40-BDAD-E6E3A3663E17}"/>
    <cellStyle name="Header2 4 6" xfId="2668" xr:uid="{4FE6838C-C906-4ECA-8496-0856DC9E2167}"/>
    <cellStyle name="Header2 4 6 2" xfId="11863" xr:uid="{A0E5596B-EEC2-46C4-BB4C-6AF11D424BD9}"/>
    <cellStyle name="Header2 4 6 3" xfId="14933" xr:uid="{23EA1234-38BE-4651-B633-3A5142804B33}"/>
    <cellStyle name="Header2 4 6 4" xfId="19677" xr:uid="{5C0903B6-4C7A-4C3A-9215-123278E030AA}"/>
    <cellStyle name="Header2 4 6 5" xfId="25563" xr:uid="{DBBC7B04-0C6D-4872-B33A-A3B2F74081CF}"/>
    <cellStyle name="Header2 4 6 6" xfId="30899" xr:uid="{D5036401-3C4D-49B6-87F5-5DCFF906F3FF}"/>
    <cellStyle name="Header2 4 7" xfId="14793" xr:uid="{9B083220-96CD-4970-BE9B-AC6B79212B06}"/>
    <cellStyle name="Header2 4 8" xfId="20206" xr:uid="{243A0F3C-1F74-4D7E-984B-FAD6084FEA88}"/>
    <cellStyle name="Header2 4 9" xfId="24663" xr:uid="{218E4B13-B7D0-494E-9EE4-54035A8B1D39}"/>
    <cellStyle name="Header2 5" xfId="6073" xr:uid="{671D0507-F5E7-4B3E-B546-590CD1EB0A9D}"/>
    <cellStyle name="Header2 5 2" xfId="3198" xr:uid="{C6993952-2F0C-49B8-922E-97EA588E9FFA}"/>
    <cellStyle name="Header2 5 2 2" xfId="12393" xr:uid="{08F8E7CA-D820-42D1-8021-0D63739A30F8}"/>
    <cellStyle name="Header2 5 2 3" xfId="17146" xr:uid="{5AB38E43-C53D-4967-94C6-4451E92C2242}"/>
    <cellStyle name="Header2 5 2 4" xfId="20233" xr:uid="{E53188D5-0C67-4A26-9747-5EF2D668D08D}"/>
    <cellStyle name="Header2 5 2 5" xfId="24157" xr:uid="{2DF2A944-0A49-49F2-9D8A-7DCD42BE250F}"/>
    <cellStyle name="Header2 5 2 6" xfId="23926" xr:uid="{AC8E6B99-3D1E-4669-85C6-619E44331D58}"/>
    <cellStyle name="Header2 5 3" xfId="2919" xr:uid="{16C3CC06-9194-4260-B557-9898C0E3DAFE}"/>
    <cellStyle name="Header2 5 3 2" xfId="12114" xr:uid="{125E571D-4F3F-4B94-9FCA-93704970B2C5}"/>
    <cellStyle name="Header2 5 3 3" xfId="15298" xr:uid="{768B16D5-08DB-422B-8BE6-A5F3B2689E54}"/>
    <cellStyle name="Header2 5 3 4" xfId="20869" xr:uid="{B9FFCE4D-1449-48CE-949C-F9037A4E2CA5}"/>
    <cellStyle name="Header2 5 3 5" xfId="24470" xr:uid="{37A4271F-DA4C-44ED-B338-FE479938B328}"/>
    <cellStyle name="Header2 5 3 6" xfId="30465" xr:uid="{13364FFC-7016-400F-BE4E-3F8D732D5D6C}"/>
    <cellStyle name="Header2 5 4" xfId="3711" xr:uid="{59496CD5-5188-48FB-9504-64AAB6005E87}"/>
    <cellStyle name="Header2 5 4 2" xfId="12906" xr:uid="{010D3A30-4B07-41E9-9585-8FE12DB5FCF5}"/>
    <cellStyle name="Header2 5 4 3" xfId="18337" xr:uid="{55C40133-4539-4051-B423-8C33FC45CCA8}"/>
    <cellStyle name="Header2 5 4 4" xfId="19890" xr:uid="{4668C0E9-1FB3-4390-AFB2-51423BA77E12}"/>
    <cellStyle name="Header2 5 4 5" xfId="28148" xr:uid="{543ADFFA-A944-4214-A993-FD7352489F06}"/>
    <cellStyle name="Header2 5 4 6" xfId="31954" xr:uid="{4B45480F-15DA-4C69-8A2D-E5EF9DFA0A6A}"/>
    <cellStyle name="Header2 5 5" xfId="4347" xr:uid="{97BD1968-1D0A-4AA2-84C6-6FAAF1B4AE74}"/>
    <cellStyle name="Header2 5 5 2" xfId="13542" xr:uid="{672F71F5-E20D-4446-88CD-444B112553FE}"/>
    <cellStyle name="Header2 5 5 3" xfId="18955" xr:uid="{DEF251E8-9127-4130-B302-A849FA1F54C6}"/>
    <cellStyle name="Header2 5 5 4" xfId="23473" xr:uid="{B2B5B243-7701-43ED-86F1-C74535FAE6EE}"/>
    <cellStyle name="Header2 5 5 5" xfId="28752" xr:uid="{E0782D96-A54D-44A0-A497-564B31BF7136}"/>
    <cellStyle name="Header2 5 5 6" xfId="33666" xr:uid="{929A4495-DBC7-4077-891D-0AD142BD5ABE}"/>
    <cellStyle name="Header2 5 6" xfId="3859" xr:uid="{21609692-3BEC-45F4-8867-D9B7B2245CB3}"/>
    <cellStyle name="Header2 5 6 2" xfId="13054" xr:uid="{67576E4F-22AF-48F4-8C64-4DEC907D0136}"/>
    <cellStyle name="Header2 5 6 3" xfId="18467" xr:uid="{2A8DDDD8-4808-4BCC-9EDF-6BD82E56FADD}"/>
    <cellStyle name="Header2 5 6 4" xfId="22495" xr:uid="{68D510F3-4DC4-4E00-91EE-8E426AF76506}"/>
    <cellStyle name="Header2 5 6 5" xfId="28268" xr:uid="{35782179-DD83-449C-AB0B-45E6D09D675D}"/>
    <cellStyle name="Header2 5 6 6" xfId="33283" xr:uid="{97BC6F33-74EA-41F4-B7E8-71BA3114AA3D}"/>
    <cellStyle name="Header2 5 7" xfId="4446" xr:uid="{5FD0AA11-07F5-4D40-A021-F51BF5427134}"/>
    <cellStyle name="Header2 5 7 2" xfId="13641" xr:uid="{4B8CA82D-1293-41FA-8488-2AB01A215FCB}"/>
    <cellStyle name="Header2 5 7 3" xfId="19054" xr:uid="{CEE5923B-9C03-403C-AEA4-5DFC2E70AEA4}"/>
    <cellStyle name="Header2 5 7 4" xfId="23565" xr:uid="{8B42D87E-C1F1-4ECC-85E0-3F259A63CFA4}"/>
    <cellStyle name="Header2 5 7 5" xfId="28851" xr:uid="{A7272317-7CEA-4590-B742-90009F677268}"/>
    <cellStyle name="Header2 5 8" xfId="20681" xr:uid="{395F35CA-6D36-4849-AAEF-85F05A8E327F}"/>
    <cellStyle name="Header2 6" xfId="23130" xr:uid="{C58BBE15-81FF-4F13-8A77-BFD0683E7152}"/>
    <cellStyle name="headerStyleStringLeft" xfId="8520" xr:uid="{974A914D-6119-4573-810E-30049CB1CCD2}"/>
    <cellStyle name="headerStyleStringLeft 2" xfId="8519" xr:uid="{B71033FC-C2F2-4A61-BC6F-8FFEB476DA5E}"/>
    <cellStyle name="headerStyleStringLeft 3" xfId="8518" xr:uid="{C4F2ACF6-9F00-4026-B272-BD340891160A}"/>
    <cellStyle name="headerStyleStringRight" xfId="8517" xr:uid="{47B10B83-39C0-4187-AA85-04817AF9B3D1}"/>
    <cellStyle name="headerStyleStringRight 2" xfId="8516" xr:uid="{09E8E13F-9F61-4C41-B490-615FE999B69B}"/>
    <cellStyle name="headerStyleStringRight 3" xfId="8515" xr:uid="{25137AF7-7A96-4B57-8267-C3FB2DE59CC9}"/>
    <cellStyle name="Heading" xfId="7718" xr:uid="{4604EE37-4742-4952-8CFF-97663506A346}"/>
    <cellStyle name="Heading 1 10" xfId="8514" xr:uid="{7CC13EC2-F5C0-4355-B0AC-4245D599AA1D}"/>
    <cellStyle name="Heading 1 11" xfId="8513" xr:uid="{EDEE5618-8F71-4133-B064-98F05E048827}"/>
    <cellStyle name="Heading 1 12" xfId="8512" xr:uid="{4BF97393-9961-4D87-B48D-391B78FA3C82}"/>
    <cellStyle name="Heading 1 13" xfId="8511" xr:uid="{6DEE1471-365A-4C41-AF6F-5C569168738E}"/>
    <cellStyle name="Heading 1 14" xfId="8510" xr:uid="{773FBCFC-175D-4A0B-9A43-98A1B463B325}"/>
    <cellStyle name="Heading 1 15" xfId="7959" xr:uid="{325FA044-0A2D-4CD4-9EA8-C4A67D484F18}"/>
    <cellStyle name="Heading 1 2" xfId="8509" xr:uid="{BDB47CF6-F705-41C5-A04F-3F03C188CC33}"/>
    <cellStyle name="Heading 1 3" xfId="8508" xr:uid="{7E8B77E1-CE59-4986-8798-7C68864BF2F7}"/>
    <cellStyle name="Heading 1 4" xfId="8507" xr:uid="{C9A5E787-862C-4CA3-BEF8-95425FFFDEE2}"/>
    <cellStyle name="Heading 1 5" xfId="8506" xr:uid="{67B3FB63-C2C2-4C16-976A-5F3598F91E85}"/>
    <cellStyle name="Heading 1 6" xfId="8505" xr:uid="{5FF0E2F8-60BB-46DE-944D-94D0A1548C1A}"/>
    <cellStyle name="Heading 1 7" xfId="8504" xr:uid="{3C7831B6-FB3A-4EF2-AB5B-B29A88D0E9FA}"/>
    <cellStyle name="Heading 1 8" xfId="8503" xr:uid="{27BAFA58-4AF5-496E-B6B9-0605A09052DE}"/>
    <cellStyle name="Heading 1 9" xfId="8502" xr:uid="{70901303-568B-4FDE-B935-BE1A1FAC1564}"/>
    <cellStyle name="Heading 2 10" xfId="8501" xr:uid="{86E94D57-A03C-4E54-8565-3B659DDE947F}"/>
    <cellStyle name="Heading 2 11" xfId="8500" xr:uid="{DB9D9D55-34AC-46FB-95F4-8A07D2FE79A4}"/>
    <cellStyle name="Heading 2 12" xfId="8499" xr:uid="{B7934A12-F45B-429F-8D3F-366CF4B54AB1}"/>
    <cellStyle name="Heading 2 13" xfId="8498" xr:uid="{7F6FC992-8F0E-49D8-AF8E-4A6C741E6215}"/>
    <cellStyle name="Heading 2 14" xfId="8497" xr:uid="{A77BD631-491B-42FA-9E8E-633FA5AE4ECC}"/>
    <cellStyle name="Heading 2 15" xfId="7958" xr:uid="{954046FD-B5C7-470F-8165-88676BB446F8}"/>
    <cellStyle name="Heading 2 2" xfId="8496" xr:uid="{D770F948-5265-4502-BF7A-090F10B02615}"/>
    <cellStyle name="Heading 2 3" xfId="8495" xr:uid="{28744716-674C-4E48-9AA6-85E1FC28A99E}"/>
    <cellStyle name="Heading 2 4" xfId="8494" xr:uid="{60B634AF-1A26-4AEF-9A77-2552A8A023C9}"/>
    <cellStyle name="Heading 2 5" xfId="8493" xr:uid="{005B0A68-2131-40EF-BAC7-204ED8C83ED0}"/>
    <cellStyle name="Heading 2 6" xfId="8492" xr:uid="{DD610F31-C475-40F2-9380-2230C0541B39}"/>
    <cellStyle name="Heading 2 7" xfId="8491" xr:uid="{54641458-9FA8-4465-92E6-889D725BBF68}"/>
    <cellStyle name="Heading 2 8" xfId="8490" xr:uid="{85F6A3E0-8048-4475-9DC2-CF4882744F16}"/>
    <cellStyle name="Heading 2 9" xfId="8489" xr:uid="{A1FBB79C-595E-4587-8700-134C2E053F6B}"/>
    <cellStyle name="Heading 3 10" xfId="8488" xr:uid="{7ED2D2FC-30D6-4075-A793-313B3DD5A520}"/>
    <cellStyle name="Heading 3 10 2" xfId="4391" xr:uid="{4BA59F44-4889-4DED-A995-1A158244AB0F}"/>
    <cellStyle name="Heading 3 10 2 2" xfId="13586" xr:uid="{4D6AE78F-0BAE-4B07-8D17-776BA6214E17}"/>
    <cellStyle name="Heading 3 10 2 3" xfId="18999" xr:uid="{C92D2E5C-7CD6-4393-8B41-0459C5896CAA}"/>
    <cellStyle name="Heading 3 10 2 4" xfId="33710" xr:uid="{F7B3CA20-B0FB-48F9-A5D4-795409ADF2A6}"/>
    <cellStyle name="Heading 3 10 3" xfId="27541" xr:uid="{302A9EF8-18E6-4A91-8C0A-98A3BD06A66A}"/>
    <cellStyle name="Heading 3 11" xfId="8487" xr:uid="{D023C187-1278-41A5-8C48-F122F6D1DDCB}"/>
    <cellStyle name="Heading 3 11 2" xfId="4390" xr:uid="{9784F388-459F-491E-A7F7-C24824BDDABC}"/>
    <cellStyle name="Heading 3 11 2 2" xfId="13585" xr:uid="{663524B0-F6B9-4D91-82BE-54CD245E960C}"/>
    <cellStyle name="Heading 3 11 2 3" xfId="18998" xr:uid="{BD45A53C-4AE7-4A7C-B460-E3F8E73403DB}"/>
    <cellStyle name="Heading 3 11 2 4" xfId="33709" xr:uid="{1259C6C8-C6A0-4C46-B083-EECD9A901DA5}"/>
    <cellStyle name="Heading 3 11 3" xfId="27540" xr:uid="{10081D4B-7458-4A42-9730-B836ECF7760D}"/>
    <cellStyle name="Heading 3 12" xfId="8486" xr:uid="{3FC7096B-DEA4-4204-A0D3-E905A6CDCA43}"/>
    <cellStyle name="Heading 3 12 2" xfId="4389" xr:uid="{99FE9498-A47A-4E2A-963A-28F306BB2B82}"/>
    <cellStyle name="Heading 3 12 2 2" xfId="13584" xr:uid="{A53F5A13-751C-4F9A-8FCD-57E64C27DE9A}"/>
    <cellStyle name="Heading 3 12 2 3" xfId="18997" xr:uid="{D8D14BA9-F5A2-455B-BEA9-C07AB0C30B31}"/>
    <cellStyle name="Heading 3 12 2 4" xfId="33708" xr:uid="{ABBC4956-6361-4541-A1EE-B25A561E20AF}"/>
    <cellStyle name="Heading 3 12 3" xfId="27539" xr:uid="{B5206D9F-E4C4-422F-A307-4FFAE3867121}"/>
    <cellStyle name="Heading 3 13" xfId="8485" xr:uid="{A22C82D9-E678-4F7F-BDFE-88AF3E7D90D2}"/>
    <cellStyle name="Heading 3 13 2" xfId="4388" xr:uid="{545D6F2B-9284-4A05-827C-46059F23537D}"/>
    <cellStyle name="Heading 3 13 2 2" xfId="13583" xr:uid="{80101B5F-BFCC-4C77-8FB3-2B43749406D6}"/>
    <cellStyle name="Heading 3 13 2 3" xfId="18996" xr:uid="{E9EF7514-AF69-4FE7-9D76-6EB6FB7FC53B}"/>
    <cellStyle name="Heading 3 13 2 4" xfId="33707" xr:uid="{833F556C-F4D8-4342-B033-9BC314FD8D1F}"/>
    <cellStyle name="Heading 3 13 3" xfId="27538" xr:uid="{DD3DA034-14D1-4E84-83D2-7C114F460919}"/>
    <cellStyle name="Heading 3 14" xfId="8484" xr:uid="{C808622B-06F5-4503-A11B-5974CE2155CB}"/>
    <cellStyle name="Heading 3 14 2" xfId="4387" xr:uid="{6AFBA36C-C6B7-499F-80B2-3ACD5D994F53}"/>
    <cellStyle name="Heading 3 14 2 2" xfId="13582" xr:uid="{AE9EB03E-5B56-4F25-A6B6-83AF4137C44C}"/>
    <cellStyle name="Heading 3 14 2 3" xfId="18995" xr:uid="{3927F6D3-FF26-4061-862D-54C68EF50B08}"/>
    <cellStyle name="Heading 3 14 2 4" xfId="33706" xr:uid="{E46F8256-8C70-416A-ACAB-37C04329FBFB}"/>
    <cellStyle name="Heading 3 14 3" xfId="27537" xr:uid="{A66602CE-5AAF-4EA7-8D0E-5388BAA4BC9D}"/>
    <cellStyle name="Heading 3 15" xfId="7957" xr:uid="{FE043CC4-71BE-4B40-A33E-F1A00A876DF0}"/>
    <cellStyle name="Heading 3 2" xfId="8483" xr:uid="{F858B342-4131-498D-AA6C-60B2F9DD0152}"/>
    <cellStyle name="Heading 3 2 2" xfId="4386" xr:uid="{DCD88682-0680-4F3C-AB75-1C52EA8DB50E}"/>
    <cellStyle name="Heading 3 2 2 2" xfId="13581" xr:uid="{9C81FE05-DCFD-4599-9FA3-70D0046ECB72}"/>
    <cellStyle name="Heading 3 2 2 3" xfId="18994" xr:uid="{B0C86F21-BCEA-4E44-942E-2B32DDE5160C}"/>
    <cellStyle name="Heading 3 2 2 4" xfId="33705" xr:uid="{C8F882C2-85AB-4B21-9834-4A5DFD2ED059}"/>
    <cellStyle name="Heading 3 2 3" xfId="27536" xr:uid="{C46AC8A8-3B80-4048-80F2-2A40B62BCDC3}"/>
    <cellStyle name="Heading 3 3" xfId="8482" xr:uid="{39C5603D-97A0-4AF6-836A-4FBD7B0AE8EF}"/>
    <cellStyle name="Heading 3 3 2" xfId="4385" xr:uid="{FB868BC7-9F2F-4260-B0EE-595E91E000AE}"/>
    <cellStyle name="Heading 3 3 2 2" xfId="13580" xr:uid="{07F12702-CEE6-417D-943E-33704795EB0C}"/>
    <cellStyle name="Heading 3 3 2 3" xfId="18993" xr:uid="{15DD2FB0-3AC6-4653-B2F6-D01AF582A6C9}"/>
    <cellStyle name="Heading 3 3 2 4" xfId="33704" xr:uid="{34670348-BA7B-4A99-ADEF-1EC0644C03AC}"/>
    <cellStyle name="Heading 3 3 3" xfId="27535" xr:uid="{3610DB8B-4F09-46DF-8DB0-1B1E1DE700D5}"/>
    <cellStyle name="Heading 3 4" xfId="8481" xr:uid="{DA7284AB-70D0-4C26-999A-FA84627247DF}"/>
    <cellStyle name="Heading 3 4 2" xfId="4384" xr:uid="{70792BF7-184A-4125-B17B-60ABD2874020}"/>
    <cellStyle name="Heading 3 4 2 2" xfId="13579" xr:uid="{081FD4E8-2804-463D-876F-0CF663F57D29}"/>
    <cellStyle name="Heading 3 4 2 3" xfId="18992" xr:uid="{C3523598-BC88-444B-B76B-BF76A6C58C10}"/>
    <cellStyle name="Heading 3 4 2 4" xfId="33703" xr:uid="{38E5B75F-AC9E-44EB-B1AE-E1A73870E6F8}"/>
    <cellStyle name="Heading 3 4 3" xfId="27534" xr:uid="{24B4A562-EF06-4B02-AC06-96D6038A3E54}"/>
    <cellStyle name="Heading 3 5" xfId="8480" xr:uid="{9927B733-9CB5-48D5-89C0-A26C14F1780F}"/>
    <cellStyle name="Heading 3 5 2" xfId="4383" xr:uid="{E3C2CE38-79CA-46A5-96F9-E779001CCE2F}"/>
    <cellStyle name="Heading 3 5 2 2" xfId="13578" xr:uid="{0540CDED-C70A-488E-815B-E43A2925E847}"/>
    <cellStyle name="Heading 3 5 2 3" xfId="18991" xr:uid="{0970FEDD-3C4A-44A9-93BA-3C6D5A883380}"/>
    <cellStyle name="Heading 3 5 2 4" xfId="33702" xr:uid="{F371814F-D807-41AB-B924-54B0B8FE8BC8}"/>
    <cellStyle name="Heading 3 5 3" xfId="27533" xr:uid="{EF0A6B5C-FD72-4240-A7E7-A4C342D07B9F}"/>
    <cellStyle name="Heading 3 6" xfId="8479" xr:uid="{35B736BE-817A-4199-A295-7D87525EA225}"/>
    <cellStyle name="Heading 3 6 2" xfId="4382" xr:uid="{4AD3DED9-C626-4984-8A63-E4FFBC7A5123}"/>
    <cellStyle name="Heading 3 6 2 2" xfId="13577" xr:uid="{1009C176-D390-407C-A2EA-2D66A5C1A8DF}"/>
    <cellStyle name="Heading 3 6 2 3" xfId="18990" xr:uid="{30F6DFB1-E8CD-416A-9FD5-7AE00E2A94AC}"/>
    <cellStyle name="Heading 3 6 2 4" xfId="33701" xr:uid="{78F14BD4-FD32-4805-97C2-001BBB1EF7E3}"/>
    <cellStyle name="Heading 3 6 3" xfId="27532" xr:uid="{0099304C-6FCF-43BE-9183-A7F34F648F73}"/>
    <cellStyle name="Heading 3 7" xfId="8478" xr:uid="{6AFE26AD-671A-43B1-A2A6-CAF216E688CC}"/>
    <cellStyle name="Heading 3 7 2" xfId="4381" xr:uid="{4FA167E3-E84B-475F-842B-48EB6440B966}"/>
    <cellStyle name="Heading 3 7 2 2" xfId="13576" xr:uid="{9FD6281B-0018-4794-B47B-D75C6A1DF46D}"/>
    <cellStyle name="Heading 3 7 2 3" xfId="18989" xr:uid="{C344869C-37C3-4A49-88DC-5FB3BEE013D8}"/>
    <cellStyle name="Heading 3 7 2 4" xfId="33700" xr:uid="{4F3E95C4-E8AA-4C94-BAC9-ADA1AA2DFEAF}"/>
    <cellStyle name="Heading 3 7 3" xfId="27531" xr:uid="{F4F67A51-4C79-446B-998B-B7744F7E5C64}"/>
    <cellStyle name="Heading 3 8" xfId="8477" xr:uid="{94F0CD30-23A1-4BA0-8D7B-46D188E1DC6F}"/>
    <cellStyle name="Heading 3 8 2" xfId="4380" xr:uid="{CB6DC3A7-4233-41BF-BAE1-65B3FFE2C8AC}"/>
    <cellStyle name="Heading 3 8 2 2" xfId="13575" xr:uid="{23BEA7BA-D880-4884-89C0-9BAA3C8409AD}"/>
    <cellStyle name="Heading 3 8 2 3" xfId="18988" xr:uid="{86AC0CE2-BF92-47F1-8DCA-B65D1F35B775}"/>
    <cellStyle name="Heading 3 8 2 4" xfId="33699" xr:uid="{F984F414-B07C-4065-93EA-BB7EA89AD907}"/>
    <cellStyle name="Heading 3 8 3" xfId="27530" xr:uid="{093AE65B-5696-4CF9-9977-CC2753F7002C}"/>
    <cellStyle name="Heading 3 9" xfId="8476" xr:uid="{23D1396E-05F0-479E-A1B1-FEFDF69B9F89}"/>
    <cellStyle name="Heading 3 9 2" xfId="4379" xr:uid="{2E167E4C-4BFC-4934-86DE-70EC9001FD88}"/>
    <cellStyle name="Heading 3 9 2 2" xfId="13574" xr:uid="{72E165D6-2592-4422-B9E9-8F1A509CE746}"/>
    <cellStyle name="Heading 3 9 2 3" xfId="18987" xr:uid="{8F7595C9-F5E9-49FE-AD18-ED9EFDD9B70D}"/>
    <cellStyle name="Heading 3 9 2 4" xfId="33698" xr:uid="{AF5F004F-6EAB-490E-B0FD-E96D8551EB4D}"/>
    <cellStyle name="Heading 3 9 3" xfId="27529" xr:uid="{333D5E54-4403-4304-A550-D70CE4921557}"/>
    <cellStyle name="Heading 4 10" xfId="8475" xr:uid="{CC68C766-58F7-4614-B0A1-8A04CA72AA69}"/>
    <cellStyle name="Heading 4 11" xfId="8474" xr:uid="{2DEFAC6C-A760-45B3-9799-29656ADDAF73}"/>
    <cellStyle name="Heading 4 12" xfId="8473" xr:uid="{C72747E4-4B8E-46F2-A6B6-452B94EE4171}"/>
    <cellStyle name="Heading 4 13" xfId="8472" xr:uid="{443CFE92-86C8-447C-9855-F7F06C871629}"/>
    <cellStyle name="Heading 4 14" xfId="8471" xr:uid="{3FE4BA21-E816-45F7-AE33-C5F7C9B2830A}"/>
    <cellStyle name="Heading 4 15" xfId="7956" xr:uid="{8D24988C-15AC-4A68-8DC8-9E46D51E9FD4}"/>
    <cellStyle name="Heading 4 2" xfId="8470" xr:uid="{C260A61C-C9A4-4254-B8D7-778D0C681394}"/>
    <cellStyle name="Heading 4 3" xfId="8469" xr:uid="{76F80986-1CC3-46C0-A458-29C3F4FC2453}"/>
    <cellStyle name="Heading 4 4" xfId="8468" xr:uid="{F3A57618-5E0B-48C0-B1E0-241331DBACB1}"/>
    <cellStyle name="Heading 4 5" xfId="8467" xr:uid="{E6113134-0211-45C5-9DA2-618A75F21451}"/>
    <cellStyle name="Heading 4 6" xfId="8466" xr:uid="{6A358000-5313-46F0-A6D2-A0DB2C984C2A}"/>
    <cellStyle name="Heading 4 7" xfId="8465" xr:uid="{EBC83524-86B7-4BD0-AC33-C22D5F921887}"/>
    <cellStyle name="Heading 4 8" xfId="8464" xr:uid="{09BF9943-E8A1-478D-949B-A195A6C66984}"/>
    <cellStyle name="Heading 4 9" xfId="8463" xr:uid="{37C2A480-0C7B-4D7B-A2C0-0575EEA7E468}"/>
    <cellStyle name="HEADING1" xfId="8462" xr:uid="{F4FDAB85-7EDD-4873-8061-CCADC1BA9CD4}"/>
    <cellStyle name="HEADING1 2" xfId="8461" xr:uid="{4990218B-DB05-4F37-A059-2D320194E1E2}"/>
    <cellStyle name="HEADING1 2 2" xfId="8460" xr:uid="{FE4891EB-244E-4705-BCDB-77168AE844BB}"/>
    <cellStyle name="HEADING1 2 3" xfId="8459" xr:uid="{D8AF484B-0AEF-4B0D-B6C2-64A8510796B6}"/>
    <cellStyle name="HEADING1 2 4" xfId="8458" xr:uid="{EDBE0393-CE15-4E1F-9F09-24035485831D}"/>
    <cellStyle name="HEADING1 2 5" xfId="8457" xr:uid="{4B6C52D0-3B1A-4C85-9A3C-F0306B7411CE}"/>
    <cellStyle name="HEADING1 3" xfId="8456" xr:uid="{099CBBE7-C033-48BB-9277-26D9AF1D1F0E}"/>
    <cellStyle name="HEADING1 4" xfId="8455" xr:uid="{3073FE79-3596-4000-8DA8-F651EB38A53D}"/>
    <cellStyle name="HEADING1 5" xfId="8454" xr:uid="{95B1E496-5CB2-4122-94A7-627DE803D134}"/>
    <cellStyle name="HEADING1 6" xfId="8453" xr:uid="{A1FA45F5-A8DB-4C46-B8C2-4327030107D3}"/>
    <cellStyle name="HEADING2" xfId="8452" xr:uid="{4C206D8F-F381-4576-BC59-3FC45E8A8B7C}"/>
    <cellStyle name="HEADING2 2" xfId="8451" xr:uid="{1AFA31D4-5BE0-41CE-8417-E2C839360087}"/>
    <cellStyle name="HEADING2 2 2" xfId="8450" xr:uid="{C33987B2-06F2-42C7-A2B9-F4411588C4A2}"/>
    <cellStyle name="HEADING2 2 3" xfId="8449" xr:uid="{0056A9AC-7C67-412D-A7F9-E0C04B08FEAD}"/>
    <cellStyle name="HEADING2 2 4" xfId="8448" xr:uid="{8732888E-4FB1-4932-BD7E-53BEC0A12397}"/>
    <cellStyle name="HEADING2 2 5" xfId="8447" xr:uid="{AE51D41A-BF8C-40C8-BEE2-5EF40355BC3D}"/>
    <cellStyle name="HEADING2 3" xfId="8446" xr:uid="{AE0A32D1-40EC-49E5-AAF6-76F591675361}"/>
    <cellStyle name="HEADING2 4" xfId="8445" xr:uid="{DA27EFA0-81EF-44E4-82FC-03FA5C201076}"/>
    <cellStyle name="HEADING2 5" xfId="8444" xr:uid="{780B4BC1-0192-4B9B-81AD-04227B7A9969}"/>
    <cellStyle name="HEADING2 6" xfId="8443" xr:uid="{DA5181EA-0F5D-46AD-8D19-642AA1B6C8F9}"/>
    <cellStyle name="Hyperlink 2" xfId="8442" xr:uid="{EE2BCE0E-4A60-4150-8D8A-8E5EA4F9465C}"/>
    <cellStyle name="Hyperlink 2 2" xfId="8441" xr:uid="{DF058BF5-526A-4DA4-B1A4-570FB1626186}"/>
    <cellStyle name="Hyperlink 3" xfId="8440" xr:uid="{83C130AE-1C04-49FA-8258-D83FD72D09B3}"/>
    <cellStyle name="Hyperlink 4" xfId="8439" xr:uid="{C9988459-4543-4B76-951C-3D7E7D2A1048}"/>
    <cellStyle name="Hyperlink 5" xfId="8438" xr:uid="{4A19F2DD-1DB3-492D-B912-AACC6AB3AF9A}"/>
    <cellStyle name="Hyperlink 6" xfId="8437" xr:uid="{D825950A-558E-4876-A57E-4BA3A4399ED4}"/>
    <cellStyle name="Hyperlink 7" xfId="8436" xr:uid="{D97A17C1-7435-4306-9706-2A8A697FD851}"/>
    <cellStyle name="Hyperlink 8" xfId="6606" xr:uid="{913B6640-1F1A-48B8-94F1-B5989144781A}"/>
    <cellStyle name="Input [yellow]" xfId="8435" xr:uid="{E5D64669-8931-4CD6-839C-BA1DD24CFE47}"/>
    <cellStyle name="Input [yellow] 2" xfId="6259" xr:uid="{05A8EA5E-A3E2-408A-9626-BCCF7B000D4A}"/>
    <cellStyle name="Input [yellow] 2 2" xfId="5140" xr:uid="{3DF59569-6D24-41A1-B24A-2C4B244DDC23}"/>
    <cellStyle name="Input [yellow] 2 2 2" xfId="2147" xr:uid="{3B52C50B-8E44-45A0-BBA7-35CA77670A4B}"/>
    <cellStyle name="Input [yellow] 2 2 2 2" xfId="11342" xr:uid="{11471614-A542-4462-BCF1-9E460CAC57BC}"/>
    <cellStyle name="Input [yellow] 2 2 2 3" xfId="17562" xr:uid="{2FB43F83-1573-4A42-9827-74DEEB707D09}"/>
    <cellStyle name="Input [yellow] 2 2 2 4" xfId="17207" xr:uid="{051AB185-6430-40BD-AA33-83083A3211F8}"/>
    <cellStyle name="Input [yellow] 2 2 2 5" xfId="27404" xr:uid="{343ED72B-7742-4CD3-AEC8-DAD307823D22}"/>
    <cellStyle name="Input [yellow] 2 2 2 6" xfId="32425" xr:uid="{7D79B9C4-EBB3-4F5F-8021-3419A792A630}"/>
    <cellStyle name="Input [yellow] 2 2 3" xfId="1678" xr:uid="{BEE0AF40-0840-4B69-8856-6BF803ACC23C}"/>
    <cellStyle name="Input [yellow] 2 2 3 2" xfId="10873" xr:uid="{1DD2B93A-88FD-45DD-A80B-0DCDDFDDE37B}"/>
    <cellStyle name="Input [yellow] 2 2 3 3" xfId="16893" xr:uid="{B7BE004E-2021-41DA-8DEA-278FCBA439D3}"/>
    <cellStyle name="Input [yellow] 2 2 3 4" xfId="18327" xr:uid="{7DA1E2D6-460D-4FD1-9BDD-98064FFE4405}"/>
    <cellStyle name="Input [yellow] 2 2 3 5" xfId="26749" xr:uid="{64565D73-22E8-4FF2-BD4B-E0ADA5C3BB2D}"/>
    <cellStyle name="Input [yellow] 2 2 3 6" xfId="30561" xr:uid="{50FC885C-6AEF-49C9-A165-5F666759C064}"/>
    <cellStyle name="Input [yellow] 2 2 4" xfId="1230" xr:uid="{C1E3D747-5AC0-4135-AD19-F43C138E515C}"/>
    <cellStyle name="Input [yellow] 2 2 4 2" xfId="10425" xr:uid="{1B6958F0-35EB-41B7-BBDC-BDB2599B9798}"/>
    <cellStyle name="Input [yellow] 2 2 4 3" xfId="16818" xr:uid="{B7F9B513-0738-4045-AD63-8311C9FD0F02}"/>
    <cellStyle name="Input [yellow] 2 2 4 4" xfId="22212" xr:uid="{4C084E40-A74C-4EC8-9280-85709561133A}"/>
    <cellStyle name="Input [yellow] 2 2 4 5" xfId="25003" xr:uid="{C45202D1-4DC2-45B8-AFB8-9CD57969B0DF}"/>
    <cellStyle name="Input [yellow] 2 2 4 6" xfId="30716" xr:uid="{B61F7885-22A7-4B14-810C-43CE67B5AC55}"/>
    <cellStyle name="Input [yellow] 2 2 5" xfId="620" xr:uid="{24B5CE98-AF44-4E7E-9DA9-CF24BF131D11}"/>
    <cellStyle name="Input [yellow] 2 2 5 2" xfId="9815" xr:uid="{41518083-84F5-4691-8AE6-D4D2225BE910}"/>
    <cellStyle name="Input [yellow] 2 2 5 3" xfId="16365" xr:uid="{B3926F96-558D-47BE-BF48-D6DD804039B5}"/>
    <cellStyle name="Input [yellow] 2 2 5 4" xfId="21627" xr:uid="{8317D3E6-A3EF-4EA4-8496-4B6DF3057186}"/>
    <cellStyle name="Input [yellow] 2 2 5 5" xfId="26208" xr:uid="{C584F752-C537-4980-90F7-90CA20AB2119}"/>
    <cellStyle name="Input [yellow] 2 2 5 6" xfId="31324" xr:uid="{9337DC4D-71A8-49EB-8CF3-B901683269AB}"/>
    <cellStyle name="Input [yellow] 2 2 6" xfId="252" xr:uid="{A21AED1F-14AE-4701-BCF0-07B2C8E03643}"/>
    <cellStyle name="Input [yellow] 2 2 6 2" xfId="9447" xr:uid="{380E2BEF-7E40-49A6-ABE4-923587A6F90A}"/>
    <cellStyle name="Input [yellow] 2 2 6 3" xfId="16023" xr:uid="{99364DBF-F7A8-43D2-AC36-E1C960A4FDD2}"/>
    <cellStyle name="Input [yellow] 2 2 6 4" xfId="21260" xr:uid="{F165DB52-0E49-496D-B90D-0E2C99496272}"/>
    <cellStyle name="Input [yellow] 2 2 6 5" xfId="25869" xr:uid="{62726DAF-7886-4A07-8E69-737F43BE7E10}"/>
    <cellStyle name="Input [yellow] 2 2 6 6" xfId="31104" xr:uid="{A76DFA27-78A1-4E48-A98D-207E49ECA41A}"/>
    <cellStyle name="Input [yellow] 2 2 7" xfId="19748" xr:uid="{3EFEEC41-81E0-4BAB-B447-7359EECCA731}"/>
    <cellStyle name="Input [yellow] 2 2 8" xfId="24205" xr:uid="{BC6D24DB-0F77-4774-B8BB-E5A33D03F964}"/>
    <cellStyle name="Input [yellow] 2 2 9" xfId="29537" xr:uid="{23990145-14B0-4072-B18A-71F592F93B94}"/>
    <cellStyle name="Input [yellow] 2 3" xfId="4911" xr:uid="{D9D77F6D-9EE9-452D-954C-1C2FDB339AF4}"/>
    <cellStyle name="Input [yellow] 2 3 10" xfId="23976" xr:uid="{E980E8D4-AB40-47F5-8139-87D63F60D9D0}"/>
    <cellStyle name="Input [yellow] 2 3 11" xfId="29312" xr:uid="{0FBB6C06-6EA4-44AC-AA97-CEEB829E190E}"/>
    <cellStyle name="Input [yellow] 2 3 12" xfId="34128" xr:uid="{6D52D852-733E-46B3-87FD-DDCC37DD6390}"/>
    <cellStyle name="Input [yellow] 2 3 2" xfId="2404" xr:uid="{82BFEB79-BF2C-4375-8240-D3F23520BEDA}"/>
    <cellStyle name="Input [yellow] 2 3 2 2" xfId="11599" xr:uid="{90A22D81-494C-401D-A997-754465973FA4}"/>
    <cellStyle name="Input [yellow] 2 3 2 3" xfId="17764" xr:uid="{5624A747-568D-4B2A-B106-87B6B59B6321}"/>
    <cellStyle name="Input [yellow] 2 3 2 4" xfId="19461" xr:uid="{C8D45E0F-C9C5-4BA0-B880-3753B8BF551F}"/>
    <cellStyle name="Input [yellow] 2 3 2 5" xfId="27008" xr:uid="{4F8E32F4-C970-4729-970B-A18AA66D0846}"/>
    <cellStyle name="Input [yellow] 2 3 2 6" xfId="30813" xr:uid="{5E70F71F-1094-4575-A255-48EE14DD752C}"/>
    <cellStyle name="Input [yellow] 2 3 3" xfId="1947" xr:uid="{A65B0EC8-1F8A-4B88-BE17-3012EDA46414}"/>
    <cellStyle name="Input [yellow] 2 3 3 2" xfId="11142" xr:uid="{E960CB0F-9092-442A-AF79-2D7D7B55D092}"/>
    <cellStyle name="Input [yellow] 2 3 3 3" xfId="15781" xr:uid="{6DCA4425-F514-41FD-BCED-1D1D51F5485D}"/>
    <cellStyle name="Input [yellow] 2 3 3 4" xfId="20138" xr:uid="{A1909D9F-F7C3-4A9E-9099-52208C86AA29}"/>
    <cellStyle name="Input [yellow] 2 3 3 5" xfId="27349" xr:uid="{60797F23-270D-47FB-A65B-16473C915B88}"/>
    <cellStyle name="Input [yellow] 2 3 3 6" xfId="32345" xr:uid="{F4FFD26E-1363-4E70-BB16-BB279E3B7306}"/>
    <cellStyle name="Input [yellow] 2 3 4" xfId="1480" xr:uid="{9CDA5C51-9E7D-4EC9-8511-F3A3A115E216}"/>
    <cellStyle name="Input [yellow] 2 3 4 2" xfId="10675" xr:uid="{402D4F0D-650B-49CB-A26E-A83BAD582F41}"/>
    <cellStyle name="Input [yellow] 2 3 4 3" xfId="17332" xr:uid="{47B5D407-0BFF-42DE-85F7-3F7A852B0D56}"/>
    <cellStyle name="Input [yellow] 2 3 4 4" xfId="20418" xr:uid="{1D67CDEB-ADBD-4C0E-B931-54079867C36B}"/>
    <cellStyle name="Input [yellow] 2 3 4 5" xfId="27171" xr:uid="{EC44FE2A-CED0-4F51-87C3-65DC9A1377F5}"/>
    <cellStyle name="Input [yellow] 2 3 4 6" xfId="32153" xr:uid="{0C30CF87-4660-4340-A392-DF20A783C054}"/>
    <cellStyle name="Input [yellow] 2 3 5" xfId="1029" xr:uid="{83E2DC5D-5C9A-463A-B6CB-F66EF1AE0CA1}"/>
    <cellStyle name="Input [yellow] 2 3 5 2" xfId="10224" xr:uid="{7AD31299-5C5F-4B06-B636-2EEAE634702B}"/>
    <cellStyle name="Input [yellow] 2 3 5 3" xfId="16774" xr:uid="{5A5956FE-4270-490D-B477-3B665484CC39}"/>
    <cellStyle name="Input [yellow] 2 3 5 4" xfId="22011" xr:uid="{9CDC62AF-6C92-40BD-AD4F-B804DBAD6282}"/>
    <cellStyle name="Input [yellow] 2 3 5 5" xfId="26613" xr:uid="{8828EE22-EBEF-499F-A380-518BEEADCC8E}"/>
    <cellStyle name="Input [yellow] 2 3 5 6" xfId="31679" xr:uid="{F4B825DB-5727-4C47-8104-56CD44754580}"/>
    <cellStyle name="Input [yellow] 2 3 6" xfId="421" xr:uid="{B43A0103-4E55-4A7B-8EA6-3B834990757F}"/>
    <cellStyle name="Input [yellow] 2 3 6 2" xfId="9616" xr:uid="{45DAC59C-4A81-4FCE-B972-FE59DD0F244E}"/>
    <cellStyle name="Input [yellow] 2 3 6 3" xfId="16191" xr:uid="{521DB508-589C-40F6-AD8E-D9FF0CE90761}"/>
    <cellStyle name="Input [yellow] 2 3 6 4" xfId="21429" xr:uid="{F542E037-D816-461B-A9C7-4F4B7854B88B}"/>
    <cellStyle name="Input [yellow] 2 3 6 5" xfId="26035" xr:uid="{71338BB0-861E-4081-880B-A79BD9375B5C}"/>
    <cellStyle name="Input [yellow] 2 3 6 6" xfId="31185" xr:uid="{43480E31-D245-4F7E-B07D-8B4617D61D27}"/>
    <cellStyle name="Input [yellow] 2 3 7" xfId="60" xr:uid="{9C3AAE9D-C98D-4817-BE39-182DB70772C7}"/>
    <cellStyle name="Input [yellow] 2 3 7 2" xfId="9255" xr:uid="{E6AB3635-4174-4283-9075-B753C701FAD7}"/>
    <cellStyle name="Input [yellow] 2 3 7 3" xfId="17175" xr:uid="{0B66BD24-57EB-407C-87DD-3EB2149374D2}"/>
    <cellStyle name="Input [yellow] 2 3 7 4" xfId="20434" xr:uid="{79864C2C-552B-45BE-A24E-6AE5CD66D449}"/>
    <cellStyle name="Input [yellow] 2 3 7 5" xfId="25403" xr:uid="{BC071461-38EF-49D9-88FB-B77F1A3E7E18}"/>
    <cellStyle name="Input [yellow] 2 3 8" xfId="14106" xr:uid="{4E72FADE-EF16-4EEE-BF7D-2ABF8D009217}"/>
    <cellStyle name="Input [yellow] 2 3 9" xfId="19519" xr:uid="{9767D479-7000-412C-918E-9468820048D8}"/>
    <cellStyle name="Input [yellow] 2 4" xfId="5964" xr:uid="{B0578D6C-7515-4F79-B3DF-4A23E7EE75EA}"/>
    <cellStyle name="Input [yellow] 2 4 10" xfId="20572" xr:uid="{0615CA71-E32A-41EA-A8EE-0DB6E6D61C4E}"/>
    <cellStyle name="Input [yellow] 2 4 11" xfId="25028" xr:uid="{A887A4BA-BE2C-4A33-9F5A-7781B40A3B72}"/>
    <cellStyle name="Input [yellow] 2 4 12" xfId="30318" xr:uid="{4FF55919-17BF-439A-81F7-9CF953DD9347}"/>
    <cellStyle name="Input [yellow] 2 4 13" xfId="34346" xr:uid="{2F478816-3AE6-4AEF-97EC-07F6DF344CC9}"/>
    <cellStyle name="Input [yellow] 2 4 2" xfId="3098" xr:uid="{91FC17E3-A5C6-460C-9AD4-3F2E4589C7EA}"/>
    <cellStyle name="Input [yellow] 2 4 2 2" xfId="12293" xr:uid="{13DDFF2F-FA49-4C67-BCB8-9E3F5328A121}"/>
    <cellStyle name="Input [yellow] 2 4 2 3" xfId="15332" xr:uid="{94B58BCD-4694-4368-8577-C465907B4699}"/>
    <cellStyle name="Input [yellow] 2 4 2 4" xfId="22477" xr:uid="{DF6BF590-A27F-4AB1-9B03-AE8FF3230C39}"/>
    <cellStyle name="Input [yellow] 2 4 2 5" xfId="25193" xr:uid="{B245D953-F375-4941-A943-E5772425B297}"/>
    <cellStyle name="Input [yellow] 2 4 2 6" xfId="31828" xr:uid="{4FF4BE64-FB35-4F52-A12C-29CA93CB2E8A}"/>
    <cellStyle name="Input [yellow] 2 4 3" xfId="4601" xr:uid="{0FA2F0F5-DF8E-4F1F-B005-A33A027C3663}"/>
    <cellStyle name="Input [yellow] 2 4 3 2" xfId="13796" xr:uid="{8F923C5E-3807-432D-83E2-40A426AE0A2B}"/>
    <cellStyle name="Input [yellow] 2 4 3 3" xfId="19209" xr:uid="{0FF4C3F9-E343-4E56-9ECC-3D2961ADC39A}"/>
    <cellStyle name="Input [yellow] 2 4 3 4" xfId="23696" xr:uid="{0A7B9804-1AEA-4346-8F01-3D8500D33AFF}"/>
    <cellStyle name="Input [yellow] 2 4 3 5" xfId="29006" xr:uid="{C66FA019-972A-490E-B558-093FF8B4DAA4}"/>
    <cellStyle name="Input [yellow] 2 4 3 6" xfId="33904" xr:uid="{A56523D8-796B-419F-89F2-7739B323760A}"/>
    <cellStyle name="Input [yellow] 2 4 4" xfId="3624" xr:uid="{65AAF735-570A-41C1-8784-75329AAA44A2}"/>
    <cellStyle name="Input [yellow] 2 4 4 2" xfId="12819" xr:uid="{31645F90-F9F8-4F07-8658-B9DD0EFAE44C}"/>
    <cellStyle name="Input [yellow] 2 4 4 3" xfId="15518" xr:uid="{AF93713B-2D06-42EF-A5E4-49024E3FCF0C}"/>
    <cellStyle name="Input [yellow] 2 4 4 4" xfId="20714" xr:uid="{9AA6DE76-1360-4003-AE1F-750025785A0F}"/>
    <cellStyle name="Input [yellow] 2 4 4 5" xfId="28073" xr:uid="{66583AF5-B95F-4EA5-AAD5-1D3B8CFEDF4F}"/>
    <cellStyle name="Input [yellow] 2 4 4 6" xfId="33087" xr:uid="{5A1B0E21-0045-46F0-96AE-75561F9A2548}"/>
    <cellStyle name="Input [yellow] 2 4 5" xfId="3386" xr:uid="{879B01A2-5B76-40BD-8E6B-B414E515E186}"/>
    <cellStyle name="Input [yellow] 2 4 5 2" xfId="12581" xr:uid="{36380D5A-8FFA-48EA-A349-C755F14B31A8}"/>
    <cellStyle name="Input [yellow] 2 4 5 3" xfId="18055" xr:uid="{2DD3E2E7-522B-447D-B56E-E7C54B957170}"/>
    <cellStyle name="Input [yellow] 2 4 5 4" xfId="19454" xr:uid="{D954281F-0C68-4E00-8EC5-86F563C59235}"/>
    <cellStyle name="Input [yellow] 2 4 5 5" xfId="18576" xr:uid="{93A593CD-2325-4053-8619-641778FDEADF}"/>
    <cellStyle name="Input [yellow] 2 4 5 6" xfId="32905" xr:uid="{A87CAB83-8871-4C7F-97C8-2DC8D2653117}"/>
    <cellStyle name="Input [yellow] 2 4 6" xfId="3980" xr:uid="{4D83413A-9FF9-41A3-9CEA-314785B3FAE4}"/>
    <cellStyle name="Input [yellow] 2 4 6 2" xfId="13175" xr:uid="{E2E2AD14-D182-49A8-837B-B106E18AC4F8}"/>
    <cellStyle name="Input [yellow] 2 4 6 3" xfId="18588" xr:uid="{E9E64744-B9AC-4305-9AA5-045C614E4C9C}"/>
    <cellStyle name="Input [yellow] 2 4 6 4" xfId="19610" xr:uid="{40C8967E-4410-48FD-B2E1-2ACEF8D56396}"/>
    <cellStyle name="Input [yellow] 2 4 6 5" xfId="28389" xr:uid="{E3EEF07D-D887-4BA3-9DC0-DF2F1B6CA760}"/>
    <cellStyle name="Input [yellow] 2 4 6 6" xfId="33363" xr:uid="{50134BE7-70B9-40BC-8136-29B1DCED6141}"/>
    <cellStyle name="Input [yellow] 2 4 7" xfId="1857" xr:uid="{C68F1670-91AD-454D-BCB3-C2EDCA1C3615}"/>
    <cellStyle name="Input [yellow] 2 4 7 2" xfId="11052" xr:uid="{3F2C2635-CF73-4DB3-B8A3-2027A2676456}"/>
    <cellStyle name="Input [yellow] 2 4 7 3" xfId="17484" xr:uid="{A22E37B1-578A-4EB2-B559-D6C47CD394BF}"/>
    <cellStyle name="Input [yellow] 2 4 7 4" xfId="18850" xr:uid="{93723423-BA1E-42C1-807C-3AAD8C06F73F}"/>
    <cellStyle name="Input [yellow] 2 4 7 5" xfId="26753" xr:uid="{7732985A-0FAA-4478-A692-B1AA13E7310B}"/>
    <cellStyle name="Input [yellow] 2 4 7 6" xfId="30952" xr:uid="{231CFB77-6BA5-441B-96F2-DEAEDFA5A5B5}"/>
    <cellStyle name="Input [yellow] 2 4 8" xfId="1427" xr:uid="{42DF82EC-5BBA-4DCD-BA77-D0F884F3A810}"/>
    <cellStyle name="Input [yellow] 2 4 8 2" xfId="10622" xr:uid="{4B1EF9BB-7B9A-4D39-9B2C-C3106E61B733}"/>
    <cellStyle name="Input [yellow] 2 4 8 3" xfId="15025" xr:uid="{F14A546E-8397-4B41-BE79-4A42CCEF5E66}"/>
    <cellStyle name="Input [yellow] 2 4 8 4" xfId="22231" xr:uid="{162ECF63-9A6A-4B4A-85C5-D12AB7179A5D}"/>
    <cellStyle name="Input [yellow] 2 4 8 5" xfId="25025" xr:uid="{A9149CB3-199B-4CF7-8531-AC67FB85CCC6}"/>
    <cellStyle name="Input [yellow] 2 4 8 6" xfId="30771" xr:uid="{DAB697B1-F07C-456F-9F0F-808E97876D6A}"/>
    <cellStyle name="Input [yellow] 2 4 9" xfId="15159" xr:uid="{9BD01448-78D1-4067-ADEF-0C6FE5A8994F}"/>
    <cellStyle name="Input [yellow] 2 5" xfId="3296" xr:uid="{AC9EAC9F-B25E-420F-82B6-9CDBB9851C7F}"/>
    <cellStyle name="Input [yellow] 2 5 2" xfId="12491" xr:uid="{5087FCF2-F5D0-4E91-B045-9B4124A63803}"/>
    <cellStyle name="Input [yellow] 2 5 3" xfId="18001" xr:uid="{BA855C9C-A5E4-491E-B519-661BB730870E}"/>
    <cellStyle name="Input [yellow] 2 5 4" xfId="21103" xr:uid="{3CA52BF8-D24E-4E80-A3B9-969C07D06782}"/>
    <cellStyle name="Input [yellow] 2 5 5" xfId="22555" xr:uid="{D27AA9A3-09BC-4E4A-AD70-8D303FEF771A}"/>
    <cellStyle name="Input [yellow] 2 5 6" xfId="23893" xr:uid="{F571B3D4-11F5-45BA-90A1-2B4D797E95AB}"/>
    <cellStyle name="Input [yellow] 2 6" xfId="3018" xr:uid="{49595059-7FCD-4269-BC4D-977A259D1F74}"/>
    <cellStyle name="Input [yellow] 2 6 2" xfId="12213" xr:uid="{AF319755-7524-44E6-8346-CE6BBB08CA11}"/>
    <cellStyle name="Input [yellow] 2 6 3" xfId="15319" xr:uid="{F32C36F5-7D42-40C2-B7FA-E72339047A4D}"/>
    <cellStyle name="Input [yellow] 2 6 4" xfId="23115" xr:uid="{702C6F2D-FD6B-44DA-B843-FCFDCB578C14}"/>
    <cellStyle name="Input [yellow] 2 6 5" xfId="27734" xr:uid="{6EDBC688-3F00-4373-A2B1-7BB8E8F5F703}"/>
    <cellStyle name="Input [yellow] 2 6 6" xfId="30941" xr:uid="{AEF23D75-D60A-4987-8745-C02E504CCA56}"/>
    <cellStyle name="Input [yellow] 2 7" xfId="951" xr:uid="{81ADB8CB-C0E7-4175-A7A3-A14495280D6C}"/>
    <cellStyle name="Input [yellow] 2 7 2" xfId="10146" xr:uid="{F97A1CE2-D791-41E6-A476-08D024BA508C}"/>
    <cellStyle name="Input [yellow] 2 7 3" xfId="16696" xr:uid="{2E0B5B00-D818-4BD4-9D8D-FA6EEB2A87A9}"/>
    <cellStyle name="Input [yellow] 2 7 4" xfId="21933" xr:uid="{9D62B4CC-C4B9-4597-A90B-639A0C8B3985}"/>
    <cellStyle name="Input [yellow] 2 7 5" xfId="26536" xr:uid="{814EB255-6DF7-4474-A3F5-CD5E76AAE69B}"/>
    <cellStyle name="Input [yellow] 2 7 6" xfId="31614" xr:uid="{EA0E8575-183A-4243-9727-AE9782BFA052}"/>
    <cellStyle name="Input [yellow] 2 8" xfId="4103" xr:uid="{D7A7BCE7-D0E1-4EDA-A99D-CE5D2209E57D}"/>
    <cellStyle name="Input [yellow] 2 8 2" xfId="13298" xr:uid="{F2AE9DB1-AFB9-4137-BA7C-1F81599AB1C9}"/>
    <cellStyle name="Input [yellow] 2 8 3" xfId="18711" xr:uid="{84A4F116-2CA1-4257-B99B-8212ED7A250A}"/>
    <cellStyle name="Input [yellow] 2 8 4" xfId="18664" xr:uid="{2D20FEF4-0F26-4AB4-BE4D-CF3719D4A1BD}"/>
    <cellStyle name="Input [yellow] 2 8 5" xfId="28510" xr:uid="{E88FDDE1-25F6-4046-A50F-8182B1F43415}"/>
    <cellStyle name="Input [yellow] 2 8 6" xfId="33468" xr:uid="{375BB892-5DE1-4C78-80BD-10602077D5DE}"/>
    <cellStyle name="Input [yellow] 3" xfId="6545" xr:uid="{A520EFFB-928E-4039-B756-4AA71F21703A}"/>
    <cellStyle name="Input [yellow] 3 10" xfId="25606" xr:uid="{B18E5A7A-25CC-451F-B19D-AC54B03A18F4}"/>
    <cellStyle name="Input [yellow] 3 11" xfId="30879" xr:uid="{3CE982E3-2FAA-4783-8642-8C8027150E22}"/>
    <cellStyle name="Input [yellow] 3 2" xfId="5304" xr:uid="{AEA08CE5-40AB-4C23-8C96-8031DD45D6B2}"/>
    <cellStyle name="Input [yellow] 3 2 2" xfId="2267" xr:uid="{37A60E0D-14E1-49FF-AD39-02463E8C2518}"/>
    <cellStyle name="Input [yellow] 3 2 2 2" xfId="11462" xr:uid="{A77E142C-4F58-470A-8C20-98823B3F3907}"/>
    <cellStyle name="Input [yellow] 3 2 2 3" xfId="17640" xr:uid="{8D4AED8D-0822-4514-B6D8-6C1A5001DC67}"/>
    <cellStyle name="Input [yellow] 3 2 2 4" xfId="21028" xr:uid="{6C43C588-7EE7-4B9A-9508-E2A5B689B99B}"/>
    <cellStyle name="Input [yellow] 3 2 2 5" xfId="27477" xr:uid="{C0B49F63-F331-4EFC-A534-B686814A703F}"/>
    <cellStyle name="Input [yellow] 3 2 2 6" xfId="32509" xr:uid="{01658997-A2B7-4881-86E4-17F6A938C086}"/>
    <cellStyle name="Input [yellow] 3 2 3" xfId="1790" xr:uid="{9E0FF7D2-95E4-4C30-AC16-D7A1A0A1DB8F}"/>
    <cellStyle name="Input [yellow] 3 2 3 2" xfId="10985" xr:uid="{0E17EDA2-74C5-4688-AF21-B28F6A6DB22F}"/>
    <cellStyle name="Input [yellow] 3 2 3 3" xfId="15799" xr:uid="{EF222E47-3694-4F8A-9A4B-1B3F4B5EE64F}"/>
    <cellStyle name="Input [yellow] 3 2 3 4" xfId="22760" xr:uid="{7EC412B6-4670-473B-AC56-F597B282F5BE}"/>
    <cellStyle name="Input [yellow] 3 2 3 5" xfId="25087" xr:uid="{AF86EECA-651E-4FF6-B1D5-EF306D094320}"/>
    <cellStyle name="Input [yellow] 3 2 3 6" xfId="32311" xr:uid="{9B0FC8B2-3334-4599-9665-D9003725BA1E}"/>
    <cellStyle name="Input [yellow] 3 2 4" xfId="1337" xr:uid="{62566194-813E-4902-951E-67F2A399DE01}"/>
    <cellStyle name="Input [yellow] 3 2 4 2" xfId="10532" xr:uid="{F3860F78-D7AC-46B7-A335-6E892190F824}"/>
    <cellStyle name="Input [yellow] 3 2 4 3" xfId="14575" xr:uid="{7E87F9CD-DC3D-485D-B696-96CFF3A56E48}"/>
    <cellStyle name="Input [yellow] 3 2 4 4" xfId="20086" xr:uid="{EDEFC916-E87D-4C80-A01B-4A0D6293A019}"/>
    <cellStyle name="Input [yellow] 3 2 4 5" xfId="25009" xr:uid="{B72BC78D-E0E7-453B-B730-9134C485F02F}"/>
    <cellStyle name="Input [yellow] 3 2 4 6" xfId="28384" xr:uid="{B5AB97A6-F5EE-4D95-BCD0-2C9E35EE8C1F}"/>
    <cellStyle name="Input [yellow] 3 2 5" xfId="3571" xr:uid="{2A3CC236-8E5B-4828-9DEC-CAAA59B18D38}"/>
    <cellStyle name="Input [yellow] 3 2 5 2" xfId="12766" xr:uid="{F685F267-9A01-4ED1-8817-DAF32CCDDFAD}"/>
    <cellStyle name="Input [yellow] 3 2 5 3" xfId="18218" xr:uid="{648706D6-29BB-46C5-9A3D-5CF8E231BA63}"/>
    <cellStyle name="Input [yellow] 3 2 5 4" xfId="20012" xr:uid="{797720D9-A3DF-4DB4-849F-019623DE09A3}"/>
    <cellStyle name="Input [yellow] 3 2 5 5" xfId="28032" xr:uid="{F2FB3CCA-DB8C-43CF-90FA-33F3292E3E07}"/>
    <cellStyle name="Input [yellow] 3 2 5 6" xfId="33047" xr:uid="{B78EACE3-838F-4732-AA71-C0C8F006F09F}"/>
    <cellStyle name="Input [yellow] 3 2 6" xfId="338" xr:uid="{4D48121C-0BBB-495C-962F-A000205D6E00}"/>
    <cellStyle name="Input [yellow] 3 2 6 2" xfId="9533" xr:uid="{5B99B662-C527-4A79-804C-1EBC27A8D815}"/>
    <cellStyle name="Input [yellow] 3 2 6 3" xfId="16109" xr:uid="{8F9F9924-D9A0-4895-B064-F9BCB056D012}"/>
    <cellStyle name="Input [yellow] 3 2 6 4" xfId="21346" xr:uid="{18F9B881-E631-4C36-8FF9-D3D587E9C916}"/>
    <cellStyle name="Input [yellow] 3 2 6 5" xfId="25955" xr:uid="{49AA8FAA-14BE-4B51-AD5C-1F14BAAB2C40}"/>
    <cellStyle name="Input [yellow] 3 2 6 6" xfId="31142" xr:uid="{79CBD847-502D-4700-8A03-9210FEAE9A5E}"/>
    <cellStyle name="Input [yellow] 3 2 7" xfId="19912" xr:uid="{FA603C96-5DE9-4FC6-8724-10223071781C}"/>
    <cellStyle name="Input [yellow] 3 2 8" xfId="24369" xr:uid="{03EB73EC-42BF-4DC4-BF23-B87084FE6191}"/>
    <cellStyle name="Input [yellow] 3 2 9" xfId="29696" xr:uid="{9EA82D09-BCB2-4EF2-A66D-B0F305E61027}"/>
    <cellStyle name="Input [yellow] 3 3" xfId="4996" xr:uid="{BC98558C-0F0D-4835-B820-3705B2E41F22}"/>
    <cellStyle name="Input [yellow] 3 3 10" xfId="24061" xr:uid="{25AFBBFF-78EF-4292-9B28-20D103FAA013}"/>
    <cellStyle name="Input [yellow] 3 3 11" xfId="29396" xr:uid="{2C32286E-2669-4873-B390-BF514CD2EEB8}"/>
    <cellStyle name="Input [yellow] 3 3 12" xfId="34194" xr:uid="{5CC644E6-7A37-456D-8936-59AFA1D81463}"/>
    <cellStyle name="Input [yellow] 3 3 2" xfId="2487" xr:uid="{C00C70D1-26FD-4E17-8FB4-6ABE769A4473}"/>
    <cellStyle name="Input [yellow] 3 3 2 2" xfId="11682" xr:uid="{DCB1D209-F260-418B-B172-5EC5F720B37B}"/>
    <cellStyle name="Input [yellow] 3 3 2 3" xfId="14811" xr:uid="{339D46C2-D1E3-4D7A-94E4-5EBA9B0199A2}"/>
    <cellStyle name="Input [yellow] 3 3 2 4" xfId="19446" xr:uid="{32CC2081-7FB4-49FB-B0D2-BDB64741CB5B}"/>
    <cellStyle name="Input [yellow] 3 3 2 5" xfId="24672" xr:uid="{4ADE94E4-A54D-4BD9-A2B9-0409EAF54E2A}"/>
    <cellStyle name="Input [yellow] 3 3 2 6" xfId="30200" xr:uid="{32B4791E-A001-48CB-9E7F-140E5A52C5FC}"/>
    <cellStyle name="Input [yellow] 3 3 3" xfId="2031" xr:uid="{72DC58BD-72DE-4D0D-84D6-8F940F563466}"/>
    <cellStyle name="Input [yellow] 3 3 3 2" xfId="11226" xr:uid="{29A0199D-9E10-4EE0-A9FD-FFB04198657E}"/>
    <cellStyle name="Input [yellow] 3 3 3 3" xfId="17524" xr:uid="{E98DDA70-6207-4AC8-93B2-161A82F4104D}"/>
    <cellStyle name="Input [yellow] 3 3 3 4" xfId="20678" xr:uid="{84578FEB-AF15-469B-97B0-9944DB0D3207}"/>
    <cellStyle name="Input [yellow] 3 3 3 5" xfId="24627" xr:uid="{3D4B1B32-CFD5-4948-B7E5-DBFC978ED79B}"/>
    <cellStyle name="Input [yellow] 3 3 3 6" xfId="32361" xr:uid="{8ED48225-4E37-4574-A3A0-58CD07541744}"/>
    <cellStyle name="Input [yellow] 3 3 4" xfId="1563" xr:uid="{8AAA27AB-93BC-4E3C-91AB-554C20EFA11F}"/>
    <cellStyle name="Input [yellow] 3 3 4 2" xfId="10758" xr:uid="{DE8BD0D0-3C3E-429F-937F-522E82C6CBBC}"/>
    <cellStyle name="Input [yellow] 3 3 4 3" xfId="14713" xr:uid="{2430390D-3BF1-479F-8AE1-9F5588469650}"/>
    <cellStyle name="Input [yellow] 3 3 4 4" xfId="18583" xr:uid="{BCC5ADDF-3537-4CF5-9620-4BF8F2999F88}"/>
    <cellStyle name="Input [yellow] 3 3 4 5" xfId="24574" xr:uid="{3178D0C8-6719-4AF6-B302-090E5A95F696}"/>
    <cellStyle name="Input [yellow] 3 3 4 6" xfId="29887" xr:uid="{70D9FFDC-BACC-48BB-B62D-34DA2AD37E30}"/>
    <cellStyle name="Input [yellow] 3 3 5" xfId="1113" xr:uid="{E7A327B6-246D-4B80-BAFB-04E544550865}"/>
    <cellStyle name="Input [yellow] 3 3 5 2" xfId="10308" xr:uid="{D016683A-3452-442B-B82E-0EB1103E2AA8}"/>
    <cellStyle name="Input [yellow] 3 3 5 3" xfId="17219" xr:uid="{B642A179-47EB-4009-A15D-6C41B54D7EA7}"/>
    <cellStyle name="Input [yellow] 3 3 5 4" xfId="22095" xr:uid="{A8DC480E-492C-44EE-B5E5-156A012924DA}"/>
    <cellStyle name="Input [yellow] 3 3 5 5" xfId="27065" xr:uid="{FA1482C0-6583-46C5-B788-02614B14556B}"/>
    <cellStyle name="Input [yellow] 3 3 5 6" xfId="30282" xr:uid="{A78725CF-8382-4A09-A62F-A9D484DA7EAB}"/>
    <cellStyle name="Input [yellow] 3 3 6" xfId="505" xr:uid="{A4096158-3E56-42B9-82D0-AFC35CD8EA6B}"/>
    <cellStyle name="Input [yellow] 3 3 6 2" xfId="9700" xr:uid="{8630A930-F167-4359-B01E-74F14002E6AD}"/>
    <cellStyle name="Input [yellow] 3 3 6 3" xfId="16264" xr:uid="{36FC2780-FB03-4454-8696-202BA9C5B018}"/>
    <cellStyle name="Input [yellow] 3 3 6 4" xfId="21513" xr:uid="{9CE278C6-8BB9-499F-BAED-10AD6D943D19}"/>
    <cellStyle name="Input [yellow] 3 3 6 5" xfId="26107" xr:uid="{126DED38-EBD8-417A-B713-F4DA14C1B960}"/>
    <cellStyle name="Input [yellow] 3 3 6 6" xfId="32040" xr:uid="{77D78328-65EE-4C41-B8B5-BECAE4414A6E}"/>
    <cellStyle name="Input [yellow] 3 3 7" xfId="142" xr:uid="{17C24DA2-AAEC-44F2-9E32-F100A646E0CD}"/>
    <cellStyle name="Input [yellow] 3 3 7 2" xfId="9337" xr:uid="{60AD470F-D38E-4E45-8644-6406263CD2FB}"/>
    <cellStyle name="Input [yellow] 3 3 7 3" xfId="15913" xr:uid="{3294217F-536E-4404-A535-3CDC167C6E98}"/>
    <cellStyle name="Input [yellow] 3 3 7 4" xfId="19574" xr:uid="{ADAFDC33-84A0-4985-9BFD-37B432720555}"/>
    <cellStyle name="Input [yellow] 3 3 7 5" xfId="25759" xr:uid="{0BBB00C9-4C2C-424E-AC0C-2A33FC01D782}"/>
    <cellStyle name="Input [yellow] 3 3 8" xfId="14191" xr:uid="{EB85AE65-D856-4BB1-97F8-0829BC1C328F}"/>
    <cellStyle name="Input [yellow] 3 3 9" xfId="19604" xr:uid="{843A4291-5173-44AD-9CF6-64ED53EC881A}"/>
    <cellStyle name="Input [yellow] 3 4" xfId="6184" xr:uid="{DB8F7E50-76B5-47FC-ACEC-7F4BA6117694}"/>
    <cellStyle name="Input [yellow] 3 4 10" xfId="20792" xr:uid="{4C46812A-DBE7-4A95-A5D2-02F79EFDADD0}"/>
    <cellStyle name="Input [yellow] 3 4 11" xfId="25248" xr:uid="{49E54D15-4186-409B-A293-4F4761398896}"/>
    <cellStyle name="Input [yellow] 3 4 12" xfId="30533" xr:uid="{AE937989-53A9-4880-BF5F-81A6A62AEE5A}"/>
    <cellStyle name="Input [yellow] 3 4 13" xfId="34401" xr:uid="{DB37FA91-2E31-4E5A-997D-349B2CBA16AE}"/>
    <cellStyle name="Input [yellow] 3 4 2" xfId="3276" xr:uid="{880FF5B0-4810-4AF8-8ED3-FCC488EB0EFF}"/>
    <cellStyle name="Input [yellow] 3 4 2 2" xfId="12471" xr:uid="{A49C4567-60F4-425E-BEDC-EEB428A4D67A}"/>
    <cellStyle name="Input [yellow] 3 4 2 3" xfId="16969" xr:uid="{FFE68EBA-F586-401D-BAF8-47E94540F9D1}"/>
    <cellStyle name="Input [yellow] 3 4 2 4" xfId="20333" xr:uid="{DAEF7B38-70D7-491B-845C-7ACB473A4E84}"/>
    <cellStyle name="Input [yellow] 3 4 2 5" xfId="27007" xr:uid="{67D9CCC1-C3D2-4345-ABD3-CA6D3C6DC6DD}"/>
    <cellStyle name="Input [yellow] 3 4 2 6" xfId="32825" xr:uid="{C96399F6-57A7-4254-BF0C-7EA104620A7F}"/>
    <cellStyle name="Input [yellow] 3 4 3" xfId="4014" xr:uid="{0E6153E0-68A7-4F4E-B55A-6ECBEBA4D448}"/>
    <cellStyle name="Input [yellow] 3 4 3 2" xfId="13209" xr:uid="{2132D174-77B7-4FCE-9F9A-0F921A3C3B98}"/>
    <cellStyle name="Input [yellow] 3 4 3 3" xfId="18622" xr:uid="{FD1F2C53-061B-4B84-A5B0-2E47BDB74FFD}"/>
    <cellStyle name="Input [yellow] 3 4 3 4" xfId="19627" xr:uid="{80A55BC3-BDA9-42C5-B572-04E518851610}"/>
    <cellStyle name="Input [yellow] 3 4 3 5" xfId="28423" xr:uid="{39D227DA-D439-4731-8CD8-96AE97D72299}"/>
    <cellStyle name="Input [yellow] 3 4 3 6" xfId="33393" xr:uid="{3AF01D1A-258A-4E01-9E40-3208A97A9175}"/>
    <cellStyle name="Input [yellow] 3 4 4" xfId="3754" xr:uid="{F02F1D90-844C-4899-83D9-ECBD0FC22CD5}"/>
    <cellStyle name="Input [yellow] 3 4 4 2" xfId="12949" xr:uid="{77A2BC0A-F3E9-4A65-B7B5-DF582B7F749D}"/>
    <cellStyle name="Input [yellow] 3 4 4 3" xfId="18379" xr:uid="{7142FA6D-6741-47FD-9F63-B6A0E8ED5D3B}"/>
    <cellStyle name="Input [yellow] 3 4 4 4" xfId="20297" xr:uid="{E48619ED-FABA-4CF2-8E6B-36BF78835FBA}"/>
    <cellStyle name="Input [yellow] 3 4 4 5" xfId="28185" xr:uid="{A5DF1981-7377-44C0-9AEE-2BFC6AF2FB83}"/>
    <cellStyle name="Input [yellow] 3 4 4 6" xfId="33193" xr:uid="{72742BAD-24AF-4CD3-9327-4C5E2163F170}"/>
    <cellStyle name="Input [yellow] 3 4 5" xfId="4330" xr:uid="{C92398E0-7E7D-4C19-A35E-38B8AC96C298}"/>
    <cellStyle name="Input [yellow] 3 4 5 2" xfId="13525" xr:uid="{58B27A89-3867-482D-B005-26DBE6AB1066}"/>
    <cellStyle name="Input [yellow] 3 4 5 3" xfId="18938" xr:uid="{2867D756-F9E4-4790-8A3F-EDAA88DEE205}"/>
    <cellStyle name="Input [yellow] 3 4 5 4" xfId="23456" xr:uid="{CB2EC58E-797A-4E87-B055-9C077C50E580}"/>
    <cellStyle name="Input [yellow] 3 4 5 5" xfId="28735" xr:uid="{0D84426F-AA55-42C4-9F61-4CBC39BAA3A8}"/>
    <cellStyle name="Input [yellow] 3 4 5 6" xfId="33655" xr:uid="{B13367CC-FEBB-4FE6-AE60-806136AD3846}"/>
    <cellStyle name="Input [yellow] 3 4 6" xfId="2337" xr:uid="{F2E9472D-2C64-4D07-B0E5-03FB0379F498}"/>
    <cellStyle name="Input [yellow] 3 4 6 2" xfId="11532" xr:uid="{D97397CA-0AE7-4D61-B932-BD4887E9F7CA}"/>
    <cellStyle name="Input [yellow] 3 4 6 3" xfId="17706" xr:uid="{8EBD4F60-498A-4607-B5A4-C0C1D3186F84}"/>
    <cellStyle name="Input [yellow] 3 4 6 4" xfId="19965" xr:uid="{48E54A12-3E49-46B8-A278-FD8BECEB0EAB}"/>
    <cellStyle name="Input [yellow] 3 4 6 5" xfId="27525" xr:uid="{FE22A458-80B0-4E6C-AB2B-BF1E394C09FC}"/>
    <cellStyle name="Input [yellow] 3 4 6 6" xfId="32566" xr:uid="{FA2BB9DE-F1D6-4116-83DE-CE600B5AE482}"/>
    <cellStyle name="Input [yellow] 3 4 7" xfId="2696" xr:uid="{DDCB01DD-4C28-4B35-82AE-8F1FCF083269}"/>
    <cellStyle name="Input [yellow] 3 4 7 2" xfId="11891" xr:uid="{194FB384-A889-4FDD-8461-08EDD969772B}"/>
    <cellStyle name="Input [yellow] 3 4 7 3" xfId="16985" xr:uid="{683B7BF6-CD3D-40D2-8FE5-0644FD2B63DD}"/>
    <cellStyle name="Input [yellow] 3 4 7 4" xfId="20600" xr:uid="{24B7A751-285E-4042-A239-3128E2A00ED1}"/>
    <cellStyle name="Input [yellow] 3 4 7 5" xfId="24787" xr:uid="{E897301C-0C7F-4308-9880-0AF400EAB278}"/>
    <cellStyle name="Input [yellow] 3 4 7 6" xfId="30963" xr:uid="{FF445425-FC4C-4903-A71A-6C487ED92157}"/>
    <cellStyle name="Input [yellow] 3 4 8" xfId="3390" xr:uid="{85465ABD-60C3-41EB-B30E-5EDEECCB246A}"/>
    <cellStyle name="Input [yellow] 3 4 8 2" xfId="12585" xr:uid="{D354DCD1-645F-451A-8200-6DFEE1ADE410}"/>
    <cellStyle name="Input [yellow] 3 4 8 3" xfId="18059" xr:uid="{BE0DABEC-F2A1-47BB-8132-3C847BC843AB}"/>
    <cellStyle name="Input [yellow] 3 4 8 4" xfId="20852" xr:uid="{70B5F4AA-CE57-4225-872C-4543A93FC7C8}"/>
    <cellStyle name="Input [yellow] 3 4 8 5" xfId="16804" xr:uid="{6C1014B4-AA56-4D7F-9309-8AB88F64A393}"/>
    <cellStyle name="Input [yellow] 3 4 8 6" xfId="32908" xr:uid="{328A9A7B-864F-40F6-AF74-58DEEB8FA24A}"/>
    <cellStyle name="Input [yellow] 3 4 9" xfId="15379" xr:uid="{FDC7924C-E889-455A-82B2-6AC3E20C19F9}"/>
    <cellStyle name="Input [yellow] 3 5" xfId="2945" xr:uid="{B2222DAB-C8AE-44DA-8D37-AE374E80F17D}"/>
    <cellStyle name="Input [yellow] 3 5 2" xfId="12140" xr:uid="{54D0AB1D-FAD6-4CE1-9D4A-F015463D15FD}"/>
    <cellStyle name="Input [yellow] 3 5 3" xfId="14864" xr:uid="{CE087E14-F778-453A-A4EE-6E29BACCCF50}"/>
    <cellStyle name="Input [yellow] 3 5 4" xfId="23045" xr:uid="{760A8ED3-9B66-45EE-A770-E40BD7413F88}"/>
    <cellStyle name="Input [yellow] 3 5 5" xfId="25164" xr:uid="{08ED78FF-7A9C-4E32-B244-B3EABEA8482B}"/>
    <cellStyle name="Input [yellow] 3 5 6" xfId="30469" xr:uid="{0A05C786-48C9-4AE6-ACD3-7B30FE71A8E3}"/>
    <cellStyle name="Input [yellow] 3 6" xfId="4657" xr:uid="{24C76EEC-20FB-436E-B16A-925233E2B085}"/>
    <cellStyle name="Input [yellow] 3 6 2" xfId="13852" xr:uid="{14C7B1C9-6DEB-4444-9FBA-96B287C24E35}"/>
    <cellStyle name="Input [yellow] 3 6 3" xfId="19265" xr:uid="{E65F96DD-430C-4DB0-9CE5-F2C9A4C7798C}"/>
    <cellStyle name="Input [yellow] 3 6 4" xfId="23743" xr:uid="{E0F0F344-5BEF-4C3C-B09B-1A67FB95ED7A}"/>
    <cellStyle name="Input [yellow] 3 6 5" xfId="29062" xr:uid="{14F6FB07-9493-442E-8171-953425F3F0A0}"/>
    <cellStyle name="Input [yellow] 3 6 6" xfId="33957" xr:uid="{342AAC31-45DB-41CC-95CC-5D675E6293D2}"/>
    <cellStyle name="Input [yellow] 3 7" xfId="3298" xr:uid="{D89E9579-AB5A-4A4A-82BE-B71583E64ABF}"/>
    <cellStyle name="Input [yellow] 3 7 2" xfId="12493" xr:uid="{E7605DD6-0B6A-4916-B83C-1B1FB5D98DB7}"/>
    <cellStyle name="Input [yellow] 3 7 3" xfId="16970" xr:uid="{AA2EDEE7-F45C-4B24-A253-032F0FEA6AAB}"/>
    <cellStyle name="Input [yellow] 3 7 4" xfId="20686" xr:uid="{19F8FF18-64DA-42DC-B0EB-749C9488FD6C}"/>
    <cellStyle name="Input [yellow] 3 7 5" xfId="26977" xr:uid="{CBFFC23E-6640-41FD-A65D-2CEE55B88DAB}"/>
    <cellStyle name="Input [yellow] 3 7 6" xfId="31994" xr:uid="{A0A68B0E-2BDF-43D0-A9E2-634A76592E14}"/>
    <cellStyle name="Input [yellow] 3 8" xfId="4564" xr:uid="{84EE3731-5518-4583-B2B2-F60575B38289}"/>
    <cellStyle name="Input [yellow] 3 8 2" xfId="13759" xr:uid="{A318B3FD-705C-4FA1-A05E-611F64778480}"/>
    <cellStyle name="Input [yellow] 3 8 3" xfId="19172" xr:uid="{2061326C-2319-4AE6-9C0D-5DAD97593E4E}"/>
    <cellStyle name="Input [yellow] 3 8 4" xfId="23665" xr:uid="{41FDFA3A-8298-4A07-A0C8-D79A3233AA23}"/>
    <cellStyle name="Input [yellow] 3 8 5" xfId="28969" xr:uid="{80F2EFFD-3896-4840-8335-7F8A60A96ACA}"/>
    <cellStyle name="Input [yellow] 3 8 6" xfId="33867" xr:uid="{0E577AA8-9693-4097-8F8C-9017CBAE59AF}"/>
    <cellStyle name="Input [yellow] 3 9" xfId="21153" xr:uid="{F008DFE2-3C96-470F-866E-BB904B56AEED}"/>
    <cellStyle name="Input [yellow] 4" xfId="5597" xr:uid="{505BDC80-4345-43DD-B34F-209350E0B800}"/>
    <cellStyle name="Input [yellow] 4 10" xfId="29972" xr:uid="{41B9D05A-B9EE-4E2F-8643-2847B2910F7E}"/>
    <cellStyle name="Input [yellow] 4 2" xfId="5053" xr:uid="{40D9E6B9-F1E0-4426-BB24-951E638EA518}"/>
    <cellStyle name="Input [yellow] 4 2 10" xfId="24118" xr:uid="{680FAB1C-A41E-4BEC-8250-9142E772F746}"/>
    <cellStyle name="Input [yellow] 4 2 11" xfId="29452" xr:uid="{584DD05D-4587-4C60-A6C9-6C5334E0527F}"/>
    <cellStyle name="Input [yellow] 4 2 12" xfId="34227" xr:uid="{5512C21E-0FA5-4353-997E-148AB7CAB67D}"/>
    <cellStyle name="Input [yellow] 4 2 2" xfId="2543" xr:uid="{08A7C00F-B285-41C7-9214-E4E1F2FFC9F6}"/>
    <cellStyle name="Input [yellow] 4 2 2 2" xfId="11738" xr:uid="{E299AABA-80DF-4EEE-A1FA-46B274904DDB}"/>
    <cellStyle name="Input [yellow] 4 2 2 3" xfId="17806" xr:uid="{A332F0C8-8A5B-438A-855A-B1E5F5171FEF}"/>
    <cellStyle name="Input [yellow] 4 2 2 4" xfId="22960" xr:uid="{1338C495-943A-4E06-BBE6-8D2FB1987256}"/>
    <cellStyle name="Input [yellow] 4 2 2 5" xfId="24690" xr:uid="{A0B4E89C-18D4-4823-BAB6-24F2D046DAD6}"/>
    <cellStyle name="Input [yellow] 4 2 2 6" xfId="32633" xr:uid="{3D0AB41E-6C58-4895-8244-BF8011821011}"/>
    <cellStyle name="Input [yellow] 4 2 3" xfId="2087" xr:uid="{E266E6AE-DBAB-4420-9F07-4518B04A0C58}"/>
    <cellStyle name="Input [yellow] 4 2 3 2" xfId="11282" xr:uid="{358D5355-AB68-4724-811F-C2CFA15A542C}"/>
    <cellStyle name="Input [yellow] 4 2 3 3" xfId="17535" xr:uid="{6C95B427-5796-41E9-B1BD-C230CBD375AD}"/>
    <cellStyle name="Input [yellow] 4 2 3 4" xfId="21071" xr:uid="{7FEEA192-7A05-41B2-AF85-D803EEAA94DD}"/>
    <cellStyle name="Input [yellow] 4 2 3 5" xfId="24404" xr:uid="{E8AA42C7-3B8A-4DF2-B7BC-31DFBE39536F}"/>
    <cellStyle name="Input [yellow] 4 2 3 6" xfId="32390" xr:uid="{90426E59-8F99-46B7-A4C7-62288857DBDA}"/>
    <cellStyle name="Input [yellow] 4 2 4" xfId="1618" xr:uid="{4EC11330-C1AD-4965-A04A-DE93E44E2A05}"/>
    <cellStyle name="Input [yellow] 4 2 4 2" xfId="10813" xr:uid="{D0E9E884-9C3E-47B0-9215-8BB1937ABFF0}"/>
    <cellStyle name="Input [yellow] 4 2 4 3" xfId="17399" xr:uid="{179DEDF7-CBD8-41C0-B5B9-2B92AE53C380}"/>
    <cellStyle name="Input [yellow] 4 2 4 4" xfId="16449" xr:uid="{A1493E50-718E-4B08-BCE8-57F669BA27F7}"/>
    <cellStyle name="Input [yellow] 4 2 4 5" xfId="24586" xr:uid="{7F167786-A5EF-4753-97DC-50381A55B6AE}"/>
    <cellStyle name="Input [yellow] 4 2 4 6" xfId="30745" xr:uid="{FF05BA93-A181-4CFC-9ECD-C2ABB00F1A17}"/>
    <cellStyle name="Input [yellow] 4 2 5" xfId="1169" xr:uid="{9071BE40-5066-445D-B245-C150CC6C3B29}"/>
    <cellStyle name="Input [yellow] 4 2 5 2" xfId="10364" xr:uid="{D4707C3D-EC81-4FD2-9094-4A6AAE8B0886}"/>
    <cellStyle name="Input [yellow] 4 2 5 3" xfId="14679" xr:uid="{50AD2093-972E-4B33-8E38-87042052C41F}"/>
    <cellStyle name="Input [yellow] 4 2 5 4" xfId="22151" xr:uid="{A26E5557-52F8-4943-984C-F5E5E7D36461}"/>
    <cellStyle name="Input [yellow] 4 2 5 5" xfId="24281" xr:uid="{EBF0EA84-5EB1-4E4C-8BED-67833E361403}"/>
    <cellStyle name="Input [yellow] 4 2 5 6" xfId="29621" xr:uid="{A59D1F4D-6F00-4D39-A771-B0E3FDF458CC}"/>
    <cellStyle name="Input [yellow] 4 2 6" xfId="561" xr:uid="{AF5D3082-A019-4E2C-9BEA-53E6FC6EDB34}"/>
    <cellStyle name="Input [yellow] 4 2 6 2" xfId="9756" xr:uid="{A43C7DE9-5FD1-4E08-8904-0A85A5400207}"/>
    <cellStyle name="Input [yellow] 4 2 6 3" xfId="15815" xr:uid="{766C8E73-D541-4813-9852-9967073B704E}"/>
    <cellStyle name="Input [yellow] 4 2 6 4" xfId="21568" xr:uid="{CEBE81AD-18A7-432E-951D-F4D6B13A92CC}"/>
    <cellStyle name="Input [yellow] 4 2 6 5" xfId="26162" xr:uid="{E2BCB676-86DD-45A5-8BE4-2E6CC64E1CFD}"/>
    <cellStyle name="Input [yellow] 4 2 6 6" xfId="31284" xr:uid="{81422214-6C50-4015-A616-A760F89ED952}"/>
    <cellStyle name="Input [yellow] 4 2 7" xfId="197" xr:uid="{A7E5DA2A-2267-4C49-AEF9-5380D1383423}"/>
    <cellStyle name="Input [yellow] 4 2 7 2" xfId="9392" xr:uid="{B9FA1FE3-E97C-40B0-BFE8-A04EE1008355}"/>
    <cellStyle name="Input [yellow] 4 2 7 3" xfId="15968" xr:uid="{AC4FF501-551E-4F61-B24D-2E9BEA1F68F9}"/>
    <cellStyle name="Input [yellow] 4 2 7 4" xfId="19636" xr:uid="{95CA6D34-D1CC-495C-B850-43218C3DC1B9}"/>
    <cellStyle name="Input [yellow] 4 2 7 5" xfId="25814" xr:uid="{7E4565D1-666C-4B65-B67C-9D789FC86D08}"/>
    <cellStyle name="Input [yellow] 4 2 8" xfId="14248" xr:uid="{44B56244-92B8-4636-AAA5-68AF59F69DA2}"/>
    <cellStyle name="Input [yellow] 4 2 9" xfId="19661" xr:uid="{CAD134F5-5C9D-4ABB-B183-EB99FF155DA3}"/>
    <cellStyle name="Input [yellow] 4 3" xfId="5761" xr:uid="{1EF3EA54-4CEC-42B6-9A47-DA4C8ABE251B}"/>
    <cellStyle name="Input [yellow] 4 3 10" xfId="20369" xr:uid="{9920D8C8-1F33-49A8-98A3-8CD5C679FB62}"/>
    <cellStyle name="Input [yellow] 4 3 11" xfId="24826" xr:uid="{BCFA727C-EEC6-49C0-BDFF-738D71A51FB8}"/>
    <cellStyle name="Input [yellow] 4 3 12" xfId="30121" xr:uid="{6A1FB3EB-5EAF-4EB0-9EF1-7AF498817239}"/>
    <cellStyle name="Input [yellow] 4 3 13" xfId="34316" xr:uid="{D5810C6A-7847-4FE7-B191-3B120046370A}"/>
    <cellStyle name="Input [yellow] 4 3 2" xfId="2949" xr:uid="{826A2B7D-8984-482A-A67C-E23981D70EAE}"/>
    <cellStyle name="Input [yellow] 4 3 2 2" xfId="12144" xr:uid="{208B2DFC-4479-4CE6-A853-1E8E9B358610}"/>
    <cellStyle name="Input [yellow] 4 3 2 3" xfId="17871" xr:uid="{CE2B3BA9-4E6D-4A6E-8656-43410F207270}"/>
    <cellStyle name="Input [yellow] 4 3 2 4" xfId="23049" xr:uid="{5162D898-CB93-48AE-8306-C9706D01AD3C}"/>
    <cellStyle name="Input [yellow] 4 3 2 5" xfId="27716" xr:uid="{05CB6C69-9DC0-4AE0-91C5-0F30A8ED8A6D}"/>
    <cellStyle name="Input [yellow] 4 3 2 6" xfId="32691" xr:uid="{BE95120D-4813-40AF-8531-B598BFE405B1}"/>
    <cellStyle name="Input [yellow] 4 3 3" xfId="2793" xr:uid="{DAF6EDE4-7626-4892-A989-37C7E4506FA9}"/>
    <cellStyle name="Input [yellow] 4 3 3 2" xfId="11988" xr:uid="{DF152EBD-0813-4C17-B387-7868D840C988}"/>
    <cellStyle name="Input [yellow] 4 3 3 3" xfId="16943" xr:uid="{F96F99D2-38F5-4B3A-B98C-9F3FAA35EF5B}"/>
    <cellStyle name="Input [yellow] 4 3 3 4" xfId="18384" xr:uid="{25F5F29B-9861-49DB-986B-B8E85F7165CC}"/>
    <cellStyle name="Input [yellow] 4 3 3 5" xfId="23919" xr:uid="{3A7B2C38-FBDF-41A9-A606-84155919A674}"/>
    <cellStyle name="Input [yellow] 4 3 3 6" xfId="31970" xr:uid="{462B0569-0DE2-4782-8C3B-3F51BAEE26C5}"/>
    <cellStyle name="Input [yellow] 4 3 4" xfId="2744" xr:uid="{5771F381-1BE1-4467-A70B-9A690331998D}"/>
    <cellStyle name="Input [yellow] 4 3 4 2" xfId="11939" xr:uid="{FD3BAC3A-B71C-4958-9593-6E05450AD1CE}"/>
    <cellStyle name="Input [yellow] 4 3 4 3" xfId="14318" xr:uid="{BD71A43C-5C67-46B4-9D8B-6971E57AC50B}"/>
    <cellStyle name="Input [yellow] 4 3 4 4" xfId="17156" xr:uid="{E702E010-4952-4821-8D6E-7C4B7D56E3C9}"/>
    <cellStyle name="Input [yellow] 4 3 4 5" xfId="24805" xr:uid="{8D3FF7B9-5833-4D45-94C5-39EFEFABBC49}"/>
    <cellStyle name="Input [yellow] 4 3 4 6" xfId="30019" xr:uid="{A952C351-9BD5-4308-AA84-8C517F9409E3}"/>
    <cellStyle name="Input [yellow] 4 3 5" xfId="2818" xr:uid="{40ECF7E2-182E-4A80-96BF-A4776F595DBF}"/>
    <cellStyle name="Input [yellow] 4 3 5 2" xfId="12013" xr:uid="{0466A744-0651-42A4-B1A8-D0E7F4E47708}"/>
    <cellStyle name="Input [yellow] 4 3 5 3" xfId="14922" xr:uid="{22EE38B8-FD90-4691-A067-33A761C6A8CC}"/>
    <cellStyle name="Input [yellow] 4 3 5 4" xfId="20796" xr:uid="{4DC83249-FC6E-4868-A9E9-E6B4E9333F67}"/>
    <cellStyle name="Input [yellow] 4 3 5 5" xfId="25362" xr:uid="{BFAA4766-AD0F-4767-B983-D4EE7E7337DA}"/>
    <cellStyle name="Input [yellow] 4 3 5 6" xfId="30209" xr:uid="{4576F3C0-622D-4A84-9F06-7D7DB01A1312}"/>
    <cellStyle name="Input [yellow] 4 3 6" xfId="4213" xr:uid="{8189F402-2365-4981-90F6-62ED2BC5BC19}"/>
    <cellStyle name="Input [yellow] 4 3 6 2" xfId="13408" xr:uid="{0BBF63C4-899A-4FC3-9560-8E8A1A10633D}"/>
    <cellStyle name="Input [yellow] 4 3 6 3" xfId="18821" xr:uid="{93D7A21B-3E1E-4AE9-A966-35F9B69C88A7}"/>
    <cellStyle name="Input [yellow] 4 3 6 4" xfId="23394" xr:uid="{2A6E2AB3-65D9-4F73-AE87-312020100DFF}"/>
    <cellStyle name="Input [yellow] 4 3 6 5" xfId="28618" xr:uid="{DFF4F8B7-88E6-41C2-822A-1122C1187F88}"/>
    <cellStyle name="Input [yellow] 4 3 6 6" xfId="33561" xr:uid="{7AA700FC-0188-47A4-B4E3-37CFAC898497}"/>
    <cellStyle name="Input [yellow] 4 3 7" xfId="932" xr:uid="{DA3553C3-3067-4AFA-86AC-7C25FB6D851E}"/>
    <cellStyle name="Input [yellow] 4 3 7 2" xfId="10127" xr:uid="{51B98794-C7C6-4326-AEF7-D7C8C0D7EA54}"/>
    <cellStyle name="Input [yellow] 4 3 7 3" xfId="16677" xr:uid="{0FCA982A-0BAA-4D7B-B7C9-72797BBA9D0B}"/>
    <cellStyle name="Input [yellow] 4 3 7 4" xfId="21914" xr:uid="{9A34C1A1-832E-4707-84AC-A3B9098CC008}"/>
    <cellStyle name="Input [yellow] 4 3 7 5" xfId="26517" xr:uid="{8513349B-74F1-4423-8933-B13F1CB93145}"/>
    <cellStyle name="Input [yellow] 4 3 7 6" xfId="31599" xr:uid="{34597DC1-8638-4477-9C4C-A444FEBF20B7}"/>
    <cellStyle name="Input [yellow] 4 3 8" xfId="3718" xr:uid="{645C96CC-3927-408B-BA5B-892DBB7C4F2B}"/>
    <cellStyle name="Input [yellow] 4 3 8 2" xfId="12913" xr:uid="{F5DA0DC0-8CFA-45CA-8BDC-075736AE6273}"/>
    <cellStyle name="Input [yellow] 4 3 8 3" xfId="18344" xr:uid="{56B2B821-19FB-4432-816F-E04BE58E9C3E}"/>
    <cellStyle name="Input [yellow] 4 3 8 4" xfId="23301" xr:uid="{6C50321B-99C7-48D8-9F64-26C59F857BFC}"/>
    <cellStyle name="Input [yellow] 4 3 8 5" xfId="28155" xr:uid="{88D21A76-504D-4CA0-8710-512A07C6E76A}"/>
    <cellStyle name="Input [yellow] 4 3 8 6" xfId="33167" xr:uid="{05AF1020-79CB-4F76-BB41-745ABE0EE7C4}"/>
    <cellStyle name="Input [yellow] 4 3 9" xfId="14956" xr:uid="{106CD630-2212-4BDA-95A9-9DEE5CA77939}"/>
    <cellStyle name="Input [yellow] 4 4" xfId="4791" xr:uid="{71FABF01-11C7-400F-A4AC-64A0C4B85B08}"/>
    <cellStyle name="Input [yellow] 4 4 2" xfId="13986" xr:uid="{B6FA2785-0B12-4F3A-9C20-DE8F3E0AA480}"/>
    <cellStyle name="Input [yellow] 4 4 3" xfId="19399" xr:uid="{34F75A28-78FB-4020-9355-F7CF9D5709D4}"/>
    <cellStyle name="Input [yellow] 4 4 4" xfId="23856" xr:uid="{C5D70ABB-297A-4C1D-A633-FABC674D9961}"/>
    <cellStyle name="Input [yellow] 4 4 5" xfId="29196" xr:uid="{CEE34D64-FC62-4E99-BFC5-A19085735C30}"/>
    <cellStyle name="Input [yellow] 4 4 6" xfId="34081" xr:uid="{E30FAA11-F8B7-435B-96A2-B9150B5C8EFE}"/>
    <cellStyle name="Input [yellow] 4 5" xfId="1883" xr:uid="{16D67CDE-0C55-4818-9740-EA059C4647FA}"/>
    <cellStyle name="Input [yellow] 4 5 2" xfId="11078" xr:uid="{8CE5544D-D9B1-440A-B1A1-D9B0445323F9}"/>
    <cellStyle name="Input [yellow] 4 5 3" xfId="17487" xr:uid="{C6399E74-4D8B-4384-AE82-26F37FAF60E7}"/>
    <cellStyle name="Input [yellow] 4 5 4" xfId="22802" xr:uid="{7FF2033C-F9DA-4724-870B-1BB9295CFAFA}"/>
    <cellStyle name="Input [yellow] 4 5 5" xfId="25485" xr:uid="{F14AFF24-85F0-4902-9EBB-3BF2F4C74EAD}"/>
    <cellStyle name="Input [yellow] 4 5 6" xfId="32333" xr:uid="{AF84CE9C-12F7-48BD-8162-F7A24201E687}"/>
    <cellStyle name="Input [yellow] 4 6" xfId="3788" xr:uid="{6F5A4B44-0B77-4F86-AAD1-DC9CF04599EB}"/>
    <cellStyle name="Input [yellow] 4 6 2" xfId="12983" xr:uid="{204C1CD3-FDD4-4B8E-96FF-186A81211C6E}"/>
    <cellStyle name="Input [yellow] 4 6 3" xfId="18404" xr:uid="{0F1BD543-DBAD-4CDD-97D8-273E48F2BDCE}"/>
    <cellStyle name="Input [yellow] 4 6 4" xfId="20744" xr:uid="{52EA439D-FDB2-4FD1-BFEA-43AFD437E676}"/>
    <cellStyle name="Input [yellow] 4 6 5" xfId="28215" xr:uid="{28DC1548-82F8-40B8-A81E-3FD189A38859}"/>
    <cellStyle name="Input [yellow] 4 6 6" xfId="33225" xr:uid="{988EAEA9-464E-41F5-8CC9-D90329682E83}"/>
    <cellStyle name="Input [yellow] 4 7" xfId="2246" xr:uid="{E290F3D7-110D-4C7E-941A-15D794F74DF4}"/>
    <cellStyle name="Input [yellow] 4 7 2" xfId="11441" xr:uid="{BBDC7433-32F5-496B-A9E4-AD48E0F0703F}"/>
    <cellStyle name="Input [yellow] 4 7 3" xfId="17626" xr:uid="{B3B74232-1613-4CF5-8ACD-5BD4C565B110}"/>
    <cellStyle name="Input [yellow] 4 7 4" xfId="19433" xr:uid="{A9A1C016-BCA9-4CE3-B64A-1C665B276F46}"/>
    <cellStyle name="Input [yellow] 4 7 5" xfId="27468" xr:uid="{917315A2-78D5-4528-8658-9ECB1CAE9282}"/>
    <cellStyle name="Input [yellow] 4 7 6" xfId="28788" xr:uid="{E14F2962-2720-4EB3-B8A9-094A3CBAED05}"/>
    <cellStyle name="Input [yellow] 4 8" xfId="20205" xr:uid="{D27E80CB-C7EA-48C6-9479-F693089E57CE}"/>
    <cellStyle name="Input [yellow] 4 9" xfId="24662" xr:uid="{72FE815A-71C3-469F-9964-DCEA3C18DEEC}"/>
    <cellStyle name="Input [yellow] 5" xfId="6056" xr:uid="{2CAC3630-6762-44CD-9EC2-36A0A17E5703}"/>
    <cellStyle name="Input [yellow] 5 2" xfId="3181" xr:uid="{C4F7B61C-7575-4D05-8D4F-16A6700F14C5}"/>
    <cellStyle name="Input [yellow] 5 2 2" xfId="12376" xr:uid="{C9031595-0C7A-47A0-9EFB-323B1D226D88}"/>
    <cellStyle name="Input [yellow] 5 2 3" xfId="17930" xr:uid="{FC1E4E41-42FA-40F3-A800-2C64F578327E}"/>
    <cellStyle name="Input [yellow] 5 2 4" xfId="21088" xr:uid="{7861CA84-3F15-4E89-B852-78B089189E7F}"/>
    <cellStyle name="Input [yellow] 5 2 5" xfId="24798" xr:uid="{589705AC-6DC9-4C30-B42B-8B2B383A3C90}"/>
    <cellStyle name="Input [yellow] 5 2 6" xfId="32779" xr:uid="{6C8ABBE6-751A-46DD-BCE1-57EA2D76147B}"/>
    <cellStyle name="Input [yellow] 5 3" xfId="3697" xr:uid="{62E54D8E-740D-4A56-BA5C-4CEA9628740B}"/>
    <cellStyle name="Input [yellow] 5 3 2" xfId="12892" xr:uid="{786BCD8E-0335-4382-9DDD-48E46EA9A9A8}"/>
    <cellStyle name="Input [yellow] 5 3 3" xfId="18326" xr:uid="{8D81055D-CEDD-427D-8874-E37386D69D3F}"/>
    <cellStyle name="Input [yellow] 5 3 4" xfId="21125" xr:uid="{6597A08E-738C-4BDC-B681-DF19C23736FA}"/>
    <cellStyle name="Input [yellow] 5 3 5" xfId="28137" xr:uid="{5C13ED9E-406C-48C4-A319-307CDB936930}"/>
    <cellStyle name="Input [yellow] 5 3 6" xfId="33155" xr:uid="{2092F4E7-F95D-48D4-941B-405685AB430F}"/>
    <cellStyle name="Input [yellow] 5 4" xfId="4361" xr:uid="{71D58C16-5498-479A-81CD-3E20146EE395}"/>
    <cellStyle name="Input [yellow] 5 4 2" xfId="13556" xr:uid="{527290CC-8793-4A9F-89D5-54AD29E3BADC}"/>
    <cellStyle name="Input [yellow] 5 4 3" xfId="18969" xr:uid="{F06CD525-008A-4589-9FE7-12AF3DB5FD74}"/>
    <cellStyle name="Input [yellow] 5 4 4" xfId="23486" xr:uid="{06D3BFFD-96E1-4838-A912-58D52859EE9C}"/>
    <cellStyle name="Input [yellow] 5 4 5" xfId="28766" xr:uid="{1BC8F2ED-D27B-4376-9605-4D29D4F4D658}"/>
    <cellStyle name="Input [yellow] 5 4 6" xfId="33680" xr:uid="{6FAAC1FA-C996-4A00-B16C-5002FAF20CEF}"/>
    <cellStyle name="Input [yellow] 5 5" xfId="3813" xr:uid="{CF5E474D-4409-47FD-AC18-E2C7B85C6DD4}"/>
    <cellStyle name="Input [yellow] 5 5 2" xfId="13008" xr:uid="{11AF0056-7CFD-4CF1-A6B0-66F0D57F0F3E}"/>
    <cellStyle name="Input [yellow] 5 5 3" xfId="18421" xr:uid="{4E498AEA-D9C9-4181-BD03-4ABA29FF47FC}"/>
    <cellStyle name="Input [yellow] 5 5 4" xfId="22371" xr:uid="{C976F880-8829-49F2-9AD9-4F23DDCCE73E}"/>
    <cellStyle name="Input [yellow] 5 5 5" xfId="28240" xr:uid="{257B4173-55C7-4347-9897-7608B0FC71CB}"/>
    <cellStyle name="Input [yellow] 5 5 6" xfId="33242" xr:uid="{027158DF-2A16-4E22-8986-DC0FE1DC9066}"/>
    <cellStyle name="Input [yellow] 5 6" xfId="4447" xr:uid="{BEEECA20-8D36-4BB6-B2F4-0C723E4CEC4B}"/>
    <cellStyle name="Input [yellow] 5 6 2" xfId="13642" xr:uid="{8DEC178A-E2FD-4DFA-A117-14A1EC7C6D95}"/>
    <cellStyle name="Input [yellow] 5 6 3" xfId="19055" xr:uid="{88310362-EAD1-479C-AB05-7A786F8CDC89}"/>
    <cellStyle name="Input [yellow] 5 6 4" xfId="23566" xr:uid="{67443791-AFE1-4D44-A57A-4744842AD9DF}"/>
    <cellStyle name="Input [yellow] 5 6 5" xfId="28852" xr:uid="{C039BB3E-B36B-43A5-9704-81657B870955}"/>
    <cellStyle name="Input 10" xfId="8434" xr:uid="{C2C84944-8D81-4557-A5FB-5EF853240689}"/>
    <cellStyle name="Input 10 2" xfId="6260" xr:uid="{8852DC0B-3205-4679-B2E0-A61E6754A6AB}"/>
    <cellStyle name="Input 10 2 10" xfId="25322" xr:uid="{318A5FFE-8689-49A1-8998-027FB514B54E}"/>
    <cellStyle name="Input 10 2 11" xfId="30602" xr:uid="{1801E70A-5F9A-4943-ACEB-1ACD6663D690}"/>
    <cellStyle name="Input 10 2 2" xfId="5141" xr:uid="{65245452-0265-4644-B76C-A2CFDFC6DF61}"/>
    <cellStyle name="Input 10 2 2 10" xfId="29538" xr:uid="{0D37C9D6-F464-4C06-A388-09FD9670D743}"/>
    <cellStyle name="Input 10 2 2 11" xfId="34255" xr:uid="{433FB051-CA3B-4497-BA2C-29114488C525}"/>
    <cellStyle name="Input 10 2 2 2" xfId="2608" xr:uid="{F65BD2F0-A8B9-4B31-BFC8-08BCB8150517}"/>
    <cellStyle name="Input 10 2 2 2 2" xfId="11803" xr:uid="{5A603833-AC69-4932-AB18-90B54EC5CEC1}"/>
    <cellStyle name="Input 10 2 2 2 3" xfId="17824" xr:uid="{604E3170-DF36-4D2F-A9A2-424C24E04D02}"/>
    <cellStyle name="Input 10 2 2 2 4" xfId="22996" xr:uid="{24D8DD09-D60E-4CB5-A35D-BCFB84CB89AD}"/>
    <cellStyle name="Input 10 2 2 2 5" xfId="27667" xr:uid="{43E63D65-ECBB-4DA9-B914-5A68F5480D44}"/>
    <cellStyle name="Input 10 2 2 2 6" xfId="32646" xr:uid="{1A2C104B-AFDD-4162-ADCB-BD6EBA026AE9}"/>
    <cellStyle name="Input 10 2 2 3" xfId="2148" xr:uid="{B9805C40-D2CC-4898-AD02-2A95384C14AA}"/>
    <cellStyle name="Input 10 2 2 3 2" xfId="11343" xr:uid="{49F3BD9E-6110-4F7D-B75D-4EE8B595ABDD}"/>
    <cellStyle name="Input 10 2 2 3 3" xfId="17563" xr:uid="{FDF1A7E6-4075-4107-8A3E-E7F823D6B3B8}"/>
    <cellStyle name="Input 10 2 2 3 4" xfId="19556" xr:uid="{ACBC7F32-E8A9-4638-BBB8-A56AB1B8FF70}"/>
    <cellStyle name="Input 10 2 2 3 5" xfId="27405" xr:uid="{C3C3311F-8A4B-47A6-8EDF-E6C4FAC67EF8}"/>
    <cellStyle name="Input 10 2 2 3 6" xfId="32426" xr:uid="{A510A89A-F622-40AF-9F92-B53DA5430CB3}"/>
    <cellStyle name="Input 10 2 2 4" xfId="1679" xr:uid="{48BBFE97-81A5-4A5A-B6A7-9C85E9E48590}"/>
    <cellStyle name="Input 10 2 2 4 2" xfId="10874" xr:uid="{F7B6F0FA-AC70-4481-A438-482730491004}"/>
    <cellStyle name="Input 10 2 2 4 3" xfId="17412" xr:uid="{4AECF6CF-F25D-4081-81A1-668F11953070}"/>
    <cellStyle name="Input 10 2 2 4 4" xfId="20665" xr:uid="{1E685A15-CEAC-4770-8B78-8146DA2ACA0D}"/>
    <cellStyle name="Input 10 2 2 4 5" xfId="24596" xr:uid="{87BCA856-8FFF-496B-A7BD-3BF1C790DFB5}"/>
    <cellStyle name="Input 10 2 2 4 6" xfId="30895" xr:uid="{81F445FC-4193-4B1A-B8DD-779BC1671857}"/>
    <cellStyle name="Input 10 2 2 5" xfId="1231" xr:uid="{333D150B-A8EA-4A8E-A721-22B86B4B6BA5}"/>
    <cellStyle name="Input 10 2 2 5 2" xfId="10426" xr:uid="{7FCD36EA-8910-45E8-98D0-F1F113ECD5E8}"/>
    <cellStyle name="Input 10 2 2 5 3" xfId="22213" xr:uid="{7DBE298D-ADDF-472F-BEA5-3CB98345675F}"/>
    <cellStyle name="Input 10 2 2 5 4" xfId="24558" xr:uid="{CB5784E1-887E-477C-A4EC-EA1618C11B88}"/>
    <cellStyle name="Input 10 2 2 5 5" xfId="30167" xr:uid="{EF57681A-F725-40F4-A5AB-71D2B279EA4F}"/>
    <cellStyle name="Input 10 2 2 6" xfId="621" xr:uid="{73CE8ECB-9732-4118-8B1D-56D425D03B94}"/>
    <cellStyle name="Input 10 2 2 6 2" xfId="9816" xr:uid="{EF36BFCB-C43A-46A1-B251-CA6A44B0FDF3}"/>
    <cellStyle name="Input 10 2 2 6 3" xfId="16366" xr:uid="{BA0E20AF-2E22-48F1-9572-7978EEDA6D3E}"/>
    <cellStyle name="Input 10 2 2 6 4" xfId="21628" xr:uid="{A6AC32DE-A2FC-472E-A7D3-2F696EB00536}"/>
    <cellStyle name="Input 10 2 2 6 5" xfId="26209" xr:uid="{D17BED7C-ED8F-4835-90B7-179982C4BFCE}"/>
    <cellStyle name="Input 10 2 2 6 6" xfId="31325" xr:uid="{A371AAA6-E76F-45E9-B665-0AB246007210}"/>
    <cellStyle name="Input 10 2 2 7" xfId="253" xr:uid="{C5A4D255-645F-4FA0-8FB7-6EA0DDF7213F}"/>
    <cellStyle name="Input 10 2 2 7 2" xfId="9448" xr:uid="{41E5170D-C9FE-4672-8E12-FDE3AF9D38E9}"/>
    <cellStyle name="Input 10 2 2 7 3" xfId="16024" xr:uid="{50F778AE-2669-4096-A124-3EE814E75944}"/>
    <cellStyle name="Input 10 2 2 7 4" xfId="21261" xr:uid="{B444C000-3DDF-43A5-B39F-A63586C74F3E}"/>
    <cellStyle name="Input 10 2 2 7 5" xfId="25870" xr:uid="{851E2CC9-8868-4387-A629-862CAA81B238}"/>
    <cellStyle name="Input 10 2 2 7 6" xfId="31105" xr:uid="{DBEAA715-159B-405E-8AD7-3D3943779DB4}"/>
    <cellStyle name="Input 10 2 2 8" xfId="14336" xr:uid="{C194DF7C-C847-400A-AC61-B0E2A6C16B56}"/>
    <cellStyle name="Input 10 2 2 9" xfId="24206" xr:uid="{4F553918-3020-4150-B554-F177D46DEB93}"/>
    <cellStyle name="Input 10 2 3" xfId="4912" xr:uid="{FA04E661-8636-4557-BF87-E35C5DA337C7}"/>
    <cellStyle name="Input 10 2 3 10" xfId="23977" xr:uid="{9CD6CEA8-AFF3-42BF-9A21-147F85370D16}"/>
    <cellStyle name="Input 10 2 3 11" xfId="29313" xr:uid="{3A1BB0BA-CD9D-465F-92EF-F17A9D5AB696}"/>
    <cellStyle name="Input 10 2 3 12" xfId="34129" xr:uid="{641A18C2-88DD-465F-BC05-9751967E465A}"/>
    <cellStyle name="Input 10 2 3 2" xfId="2405" xr:uid="{30A39B54-7F79-41F2-8153-4A965B08FF86}"/>
    <cellStyle name="Input 10 2 3 2 2" xfId="11600" xr:uid="{3294174A-6DB1-40FD-8667-EACA12955C5C}"/>
    <cellStyle name="Input 10 2 3 2 3" xfId="17765" xr:uid="{701550DE-3531-4976-A5E7-1404521BB689}"/>
    <cellStyle name="Input 10 2 3 2 4" xfId="20469" xr:uid="{62BDCEFC-5883-4EC2-B7AA-8F3FE2E69CEC}"/>
    <cellStyle name="Input 10 2 3 2 5" xfId="27585" xr:uid="{8D4005A6-EAE4-46C6-9C7F-F9D5374AAEA9}"/>
    <cellStyle name="Input 10 2 3 2 6" xfId="29986" xr:uid="{35ED81E8-8CD3-4C7E-ABA7-38FCE7F5B561}"/>
    <cellStyle name="Input 10 2 3 3" xfId="1948" xr:uid="{2C8B38ED-C786-44DB-A096-E89B417AB337}"/>
    <cellStyle name="Input 10 2 3 3 2" xfId="11143" xr:uid="{E5AB9082-B77B-4D7B-833B-32ABAAA228D3}"/>
    <cellStyle name="Input 10 2 3 3 3" xfId="15798" xr:uid="{3D7C88C0-D0B9-40C8-86D2-BE4977F23FA6}"/>
    <cellStyle name="Input 10 2 3 3 4" xfId="21020" xr:uid="{92AAACA6-7327-4E5F-9F9C-3C4C0778B06A}"/>
    <cellStyle name="Input 10 2 3 3 5" xfId="24621" xr:uid="{07C24E99-7303-40BC-ABEB-E876073417BF}"/>
    <cellStyle name="Input 10 2 3 3 6" xfId="32346" xr:uid="{02C2436B-E20B-402D-AAB8-1E3EDBCD9CD8}"/>
    <cellStyle name="Input 10 2 3 4" xfId="1481" xr:uid="{D432BF0E-833A-4788-9DE6-6811EAD67FC4}"/>
    <cellStyle name="Input 10 2 3 4 2" xfId="10676" xr:uid="{BA2D74EC-4F9E-4C27-960E-5B94C16234F3}"/>
    <cellStyle name="Input 10 2 3 4 3" xfId="17333" xr:uid="{5D74C99F-BDEC-4F6F-882A-D0F8FBA1BBE4}"/>
    <cellStyle name="Input 10 2 3 4 4" xfId="19979" xr:uid="{44147FA0-0EC6-4D89-A4CE-5677709ED87F}"/>
    <cellStyle name="Input 10 2 3 4 5" xfId="27172" xr:uid="{6DE13FFC-1B2C-499C-AAA2-1F3330728836}"/>
    <cellStyle name="Input 10 2 3 4 6" xfId="32154" xr:uid="{E22FDD28-2644-43FD-8C59-25C892C7ACFD}"/>
    <cellStyle name="Input 10 2 3 5" xfId="1030" xr:uid="{08B59EE9-5F48-4B36-BB7D-AE6761456C64}"/>
    <cellStyle name="Input 10 2 3 5 2" xfId="10225" xr:uid="{35D9D05B-608D-418D-B523-F9F42B85254B}"/>
    <cellStyle name="Input 10 2 3 5 3" xfId="22012" xr:uid="{5EBD5BCB-DAB4-428D-B970-DB82CB611C67}"/>
    <cellStyle name="Input 10 2 3 5 4" xfId="26614" xr:uid="{28B4BDF7-48C8-4E7D-AB35-29904FE7AEE9}"/>
    <cellStyle name="Input 10 2 3 5 5" xfId="31680" xr:uid="{F49CD884-128B-4004-BE01-10AAE4521743}"/>
    <cellStyle name="Input 10 2 3 6" xfId="730" xr:uid="{E2074013-473A-4902-A620-382F7CD97DDC}"/>
    <cellStyle name="Input 10 2 3 6 2" xfId="9925" xr:uid="{D719D4B9-546E-48AD-AFE5-090FADA2C94F}"/>
    <cellStyle name="Input 10 2 3 6 3" xfId="16475" xr:uid="{3D360972-43E9-4E2F-B1C5-5B4197343128}"/>
    <cellStyle name="Input 10 2 3 6 4" xfId="21724" xr:uid="{262356EE-3F49-40CA-A2EA-01175EAC8B89}"/>
    <cellStyle name="Input 10 2 3 6 5" xfId="26316" xr:uid="{6CDEDFE6-220D-41B5-8A00-F6224701E105}"/>
    <cellStyle name="Input 10 2 3 6 6" xfId="31420" xr:uid="{6C818738-1675-4DDB-B42F-B44914CFEAB7}"/>
    <cellStyle name="Input 10 2 3 7" xfId="422" xr:uid="{F4894D66-2D0A-4585-B804-6B8406C29F89}"/>
    <cellStyle name="Input 10 2 3 7 2" xfId="9617" xr:uid="{D2827BE2-DDE0-4F61-AA59-84988F7C8E53}"/>
    <cellStyle name="Input 10 2 3 7 3" xfId="16192" xr:uid="{8A0A16F7-7DF6-462C-AA67-1A408A6E22E6}"/>
    <cellStyle name="Input 10 2 3 7 4" xfId="21430" xr:uid="{11A78D04-F239-47CE-B555-6FE3772E2CEE}"/>
    <cellStyle name="Input 10 2 3 7 5" xfId="26036" xr:uid="{22F9CA15-5273-47AC-A4C6-87E7137C862B}"/>
    <cellStyle name="Input 10 2 3 7 6" xfId="31186" xr:uid="{9754F80F-BEA3-4726-AA4A-D66E218AFB85}"/>
    <cellStyle name="Input 10 2 3 8" xfId="61" xr:uid="{6696FDE9-E01F-47DF-95BD-F0A0C3053ED8}"/>
    <cellStyle name="Input 10 2 3 8 2" xfId="9256" xr:uid="{86FFE051-BCEF-48A2-9BDC-917346A7E888}"/>
    <cellStyle name="Input 10 2 3 8 3" xfId="17176" xr:uid="{433EA9E9-DFA1-413A-BD3C-6E0D0950D83A}"/>
    <cellStyle name="Input 10 2 3 8 4" xfId="16791" xr:uid="{36A7F8FD-3537-43D6-9B7D-7E4545B7DF2D}"/>
    <cellStyle name="Input 10 2 3 8 5" xfId="27026" xr:uid="{EB456AD2-B443-4A78-A521-E52695898829}"/>
    <cellStyle name="Input 10 2 3 8 6" xfId="30989" xr:uid="{F3F7352D-30FA-4B8C-8DD1-F2BDDE7D04AA}"/>
    <cellStyle name="Input 10 2 3 9" xfId="14107" xr:uid="{672880DC-3A70-4952-8632-BDBFF4F95737}"/>
    <cellStyle name="Input 10 2 4" xfId="5766" xr:uid="{44070631-2109-4783-A5E3-51EA71D7D179}"/>
    <cellStyle name="Input 10 2 4 10" xfId="24831" xr:uid="{0F238731-9D36-479C-9988-A4B7D094401E}"/>
    <cellStyle name="Input 10 2 4 11" xfId="30126" xr:uid="{EAFE8532-A3A4-46F7-82FF-878529560401}"/>
    <cellStyle name="Input 10 2 4 2" xfId="2954" xr:uid="{766C35CA-8101-4271-B9A8-FB45C573A007}"/>
    <cellStyle name="Input 10 2 4 2 2" xfId="12149" xr:uid="{C7A22D3B-BA24-4BC2-A6A4-CCEAC3292758}"/>
    <cellStyle name="Input 10 2 4 2 3" xfId="15822" xr:uid="{5F74D09F-A1E1-4021-A574-7124403602FF}"/>
    <cellStyle name="Input 10 2 4 2 4" xfId="23054" xr:uid="{033EEB2D-2DF4-4298-8BBA-C0DD4C3FB88F}"/>
    <cellStyle name="Input 10 2 4 2 5" xfId="27717" xr:uid="{512FEB8D-FDC9-4FC0-AC06-6BBB9C814E8F}"/>
    <cellStyle name="Input 10 2 4 2 6" xfId="32692" xr:uid="{60AE9AC7-AB89-4D30-89D2-9622A800C24C}"/>
    <cellStyle name="Input 10 2 4 3" xfId="4721" xr:uid="{85D9C58F-B3D4-406D-BF4A-90C7BF025650}"/>
    <cellStyle name="Input 10 2 4 3 2" xfId="13916" xr:uid="{43E495C1-1F7F-4692-B95A-68BE007B8900}"/>
    <cellStyle name="Input 10 2 4 3 3" xfId="19329" xr:uid="{40DBAC22-24C7-4210-B523-CA0264C093D8}"/>
    <cellStyle name="Input 10 2 4 3 4" xfId="23803" xr:uid="{02B6F0B8-219C-4D2F-A447-77148E56BDBE}"/>
    <cellStyle name="Input 10 2 4 3 5" xfId="29126" xr:uid="{6EE27395-19F3-4C0E-A4E1-8C74936534F6}"/>
    <cellStyle name="Input 10 2 4 3 6" xfId="34017" xr:uid="{4C7D6FEB-83ED-4DEC-9948-5C61E290F561}"/>
    <cellStyle name="Input 10 2 4 4" xfId="3524" xr:uid="{54019A0A-E970-404E-93FE-F0307EE208F9}"/>
    <cellStyle name="Input 10 2 4 4 2" xfId="12719" xr:uid="{3AFB06BD-C670-41A4-92EE-002B561BE908}"/>
    <cellStyle name="Input 10 2 4 4 3" xfId="21248" xr:uid="{159D5C4B-B01A-42EF-8C1E-556B2D7F9BD4}"/>
    <cellStyle name="Input 10 2 4 4 4" xfId="27990" xr:uid="{52DEE9C4-212D-4A3D-8F10-CF6D9AAB20F6}"/>
    <cellStyle name="Input 10 2 4 4 5" xfId="33006" xr:uid="{EC01921C-931E-4F6C-AB93-BB44FD26C9AC}"/>
    <cellStyle name="Input 10 2 4 5" xfId="2769" xr:uid="{F628D5B6-36E7-4F6A-AC07-ED193BE8BB54}"/>
    <cellStyle name="Input 10 2 4 5 2" xfId="11964" xr:uid="{4D5E7BD4-7473-4833-BF07-96C6A6F100A4}"/>
    <cellStyle name="Input 10 2 4 5 3" xfId="17006" xr:uid="{F9B59D70-F44D-404C-9500-D38CB222BA16}"/>
    <cellStyle name="Input 10 2 4 5 4" xfId="19653" xr:uid="{D0894AA4-895F-4E18-B9DE-775880EB1034}"/>
    <cellStyle name="Input 10 2 4 5 5" xfId="25564" xr:uid="{C7AD1C72-1696-4A23-ABD5-571253A72525}"/>
    <cellStyle name="Input 10 2 4 5 6" xfId="29261" xr:uid="{D3522B10-BD5B-431A-8041-1F9A9568F2D6}"/>
    <cellStyle name="Input 10 2 4 6" xfId="4781" xr:uid="{F6978869-8335-4F67-AB3F-0ADD718002A9}"/>
    <cellStyle name="Input 10 2 4 6 2" xfId="13976" xr:uid="{A4E81682-DE5D-44F2-A1EE-0D04568873E7}"/>
    <cellStyle name="Input 10 2 4 6 3" xfId="19389" xr:uid="{89219A04-FA49-427E-AC94-5D3873186B7E}"/>
    <cellStyle name="Input 10 2 4 6 4" xfId="23846" xr:uid="{42668BC3-BB5F-45CF-BAE8-F31BF0C8EB0B}"/>
    <cellStyle name="Input 10 2 4 6 5" xfId="29186" xr:uid="{7EF583D2-F91E-4FA1-96B3-ABCE575139C1}"/>
    <cellStyle name="Input 10 2 4 6 6" xfId="34072" xr:uid="{D8DF3716-30A7-42B0-A606-B4713CDC2EAC}"/>
    <cellStyle name="Input 10 2 4 7" xfId="931" xr:uid="{4FF8EBA0-E8B2-4EBA-A1E3-7AF20EE519D5}"/>
    <cellStyle name="Input 10 2 4 7 2" xfId="10126" xr:uid="{A25384A2-3805-4D02-82A7-D325CA9EA471}"/>
    <cellStyle name="Input 10 2 4 7 3" xfId="16676" xr:uid="{C534431E-CC0A-42B7-BF14-3503B9FB67D8}"/>
    <cellStyle name="Input 10 2 4 7 4" xfId="21913" xr:uid="{5EFE588E-5E85-4313-858A-BA2324FF234C}"/>
    <cellStyle name="Input 10 2 4 7 5" xfId="26516" xr:uid="{9C8B2C31-C029-454B-A973-B1224889B854}"/>
    <cellStyle name="Input 10 2 4 8" xfId="1315" xr:uid="{55645569-3B04-4D8A-A9AF-DD006EB1F699}"/>
    <cellStyle name="Input 10 2 4 8 2" xfId="10510" xr:uid="{105BFFD0-277E-43CC-8B0C-BC3C651658B1}"/>
    <cellStyle name="Input 10 2 4 8 3" xfId="17251" xr:uid="{F0241014-56D0-4032-B01B-AC6FB18D8F75}"/>
    <cellStyle name="Input 10 2 4 8 4" xfId="22633" xr:uid="{2765568A-2BD5-4A86-8B66-1CE42960C22F}"/>
    <cellStyle name="Input 10 2 4 8 5" xfId="26698" xr:uid="{A5E01437-BA3C-4F10-AE16-36ED6C169346}"/>
    <cellStyle name="Input 10 2 4 9" xfId="14961" xr:uid="{87A3E5D9-FF86-48A7-9B38-0DA812E9997B}"/>
    <cellStyle name="Input 10 2 5" xfId="2585" xr:uid="{BE0BFA8E-C212-407F-8A71-7DDADDF489A3}"/>
    <cellStyle name="Input 10 2 5 2" xfId="11780" xr:uid="{2D914E66-1B27-42B7-979F-9A9309571FE7}"/>
    <cellStyle name="Input 10 2 5 3" xfId="15270" xr:uid="{660AB2DE-5A3D-47FC-9D14-59C053566ADC}"/>
    <cellStyle name="Input 10 2 5 4" xfId="22459" xr:uid="{E8BE09C9-9701-4889-868E-77F10087749D}"/>
    <cellStyle name="Input 10 2 5 5" xfId="26787" xr:uid="{E5F81B80-D7E9-427A-996F-873A0423B4FF}"/>
    <cellStyle name="Input 10 2 5 6" xfId="28942" xr:uid="{2EE02C7D-B016-4431-8DBF-E45111D96A8F}"/>
    <cellStyle name="Input 10 2 6" xfId="3774" xr:uid="{238A01D4-9C82-4355-8FFF-590A91FFDEE1}"/>
    <cellStyle name="Input 10 2 6 2" xfId="12969" xr:uid="{90340702-FB2E-4FB8-9B40-957C5CD624C8}"/>
    <cellStyle name="Input 10 2 6 3" xfId="18393" xr:uid="{004B3836-0356-444F-9A31-C84A90981FAF}"/>
    <cellStyle name="Input 10 2 6 4" xfId="23312" xr:uid="{1A67C336-8700-49A1-B89B-283C6BAED247}"/>
    <cellStyle name="Input 10 2 6 5" xfId="28202" xr:uid="{81526898-3FCF-478D-A1F4-A7473A2294C3}"/>
    <cellStyle name="Input 10 2 6 6" xfId="33212" xr:uid="{1E0D23EB-0491-4C9C-AFA3-1F085AE7F859}"/>
    <cellStyle name="Input 10 2 7" xfId="1358" xr:uid="{C4CBD244-CF09-469A-AB3E-CAC76E26807E}"/>
    <cellStyle name="Input 10 2 7 2" xfId="10553" xr:uid="{9D8D2E9D-DE42-40D5-B407-9E4764686A65}"/>
    <cellStyle name="Input 10 2 7 3" xfId="16856" xr:uid="{3459629D-40A3-4AF5-9E1F-D3D70689BFB1}"/>
    <cellStyle name="Input 10 2 7 4" xfId="22642" xr:uid="{912FE7E2-609D-4728-A7D1-A7F2904EA47C}"/>
    <cellStyle name="Input 10 2 7 5" xfId="24445" xr:uid="{644217BF-BCAC-4060-B711-160D6D2C3C7C}"/>
    <cellStyle name="Input 10 2 7 6" xfId="28887" xr:uid="{D2C5593B-95BB-4622-9EE4-146ED9755F12}"/>
    <cellStyle name="Input 10 2 8" xfId="3821" xr:uid="{8D965709-B161-4BBB-AA0F-D31DB81203DA}"/>
    <cellStyle name="Input 10 2 8 2" xfId="13016" xr:uid="{A6AE6684-B81F-4C53-87EA-0448A932A9CD}"/>
    <cellStyle name="Input 10 2 8 3" xfId="18429" xr:uid="{334CAC56-7F3E-497A-9636-EA1491672FC0}"/>
    <cellStyle name="Input 10 2 8 4" xfId="23322" xr:uid="{85908F82-B179-4309-B9B9-C9C3192C0E78}"/>
    <cellStyle name="Input 10 2 8 5" xfId="26841" xr:uid="{4123E9F5-B19D-4F21-8BC9-B8F64CF64098}"/>
    <cellStyle name="Input 10 2 8 6" xfId="33250" xr:uid="{4E4C91B6-9F21-4CFB-B90D-1E446509860F}"/>
    <cellStyle name="Input 10 2 9" xfId="15455" xr:uid="{32B33405-4434-4DAF-A506-017FFA37B388}"/>
    <cellStyle name="Input 10 3" xfId="6544" xr:uid="{C5228B28-4CB0-40C2-9143-67ADFAD3C6A1}"/>
    <cellStyle name="Input 10 3 10" xfId="15739" xr:uid="{81D9A818-0533-47E9-A6FD-E1BA061BC0DC}"/>
    <cellStyle name="Input 10 3 11" xfId="25605" xr:uid="{D6853BBC-0827-42B7-A2A3-1065A69FB8D9}"/>
    <cellStyle name="Input 10 3 12" xfId="30878" xr:uid="{18A09978-7F0D-4D2E-AD54-FE78B9E3F5BD}"/>
    <cellStyle name="Input 10 3 2" xfId="5303" xr:uid="{FCACBC5C-D831-47E9-ADFF-621408633DFE}"/>
    <cellStyle name="Input 10 3 2 10" xfId="29695" xr:uid="{EB56516E-7F40-4E57-BD30-DE653E3512C5}"/>
    <cellStyle name="Input 10 3 2 11" xfId="34288" xr:uid="{4CECB82F-5923-4197-97A5-5FFA7A836998}"/>
    <cellStyle name="Input 10 3 2 2" xfId="2720" xr:uid="{0FE9465C-F2B0-49EF-BE1F-1C3281120AC3}"/>
    <cellStyle name="Input 10 3 2 2 2" xfId="11915" xr:uid="{CD43D412-D557-4BDB-82C8-546F58142056}"/>
    <cellStyle name="Input 10 3 2 2 3" xfId="14517" xr:uid="{1D1AB0BD-7F73-432E-8797-905EACC68B8E}"/>
    <cellStyle name="Input 10 3 2 2 4" xfId="15135" xr:uid="{334CF0EF-97F8-4B47-AF30-8134D364B399}"/>
    <cellStyle name="Input 10 3 2 2 5" xfId="23914" xr:uid="{3B1D707D-48FF-4195-914A-D28E33D131A1}"/>
    <cellStyle name="Input 10 3 2 2 6" xfId="29259" xr:uid="{9BCBEE28-8157-4901-93C2-F6673A85A139}"/>
    <cellStyle name="Input 10 3 2 3" xfId="2266" xr:uid="{EDF1F50A-27D1-46A9-97D3-932F5B160915}"/>
    <cellStyle name="Input 10 3 2 3 2" xfId="11461" xr:uid="{04F42E08-8DD5-4C60-8B19-5D4D68074280}"/>
    <cellStyle name="Input 10 3 2 3 3" xfId="17639" xr:uid="{E61E6369-7B4A-425B-ABF6-3C280FC60350}"/>
    <cellStyle name="Input 10 3 2 3 4" xfId="20156" xr:uid="{7C0765CB-B892-4C4C-B157-6E2FD471AFA5}"/>
    <cellStyle name="Input 10 3 2 3 5" xfId="25109" xr:uid="{FFCB8898-3015-4BC4-9AEC-ABD4998413DC}"/>
    <cellStyle name="Input 10 3 2 3 6" xfId="32508" xr:uid="{5339247E-5BC4-409B-8769-C271903275BB}"/>
    <cellStyle name="Input 10 3 2 4" xfId="1789" xr:uid="{CC8A1650-08DB-437E-9B08-8462F1D9FC61}"/>
    <cellStyle name="Input 10 3 2 4 2" xfId="10984" xr:uid="{8F4A05FD-E9D9-4833-85CC-630E2C13F190}"/>
    <cellStyle name="Input 10 3 2 4 3" xfId="16894" xr:uid="{6F166483-F47F-4DAC-9FF0-4AB9A8BC5C3B}"/>
    <cellStyle name="Input 10 3 2 4 4" xfId="22759" xr:uid="{4F9DF8E9-3554-486F-B04C-892309D6AEB6}"/>
    <cellStyle name="Input 10 3 2 4 5" xfId="27314" xr:uid="{7B06EDD2-6B01-4FD5-B5BC-B39D88D8DB3A}"/>
    <cellStyle name="Input 10 3 2 4 6" xfId="30755" xr:uid="{E5ED8475-72B2-4CA4-A6A7-59C7D929B0DB}"/>
    <cellStyle name="Input 10 3 2 5" xfId="1336" xr:uid="{0461CB42-BAD6-47B7-AF93-1414B0247730}"/>
    <cellStyle name="Input 10 3 2 5 2" xfId="10531" xr:uid="{78888013-B993-44E8-B21E-EF9509E4C148}"/>
    <cellStyle name="Input 10 3 2 5 3" xfId="20532" xr:uid="{4F35E840-51A5-466C-ADE6-E420E1CB4264}"/>
    <cellStyle name="Input 10 3 2 5 4" xfId="27108" xr:uid="{431DBA21-3486-4631-9C95-14EB74A951E4}"/>
    <cellStyle name="Input 10 3 2 5 5" xfId="29250" xr:uid="{969DB042-7B45-4420-AB60-3DC5CE6B7A97}"/>
    <cellStyle name="Input 10 3 2 6" xfId="1825" xr:uid="{A97E6BC8-E36F-4EA5-8295-F9206EAC07AB}"/>
    <cellStyle name="Input 10 3 2 6 2" xfId="11020" xr:uid="{355A985D-7319-4962-8BC3-FED15F65424E}"/>
    <cellStyle name="Input 10 3 2 6 3" xfId="14915" xr:uid="{3055831F-60DC-4B35-8140-06567F393E78}"/>
    <cellStyle name="Input 10 3 2 6 4" xfId="22442" xr:uid="{62F3B3C5-B8D3-461F-9CFF-5CC94157CAF6}"/>
    <cellStyle name="Input 10 3 2 6 5" xfId="27326" xr:uid="{6B225B29-9D1C-4F42-A506-31BE9247C9E5}"/>
    <cellStyle name="Input 10 3 2 6 6" xfId="29738" xr:uid="{8D10634E-881A-40ED-8E9C-8F7C487017AE}"/>
    <cellStyle name="Input 10 3 2 7" xfId="337" xr:uid="{A9E81BD6-687C-4C23-806E-6195061CD5B3}"/>
    <cellStyle name="Input 10 3 2 7 2" xfId="9532" xr:uid="{F10B57C1-17FD-4A5F-87FE-8B4DFBCE1036}"/>
    <cellStyle name="Input 10 3 2 7 3" xfId="16108" xr:uid="{923A126F-345D-44FD-A9E4-C2EFE151DBF1}"/>
    <cellStyle name="Input 10 3 2 7 4" xfId="21345" xr:uid="{643CA039-6841-43CD-BD1C-2DC2A08F34C6}"/>
    <cellStyle name="Input 10 3 2 7 5" xfId="25954" xr:uid="{E9184E8C-CD16-4D10-B349-B663CAD96761}"/>
    <cellStyle name="Input 10 3 2 7 6" xfId="31141" xr:uid="{F786E6CC-6704-46F8-94F2-E3CDAFC72843}"/>
    <cellStyle name="Input 10 3 2 8" xfId="14498" xr:uid="{E42DA79F-88FB-48CA-ADA0-F64FC2675D30}"/>
    <cellStyle name="Input 10 3 2 9" xfId="24368" xr:uid="{807EBBDB-0014-45E4-8412-48F3E5D6E3B2}"/>
    <cellStyle name="Input 10 3 3" xfId="4995" xr:uid="{D95BAD26-E504-4E00-8AC1-1EBC3129431D}"/>
    <cellStyle name="Input 10 3 3 10" xfId="24060" xr:uid="{47038BAD-736D-4C1D-B3D4-5B6683811380}"/>
    <cellStyle name="Input 10 3 3 11" xfId="29395" xr:uid="{022AFD72-0244-4A13-8434-B069E8347D69}"/>
    <cellStyle name="Input 10 3 3 12" xfId="34193" xr:uid="{BB8547CE-7BC5-4AA7-A053-802A9C89328D}"/>
    <cellStyle name="Input 10 3 3 2" xfId="2486" xr:uid="{AE9AABA0-180C-4C03-B221-A6E09C2D7489}"/>
    <cellStyle name="Input 10 3 3 2 2" xfId="11681" xr:uid="{A06E24A3-3985-4F52-8565-155F400C166E}"/>
    <cellStyle name="Input 10 3 3 2 3" xfId="17792" xr:uid="{9660E4D6-A916-4395-B29C-08AE8FDB7E85}"/>
    <cellStyle name="Input 10 3 3 2 4" xfId="21195" xr:uid="{E66A1DA9-D439-4552-93A7-40EF01BEA888}"/>
    <cellStyle name="Input 10 3 3 2 5" xfId="27630" xr:uid="{D7F03CAC-AB22-42E1-9DB3-A0A07F47FC37}"/>
    <cellStyle name="Input 10 3 3 2 6" xfId="31799" xr:uid="{1942C9F9-88AA-4210-BFDD-6B1CB7A87C6F}"/>
    <cellStyle name="Input 10 3 3 3" xfId="2030" xr:uid="{7D227FD1-4AEB-477E-8E72-F6690F422140}"/>
    <cellStyle name="Input 10 3 3 3 2" xfId="11225" xr:uid="{AE050FDA-FD6F-4B8A-94C8-F1A5048AE420}"/>
    <cellStyle name="Input 10 3 3 3 3" xfId="15638" xr:uid="{B6A99D47-693C-4F79-9A5B-34F3BF0932DF}"/>
    <cellStyle name="Input 10 3 3 3 4" xfId="19151" xr:uid="{ACB053A1-B712-4888-B0DA-D866A99DF99B}"/>
    <cellStyle name="Input 10 3 3 3 5" xfId="27373" xr:uid="{234DDDF5-4710-42F3-86E5-E9D42FE45C76}"/>
    <cellStyle name="Input 10 3 3 3 6" xfId="30783" xr:uid="{1E5DA169-EA5B-46A2-ABED-FE818266DECF}"/>
    <cellStyle name="Input 10 3 3 4" xfId="1562" xr:uid="{75D89CC6-8E73-4ABD-8F93-FC4D4A38A03C}"/>
    <cellStyle name="Input 10 3 3 4 2" xfId="10757" xr:uid="{3CE1BE2E-B838-43CC-B37E-C1CFC09D4FDA}"/>
    <cellStyle name="Input 10 3 3 4 3" xfId="13437" xr:uid="{C310A2FB-4854-4B4A-9939-7CD4ACBE7B1B}"/>
    <cellStyle name="Input 10 3 3 4 4" xfId="19455" xr:uid="{630E95A4-631B-4BFB-A6E1-D34EF19C7DA6}"/>
    <cellStyle name="Input 10 3 3 4 5" xfId="18848" xr:uid="{0BAF2DAF-4256-44BF-B5B0-41E934C69CFB}"/>
    <cellStyle name="Input 10 3 3 4 6" xfId="32217" xr:uid="{B4815AB9-F788-40A2-8BF0-2DCA610C1641}"/>
    <cellStyle name="Input 10 3 3 5" xfId="1112" xr:uid="{A9C8ED47-7537-4578-B3D2-E93F1404506B}"/>
    <cellStyle name="Input 10 3 3 5 2" xfId="10307" xr:uid="{3E0E47CF-6E0C-46BB-B8F5-F1FC6B30038C}"/>
    <cellStyle name="Input 10 3 3 5 3" xfId="22094" xr:uid="{B6907844-53BD-41E4-ADA4-ACF79BA9F07E}"/>
    <cellStyle name="Input 10 3 3 5 4" xfId="27044" xr:uid="{78C5BE54-BE45-46A1-9A7A-300746DE700B}"/>
    <cellStyle name="Input 10 3 3 5 5" xfId="32067" xr:uid="{23E7A51F-59A5-4CDD-9278-27890214BF82}"/>
    <cellStyle name="Input 10 3 3 6" xfId="795" xr:uid="{AEF826BA-023C-4D63-89F7-72F821CB9EFF}"/>
    <cellStyle name="Input 10 3 3 6 2" xfId="9990" xr:uid="{12C64ADC-8F83-401C-BF8A-C5B883BFE694}"/>
    <cellStyle name="Input 10 3 3 6 3" xfId="16540" xr:uid="{684E7BB3-DCCC-420F-88F3-7D102FFA685D}"/>
    <cellStyle name="Input 10 3 3 6 4" xfId="21777" xr:uid="{28388FC3-23D5-4971-AF5F-CC51A91230AF}"/>
    <cellStyle name="Input 10 3 3 6 5" xfId="26380" xr:uid="{34A242EB-301E-4A63-805D-893C44809F08}"/>
    <cellStyle name="Input 10 3 3 6 6" xfId="31483" xr:uid="{24A5EDB1-8370-440E-BFE2-D3BFFECA42D7}"/>
    <cellStyle name="Input 10 3 3 7" xfId="504" xr:uid="{0CD30306-6A9E-4C47-A669-4E74F410EF3E}"/>
    <cellStyle name="Input 10 3 3 7 2" xfId="9699" xr:uid="{05B0CA2A-975E-4FAE-AE0F-8F54C58AE411}"/>
    <cellStyle name="Input 10 3 3 7 3" xfId="16263" xr:uid="{1201FF05-85E0-4313-92D5-0A3C50B26AFE}"/>
    <cellStyle name="Input 10 3 3 7 4" xfId="21512" xr:uid="{83FE3FD5-88D0-40AF-B300-FDFD015179C8}"/>
    <cellStyle name="Input 10 3 3 7 5" xfId="26106" xr:uid="{DF6ACD9F-9767-4E3E-ACB3-FA1DCB8D345C}"/>
    <cellStyle name="Input 10 3 3 7 6" xfId="31251" xr:uid="{21A83962-C84C-4051-821F-950C1EE4D60B}"/>
    <cellStyle name="Input 10 3 3 8" xfId="141" xr:uid="{CA5F52C4-DE23-48AF-B579-709EC57A4712}"/>
    <cellStyle name="Input 10 3 3 8 2" xfId="9336" xr:uid="{6F7D0077-C1EC-4071-BE31-D1492593683A}"/>
    <cellStyle name="Input 10 3 3 8 3" xfId="15912" xr:uid="{72B1CF4B-A6C7-4920-A3E3-F9988E5C0D91}"/>
    <cellStyle name="Input 10 3 3 8 4" xfId="15542" xr:uid="{9483F5FA-EC45-4AC2-86D9-C94CF2E93116}"/>
    <cellStyle name="Input 10 3 3 8 5" xfId="25758" xr:uid="{579C5D76-6702-4171-AD5E-84147E927790}"/>
    <cellStyle name="Input 10 3 3 8 6" xfId="31046" xr:uid="{033BE6FF-058E-4530-A1E6-FC41091AAA96}"/>
    <cellStyle name="Input 10 3 3 9" xfId="14190" xr:uid="{6C0EE072-466F-4EB7-BFD6-0025A494E041}"/>
    <cellStyle name="Input 10 3 4" xfId="6185" xr:uid="{C4C40926-146D-4E9F-956A-252CBA60C5FD}"/>
    <cellStyle name="Input 10 3 4 10" xfId="25249" xr:uid="{C6D4C71C-F046-4863-B456-6BF6FDF83E70}"/>
    <cellStyle name="Input 10 3 4 11" xfId="30534" xr:uid="{617692B0-7E7D-4F4C-8D99-D34959B25DC9}"/>
    <cellStyle name="Input 10 3 4 2" xfId="3277" xr:uid="{16B7C13D-E9A0-4F1F-A46C-692DEAD55E8C}"/>
    <cellStyle name="Input 10 3 4 2 2" xfId="12472" xr:uid="{158FD9D2-A856-4A30-86F2-3A1993241465}"/>
    <cellStyle name="Input 10 3 4 2 3" xfId="17990" xr:uid="{85396CDC-B2A9-4416-83FF-AD853DEA382E}"/>
    <cellStyle name="Input 10 3 4 2 4" xfId="19931" xr:uid="{C413FB4D-CEC4-402D-80F1-648CD4C5D110}"/>
    <cellStyle name="Input 10 3 4 2 5" xfId="27816" xr:uid="{BE369331-2EB5-4270-94E3-0D150F3A7DB6}"/>
    <cellStyle name="Input 10 3 4 2 6" xfId="32826" xr:uid="{42D84893-B8AF-45C1-BC71-6B1F5D21D8C7}"/>
    <cellStyle name="Input 10 3 4 3" xfId="4013" xr:uid="{C3EFE85D-6129-414F-9922-59FD11A769D1}"/>
    <cellStyle name="Input 10 3 4 3 2" xfId="13208" xr:uid="{F4EEC587-04DF-4F5C-ABA0-00ABDD5B704F}"/>
    <cellStyle name="Input 10 3 4 3 3" xfId="18621" xr:uid="{95D45798-9777-472B-80A7-DA7915C59C56}"/>
    <cellStyle name="Input 10 3 4 3 4" xfId="13438" xr:uid="{86AAF1FF-28D6-4EEC-A830-FC8A837A5067}"/>
    <cellStyle name="Input 10 3 4 3 5" xfId="28422" xr:uid="{6645F173-9B7E-4852-B264-801BB4BA2259}"/>
    <cellStyle name="Input 10 3 4 3 6" xfId="33392" xr:uid="{86A377C7-CF54-45BC-947F-85FBD1057AFC}"/>
    <cellStyle name="Input 10 3 4 4" xfId="3755" xr:uid="{DA6D9D85-BDD0-4A69-BD08-E516CFB806E7}"/>
    <cellStyle name="Input 10 3 4 4 2" xfId="12950" xr:uid="{711A0F03-4CD7-4B12-A681-C04238137FF5}"/>
    <cellStyle name="Input 10 3 4 4 3" xfId="19894" xr:uid="{46D5FBD3-B4CD-46A1-9586-84CDC256F79A}"/>
    <cellStyle name="Input 10 3 4 4 4" xfId="28186" xr:uid="{187CE7AF-A857-437B-AEC2-835705ED0B6B}"/>
    <cellStyle name="Input 10 3 4 4 5" xfId="33194" xr:uid="{31B93539-9391-47FB-8A38-484B75CE8151}"/>
    <cellStyle name="Input 10 3 4 5" xfId="4329" xr:uid="{D4B90A70-638F-4D68-A676-6B732874960E}"/>
    <cellStyle name="Input 10 3 4 5 2" xfId="13524" xr:uid="{5A6B7F98-DC49-447C-B7E4-72B893ADAB7C}"/>
    <cellStyle name="Input 10 3 4 5 3" xfId="18937" xr:uid="{95ABA8D9-C516-495F-A2C1-D841C1700092}"/>
    <cellStyle name="Input 10 3 4 5 4" xfId="23455" xr:uid="{23CE8AA7-AC1D-430C-88D5-305FCAD4E4F1}"/>
    <cellStyle name="Input 10 3 4 5 5" xfId="28734" xr:uid="{0B372E0F-8E95-4985-97E2-2A8BBB4A8A87}"/>
    <cellStyle name="Input 10 3 4 5 6" xfId="33654" xr:uid="{C0205EBD-9D2E-4454-B049-03F96317B7EE}"/>
    <cellStyle name="Input 10 3 4 6" xfId="3964" xr:uid="{F48FE4F6-0DA9-4CC7-89D2-59BA5BDD7CCC}"/>
    <cellStyle name="Input 10 3 4 6 2" xfId="13159" xr:uid="{CDA2D93E-353C-4EE9-82CA-FB66C31D7249}"/>
    <cellStyle name="Input 10 3 4 6 3" xfId="18572" xr:uid="{521F4040-9A96-46FD-B722-AB5443D069B3}"/>
    <cellStyle name="Input 10 3 4 6 4" xfId="19483" xr:uid="{3E577E66-2D3F-44D4-9C45-843CC4846580}"/>
    <cellStyle name="Input 10 3 4 6 5" xfId="28373" xr:uid="{94FAA301-443E-45DE-A701-6AA689886881}"/>
    <cellStyle name="Input 10 3 4 6 6" xfId="33353" xr:uid="{FEC37E6F-40A2-44F5-A5EB-C2664B051726}"/>
    <cellStyle name="Input 10 3 4 7" xfId="683" xr:uid="{6147A32E-E8F7-49D8-AC0E-088CE925625B}"/>
    <cellStyle name="Input 10 3 4 7 2" xfId="9878" xr:uid="{52F931FE-0A0A-481D-8783-E7878E788650}"/>
    <cellStyle name="Input 10 3 4 7 3" xfId="16428" xr:uid="{2C057D60-D701-4401-8BCD-A4A16BABB637}"/>
    <cellStyle name="Input 10 3 4 7 4" xfId="21679" xr:uid="{0D8AA4B8-28FC-41CD-9890-7DCF51C6A583}"/>
    <cellStyle name="Input 10 3 4 7 5" xfId="26270" xr:uid="{632B0CC0-3186-43CE-A23E-9316715A1352}"/>
    <cellStyle name="Input 10 3 4 8" xfId="3043" xr:uid="{F44E8454-4227-40AB-9F4D-A47B1919DAEE}"/>
    <cellStyle name="Input 10 3 4 8 2" xfId="12238" xr:uid="{3478EF6E-BFED-4968-88D1-8FF9262B378B}"/>
    <cellStyle name="Input 10 3 4 8 3" xfId="15084" xr:uid="{00DBA7B8-7A34-462A-B1D8-91BFF3A82AFF}"/>
    <cellStyle name="Input 10 3 4 8 4" xfId="23137" xr:uid="{216459B3-300B-4D1D-8BF6-691BF72E8349}"/>
    <cellStyle name="Input 10 3 4 8 5" xfId="27741" xr:uid="{A725A116-FCDD-4BD4-BDDC-437DE98810BE}"/>
    <cellStyle name="Input 10 3 4 9" xfId="15380" xr:uid="{E2D0A7A1-E240-4083-89D4-5CF0040F7EFA}"/>
    <cellStyle name="Input 10 3 5" xfId="2753" xr:uid="{7DEAB06A-124E-496A-AC0F-AA1DE3EF2F76}"/>
    <cellStyle name="Input 10 3 5 2" xfId="11948" xr:uid="{9CBA35E0-6DE9-4F27-9124-59901A10A886}"/>
    <cellStyle name="Input 10 3 5 3" xfId="15059" xr:uid="{BE8425EB-D0B7-4307-9522-4A2F2B6AB110}"/>
    <cellStyle name="Input 10 3 5 4" xfId="15112" xr:uid="{F7F1C1BF-1042-4B8C-B1E7-BD80C4D85ECC}"/>
    <cellStyle name="Input 10 3 5 5" xfId="25676" xr:uid="{2CFCA949-8637-4EC4-AC0D-5DB0AAB516D4}"/>
    <cellStyle name="Input 10 3 5 6" xfId="32657" xr:uid="{67A9DCE2-1BAE-4D3D-82B0-0E56A5D0CEA0}"/>
    <cellStyle name="Input 10 3 6" xfId="2316" xr:uid="{6551CE0B-DE07-409F-A016-7C59DF390609}"/>
    <cellStyle name="Input 10 3 6 2" xfId="11511" xr:uid="{3A7C93BD-76FF-4783-88B4-9AE8302E16BE}"/>
    <cellStyle name="Input 10 3 6 3" xfId="17687" xr:uid="{0205155A-39CB-4BEB-A908-8A9E77E6EDFB}"/>
    <cellStyle name="Input 10 3 6 4" xfId="22900" xr:uid="{79E2F3C0-02B8-49DB-A224-4EA306CC4D9A}"/>
    <cellStyle name="Input 10 3 6 5" xfId="27505" xr:uid="{C573D197-451F-4DDA-BE4D-69400A3698EA}"/>
    <cellStyle name="Input 10 3 6 6" xfId="32546" xr:uid="{DE87D439-BABB-484F-B8F3-B851A0FF9D8A}"/>
    <cellStyle name="Input 10 3 7" xfId="3717" xr:uid="{EE7ED9CF-5D2A-47E2-B0BB-DD4E23987216}"/>
    <cellStyle name="Input 10 3 7 2" xfId="12912" xr:uid="{E668A442-31D0-492B-85E5-50C1E990EC4E}"/>
    <cellStyle name="Input 10 3 7 3" xfId="21129" xr:uid="{F18590DD-82E6-4459-8271-D2590820A0DD}"/>
    <cellStyle name="Input 10 3 7 4" xfId="28154" xr:uid="{A29E6AE7-ECFC-4E9B-B09E-7A876740153A}"/>
    <cellStyle name="Input 10 3 7 5" xfId="33166" xr:uid="{5AFAA6A0-A6CE-457C-BA75-C131973FB461}"/>
    <cellStyle name="Input 10 3 8" xfId="3313" xr:uid="{D366B658-498F-466F-B12F-7BB4DFD6B4AB}"/>
    <cellStyle name="Input 10 3 8 2" xfId="12508" xr:uid="{A3283F42-9C8D-4FB9-9DD5-28CC327F83DE}"/>
    <cellStyle name="Input 10 3 8 3" xfId="12402" xr:uid="{928BE7F6-8DCB-4557-8162-9E19669B9BD3}"/>
    <cellStyle name="Input 10 3 8 4" xfId="21106" xr:uid="{C3562DBA-5F6C-4C5D-9B4E-E53E3D961D0F}"/>
    <cellStyle name="Input 10 3 8 5" xfId="27840" xr:uid="{31434A6F-F1F8-4D93-A9F4-ABD18A647229}"/>
    <cellStyle name="Input 10 3 8 6" xfId="32846" xr:uid="{63F2FEB5-5BE3-49F5-B7C2-F589813B594B}"/>
    <cellStyle name="Input 10 3 9" xfId="2291" xr:uid="{EF34B5BD-14D0-4280-8C04-3F4B3936327F}"/>
    <cellStyle name="Input 10 3 9 2" xfId="11486" xr:uid="{F187F890-22E7-424D-AC45-268E9FEF6119}"/>
    <cellStyle name="Input 10 3 9 3" xfId="17664" xr:uid="{E37FAC8D-3B25-414B-A5DF-133BC1305FCB}"/>
    <cellStyle name="Input 10 3 9 4" xfId="22898" xr:uid="{4DED0E3E-64EC-4DB9-BE67-B25CFD0B033C}"/>
    <cellStyle name="Input 10 3 9 5" xfId="27485" xr:uid="{03F2ED09-CAB9-4C78-8CD9-720C68CB1694}"/>
    <cellStyle name="Input 10 4" xfId="5596" xr:uid="{C3263FAC-E33E-4AF0-B62D-9A253709F4E5}"/>
    <cellStyle name="Input 10 4 10" xfId="24661" xr:uid="{FF8FA2E8-2E17-4EBA-906A-D0CC92A17FD6}"/>
    <cellStyle name="Input 10 4 11" xfId="29971" xr:uid="{5B0B8CAB-01FB-4B8F-B02E-F627884E88C6}"/>
    <cellStyle name="Input 10 4 2" xfId="5052" xr:uid="{3773905F-BB41-4AEC-9EFF-5B8E56E6304A}"/>
    <cellStyle name="Input 10 4 2 10" xfId="24117" xr:uid="{879AE23F-07AC-4028-80C1-2AF6F2D70FDB}"/>
    <cellStyle name="Input 10 4 2 11" xfId="29451" xr:uid="{0AF71AF2-65C4-4D33-AA9D-FE44A8131425}"/>
    <cellStyle name="Input 10 4 2 12" xfId="34226" xr:uid="{E81A2ADF-2C7C-4669-8F6B-429844C16136}"/>
    <cellStyle name="Input 10 4 2 2" xfId="2542" xr:uid="{47CF7702-C89C-49F2-9756-C41E721A5500}"/>
    <cellStyle name="Input 10 4 2 2 2" xfId="11737" xr:uid="{CB92629C-DA66-4862-BF4E-AC1E149FF8BD}"/>
    <cellStyle name="Input 10 4 2 2 3" xfId="16928" xr:uid="{AEFB8D4D-5A21-4188-BBC7-61F6848177EA}"/>
    <cellStyle name="Input 10 4 2 2 4" xfId="21233" xr:uid="{70CAD4C8-19CF-460B-8BB7-A7D50A89776F}"/>
    <cellStyle name="Input 10 4 2 2 5" xfId="27654" xr:uid="{6EE8A2D3-68C0-4AD7-819F-34A55B4F97A7}"/>
    <cellStyle name="Input 10 4 2 2 6" xfId="30006" xr:uid="{8F41EBD6-DA32-401B-93AB-546588737A94}"/>
    <cellStyle name="Input 10 4 2 3" xfId="2086" xr:uid="{3BA3D846-21ED-419C-8C91-52EF53200895}"/>
    <cellStyle name="Input 10 4 2 3 2" xfId="11281" xr:uid="{AA365197-E002-49E5-9B0D-AA5D0E7D8D50}"/>
    <cellStyle name="Input 10 4 2 3 3" xfId="17534" xr:uid="{2337F178-6C1C-4986-8311-5971CF83030B}"/>
    <cellStyle name="Input 10 4 2 3 4" xfId="19867" xr:uid="{1F5DCD20-1696-4B05-A75A-1CA6E97567DE}"/>
    <cellStyle name="Input 10 4 2 3 5" xfId="24806" xr:uid="{714A4801-1818-4F89-8E2E-8A4FB06E96E6}"/>
    <cellStyle name="Input 10 4 2 3 6" xfId="32389" xr:uid="{1C30C733-9EB4-4072-81BD-F3FE0CAB01C3}"/>
    <cellStyle name="Input 10 4 2 4" xfId="1617" xr:uid="{F7270174-8BD8-4A24-A7E2-DF8A720A0217}"/>
    <cellStyle name="Input 10 4 2 4 2" xfId="10812" xr:uid="{3B5A8656-700B-4F26-8E5A-5B534663EC58}"/>
    <cellStyle name="Input 10 4 2 4 3" xfId="15603" xr:uid="{538EB150-4116-450B-B0DA-51060886C4CE}"/>
    <cellStyle name="Input 10 4 2 4 4" xfId="16163" xr:uid="{27747DA5-5BC9-440F-823F-BC3E32FA1E45}"/>
    <cellStyle name="Input 10 4 2 4 5" xfId="25465" xr:uid="{53C5B295-A6C5-42EF-B05A-50A03B8D0A44}"/>
    <cellStyle name="Input 10 4 2 4 6" xfId="29903" xr:uid="{1DB63651-0C07-4BFC-AE88-ABA50579F909}"/>
    <cellStyle name="Input 10 4 2 5" xfId="1168" xr:uid="{6F1EDE58-1C32-4F04-BD3A-DF16E1EA88A0}"/>
    <cellStyle name="Input 10 4 2 5 2" xfId="10363" xr:uid="{6D878C70-F94E-48F6-ABB1-E8EA5DB5EC26}"/>
    <cellStyle name="Input 10 4 2 5 3" xfId="22150" xr:uid="{F6CE9F70-8B78-4315-85E2-BBAA1F0A7B89}"/>
    <cellStyle name="Input 10 4 2 5 4" xfId="24544" xr:uid="{E9DE4AA5-584A-421E-A03B-67A9CF224F85}"/>
    <cellStyle name="Input 10 4 2 5 5" xfId="29867" xr:uid="{AEC2E6B5-7A45-4503-910E-0A3BD57C2E07}"/>
    <cellStyle name="Input 10 4 2 6" xfId="837" xr:uid="{70C645AE-6638-43B2-A508-DEFE2B58A0BA}"/>
    <cellStyle name="Input 10 4 2 6 2" xfId="10032" xr:uid="{E9355CDC-02AB-4C80-AA3C-39455BECB815}"/>
    <cellStyle name="Input 10 4 2 6 3" xfId="16582" xr:uid="{D75C244D-C8C7-49E0-A82E-5F3FA9791D76}"/>
    <cellStyle name="Input 10 4 2 6 4" xfId="21819" xr:uid="{4342A1E5-8A21-405F-A7C4-4DC146BB4A4E}"/>
    <cellStyle name="Input 10 4 2 6 5" xfId="26422" xr:uid="{3387F916-F600-4ACE-942C-12B6FD1D89E1}"/>
    <cellStyle name="Input 10 4 2 6 6" xfId="31524" xr:uid="{259E3BE5-AA56-40D8-8DFD-8711EACB8577}"/>
    <cellStyle name="Input 10 4 2 7" xfId="560" xr:uid="{BE73DE04-CA1F-4C08-B55D-A5D0263180CC}"/>
    <cellStyle name="Input 10 4 2 7 2" xfId="9755" xr:uid="{F6B9C939-BAE9-4B43-B980-5536F6A90E3E}"/>
    <cellStyle name="Input 10 4 2 7 3" xfId="15549" xr:uid="{DAFFCA5D-F2B3-474C-BEB0-A7CC19CCDCD3}"/>
    <cellStyle name="Input 10 4 2 7 4" xfId="21567" xr:uid="{049C1A7A-6F35-4367-995D-50D941BC4C1C}"/>
    <cellStyle name="Input 10 4 2 7 5" xfId="26161" xr:uid="{948B6CE8-19A5-420C-A0BC-73995E9F913C}"/>
    <cellStyle name="Input 10 4 2 7 6" xfId="31283" xr:uid="{5072BAF0-117F-40BC-9FB3-63BD6F2C851A}"/>
    <cellStyle name="Input 10 4 2 8" xfId="196" xr:uid="{30DF1B5A-4333-462A-85C5-9546C7742D2B}"/>
    <cellStyle name="Input 10 4 2 8 2" xfId="9391" xr:uid="{375446E6-F344-48F2-ABFE-FB36910F9154}"/>
    <cellStyle name="Input 10 4 2 8 3" xfId="15967" xr:uid="{6D805864-25C8-4428-9211-D3F2888A7D41}"/>
    <cellStyle name="Input 10 4 2 8 4" xfId="14675" xr:uid="{E6F44EC3-16B7-44FD-9D0C-E2A8B9F70A56}"/>
    <cellStyle name="Input 10 4 2 8 5" xfId="25813" xr:uid="{3D68691B-473D-4775-BC95-314B5C573A15}"/>
    <cellStyle name="Input 10 4 2 8 6" xfId="31075" xr:uid="{F9BFE501-ADB1-4CDD-949C-C588FA7B7559}"/>
    <cellStyle name="Input 10 4 2 9" xfId="14247" xr:uid="{06D43D81-3232-4619-A04E-D3C63A9C586A}"/>
    <cellStyle name="Input 10 4 3" xfId="4882" xr:uid="{A4A2ABF4-A92A-42D5-80F1-4A3E7367BD41}"/>
    <cellStyle name="Input 10 4 3 10" xfId="23947" xr:uid="{679F5349-9A6E-4797-A6B0-AFB9640B11B8}"/>
    <cellStyle name="Input 10 4 3 11" xfId="29283" xr:uid="{9842CB49-C6D8-4FBA-BEF3-87FEC660E1E1}"/>
    <cellStyle name="Input 10 4 3 2" xfId="2377" xr:uid="{58B2A2C4-3629-4925-9E79-B535566FA134}"/>
    <cellStyle name="Input 10 4 3 2 2" xfId="11572" xr:uid="{E64B8FD6-D32E-4246-BFBC-939C14083CA2}"/>
    <cellStyle name="Input 10 4 3 2 3" xfId="17738" xr:uid="{D65A374B-58F0-4EB2-BF1C-7A013746B14E}"/>
    <cellStyle name="Input 10 4 3 2 4" xfId="20345" xr:uid="{A84AF24B-AA29-4FB0-913D-230CA0F08C01}"/>
    <cellStyle name="Input 10 4 3 2 5" xfId="27012" xr:uid="{82662990-A03A-4F1F-8261-2210DB8061E5}"/>
    <cellStyle name="Input 10 4 3 2 6" xfId="30802" xr:uid="{2EB5E823-A512-411F-96D6-3EB428902F66}"/>
    <cellStyle name="Input 10 4 3 3" xfId="1918" xr:uid="{8FA63A1C-CFE0-4AF1-920F-6F5498AC69F4}"/>
    <cellStyle name="Input 10 4 3 3 2" xfId="11113" xr:uid="{B238B8A3-D476-4353-AE3A-0BEABF6CF52F}"/>
    <cellStyle name="Input 10 4 3 3 3" xfId="15627" xr:uid="{D008FD3C-DD59-4D93-8CA5-D7C14F4F8FBF}"/>
    <cellStyle name="Input 10 4 3 3 4" xfId="22293" xr:uid="{2BD09FA4-EFFB-4036-9CEE-0F63187A24DD}"/>
    <cellStyle name="Input 10 4 3 3 5" xfId="25625" xr:uid="{4809A374-2711-469F-AD9C-E2E260890A3C}"/>
    <cellStyle name="Input 10 4 3 3 6" xfId="30583" xr:uid="{0D5B9433-9072-4D5B-A98C-C632F2330005}"/>
    <cellStyle name="Input 10 4 3 4" xfId="1452" xr:uid="{F5A11765-06F7-4140-8A7E-391830C291AB}"/>
    <cellStyle name="Input 10 4 3 4 2" xfId="10647" xr:uid="{FB2D6BA9-F87F-4E96-BCAA-17E42469AD1D}"/>
    <cellStyle name="Input 10 4 3 4 3" xfId="22244" xr:uid="{2508745A-97D1-4B65-A4C7-108A03E6FB56}"/>
    <cellStyle name="Input 10 4 3 4 4" xfId="26723" xr:uid="{627B49A8-4E51-4E07-B285-CB3328A5A5F1}"/>
    <cellStyle name="Input 10 4 3 4 5" xfId="31867" xr:uid="{1756EC98-1F5B-41B5-80B3-84607D32D8C7}"/>
    <cellStyle name="Input 10 4 3 5" xfId="1000" xr:uid="{026D8E8B-8AFE-4A05-8C83-23BD3543586A}"/>
    <cellStyle name="Input 10 4 3 5 2" xfId="10195" xr:uid="{051B5BCC-0EDE-4F32-B93B-CDD2838F312E}"/>
    <cellStyle name="Input 10 4 3 5 3" xfId="16745" xr:uid="{7149548A-DEA7-460C-A9B7-F407C678CA5E}"/>
    <cellStyle name="Input 10 4 3 5 4" xfId="21982" xr:uid="{D9938078-FDE1-4987-BC50-E2C4BFEE85AB}"/>
    <cellStyle name="Input 10 4 3 5 5" xfId="26584" xr:uid="{6AC81B95-8785-4C85-B2F5-0A3F9B7040E1}"/>
    <cellStyle name="Input 10 4 3 5 6" xfId="31652" xr:uid="{407D223B-F323-4D1C-AEB6-9407D95C68D8}"/>
    <cellStyle name="Input 10 4 3 6" xfId="703" xr:uid="{9A127857-E593-44B0-BF96-45332921B8DF}"/>
    <cellStyle name="Input 10 4 3 6 2" xfId="9898" xr:uid="{F2938AA1-4E3F-4AC5-8FAB-3DCB3D2AC6B2}"/>
    <cellStyle name="Input 10 4 3 6 3" xfId="16448" xr:uid="{E8EABEF9-EA9F-492A-AD1A-11E279C9428F}"/>
    <cellStyle name="Input 10 4 3 6 4" xfId="21699" xr:uid="{7BCCCC4B-1B5F-498D-8E40-BAAAE2F9E2AD}"/>
    <cellStyle name="Input 10 4 3 6 5" xfId="26290" xr:uid="{FE17DFFB-2970-4D91-B38F-5CB42ABC0CA6}"/>
    <cellStyle name="Input 10 4 3 6 6" xfId="31395" xr:uid="{07011C5D-0ACC-4A07-9891-B369DBD3FB24}"/>
    <cellStyle name="Input 10 4 3 7" xfId="392" xr:uid="{C730D159-F01E-4B80-8D58-81102AC2EC4B}"/>
    <cellStyle name="Input 10 4 3 7 2" xfId="9587" xr:uid="{6CF14C64-DA02-4840-82E9-A4AD6BAA7621}"/>
    <cellStyle name="Input 10 4 3 7 3" xfId="16162" xr:uid="{550D28AC-A684-449C-937E-041DD32B2C0A}"/>
    <cellStyle name="Input 10 4 3 7 4" xfId="21400" xr:uid="{49BB6ECC-3902-45CE-91FF-AFCD406F4313}"/>
    <cellStyle name="Input 10 4 3 7 5" xfId="26007" xr:uid="{5D52D3A9-B9BE-4663-AE9E-49C710DF1EA4}"/>
    <cellStyle name="Input 10 4 3 8" xfId="33" xr:uid="{A0489A73-F789-4302-8ED9-439C6B0F111A}"/>
    <cellStyle name="Input 10 4 3 8 2" xfId="9228" xr:uid="{018351BB-D825-4DE3-97F6-DC9925AA8736}"/>
    <cellStyle name="Input 10 4 3 8 3" xfId="15531" xr:uid="{2B5E45CD-AC73-47D7-B46B-B0AF452D113B}"/>
    <cellStyle name="Input 10 4 3 8 4" xfId="20778" xr:uid="{A12E4A38-9800-466C-A836-A1B24B202334}"/>
    <cellStyle name="Input 10 4 3 8 5" xfId="24516" xr:uid="{424223FD-53DF-4D76-B557-2809EEDE395B}"/>
    <cellStyle name="Input 10 4 3 9" xfId="14077" xr:uid="{66E6099C-8AD4-4554-B377-CF7435BE77C5}"/>
    <cellStyle name="Input 10 4 4" xfId="4792" xr:uid="{A1B1D2E3-C0D3-4ECC-ACFB-1B0D0AC71AB9}"/>
    <cellStyle name="Input 10 4 4 2" xfId="13987" xr:uid="{27EF5BC4-6D6D-41BC-B6BC-E3363BE89AF1}"/>
    <cellStyle name="Input 10 4 4 3" xfId="19400" xr:uid="{EB6A6EB8-8F49-41B9-A939-479E84D789AE}"/>
    <cellStyle name="Input 10 4 4 4" xfId="23857" xr:uid="{C3C292F8-0FB4-4F62-9B2C-37D05E333C84}"/>
    <cellStyle name="Input 10 4 4 5" xfId="29197" xr:uid="{2B8E4789-2427-40F0-B1AE-DB53630418BF}"/>
    <cellStyle name="Input 10 4 4 6" xfId="34082" xr:uid="{4A648F20-9EF9-4E1B-807E-1328CEF1DB88}"/>
    <cellStyle name="Input 10 4 5" xfId="1882" xr:uid="{2C1C938C-2767-4CF1-9A40-1224ED33F2FC}"/>
    <cellStyle name="Input 10 4 5 2" xfId="11077" xr:uid="{79381089-2AEE-46C5-B38B-5509F8BEDB73}"/>
    <cellStyle name="Input 10 4 5 3" xfId="16898" xr:uid="{8EF21C33-FF36-4E16-8AD6-7A9696CFFDBD}"/>
    <cellStyle name="Input 10 4 5 4" xfId="21009" xr:uid="{B4C66C15-75B1-4931-9AC8-0301A02A3244}"/>
    <cellStyle name="Input 10 4 5 5" xfId="24617" xr:uid="{A62EE9FC-112D-4166-96ED-C38F6B6594D5}"/>
    <cellStyle name="Input 10 4 5 6" xfId="32332" xr:uid="{BD130DE6-E141-4C7B-86CF-7C9078BE6A34}"/>
    <cellStyle name="Input 10 4 6" xfId="1419" xr:uid="{81B87B54-ED33-4E57-AD8A-07D9B16B233F}"/>
    <cellStyle name="Input 10 4 6 2" xfId="10614" xr:uid="{59FB2EE6-844C-4D98-B82E-50CADB7EAB45}"/>
    <cellStyle name="Input 10 4 6 3" xfId="19972" xr:uid="{940A0389-92F1-4689-A61E-4E5824A3E278}"/>
    <cellStyle name="Input 10 4 6 4" xfId="27136" xr:uid="{F0BF5564-AD21-40DD-9719-4838208B6ED3}"/>
    <cellStyle name="Input 10 4 6 5" xfId="32111" xr:uid="{DF7836EE-4986-43D5-87BD-6FF7B7B91DF5}"/>
    <cellStyle name="Input 10 4 7" xfId="3396" xr:uid="{BB3451F4-5A28-4AFE-A0D8-17B69D436957}"/>
    <cellStyle name="Input 10 4 7 2" xfId="12591" xr:uid="{A97209B5-4A93-42A8-8746-BDA0C87B8FBB}"/>
    <cellStyle name="Input 10 4 7 3" xfId="18065" xr:uid="{4B9D15F5-7191-42AD-ACA9-08FDEA56B92B}"/>
    <cellStyle name="Input 10 4 7 4" xfId="19724" xr:uid="{349DCE04-A692-42EA-9867-1149041504C4}"/>
    <cellStyle name="Input 10 4 7 5" xfId="27882" xr:uid="{E8D38D9C-EB23-482F-8488-CF39849A9D06}"/>
    <cellStyle name="Input 10 4 7 6" xfId="32913" xr:uid="{F9A12349-FF44-494A-B80D-C7A4C62190F8}"/>
    <cellStyle name="Input 10 4 8" xfId="1739" xr:uid="{BA1E6B9E-9881-4A37-8BBA-D0285D21DB5B}"/>
    <cellStyle name="Input 10 4 8 2" xfId="10934" xr:uid="{C23A784F-4FC1-4C37-81CF-75A072AD4181}"/>
    <cellStyle name="Input 10 4 8 3" xfId="17444" xr:uid="{642E716A-ADC0-4BE5-8AE2-C3A9ECC9A207}"/>
    <cellStyle name="Input 10 4 8 4" xfId="22438" xr:uid="{6D74BECB-7641-419F-84EB-20C3968E7718}"/>
    <cellStyle name="Input 10 4 8 5" xfId="27294" xr:uid="{078867A0-9D01-4199-B8F4-5054F58B9569}"/>
    <cellStyle name="Input 10 4 8 6" xfId="32288" xr:uid="{F52C57A4-34BA-494E-9F31-4693E13F5920}"/>
    <cellStyle name="Input 10 4 9" xfId="14791" xr:uid="{06CCABA2-FEB2-4BC3-B845-A93165976072}"/>
    <cellStyle name="Input 10 5" xfId="6055" xr:uid="{11D2A8CC-9C47-49C8-816E-5746A788D921}"/>
    <cellStyle name="Input 10 5 10" xfId="20663" xr:uid="{0CE8E8BC-AF36-4501-8A1F-C23195532B50}"/>
    <cellStyle name="Input 10 5 11" xfId="30408" xr:uid="{E2EF0B9B-31CD-4635-83BD-48851F8D0A27}"/>
    <cellStyle name="Input 10 5 12" xfId="34381" xr:uid="{A31C3911-614B-451F-81D2-8BE17C88E270}"/>
    <cellStyle name="Input 10 5 2" xfId="3180" xr:uid="{812260C3-BC56-4D03-81CD-E4874ED29307}"/>
    <cellStyle name="Input 10 5 2 2" xfId="12375" xr:uid="{A5B36F31-67FE-4FB3-999C-89AC7C2B3986}"/>
    <cellStyle name="Input 10 5 2 3" xfId="17929" xr:uid="{B48FFFEB-6AF0-480D-96AA-EBF5FD2266CD}"/>
    <cellStyle name="Input 10 5 2 4" xfId="20223" xr:uid="{345B1455-3008-4CCD-A999-3F6209D7B206}"/>
    <cellStyle name="Input 10 5 2 5" xfId="27768" xr:uid="{20554D93-7EFB-4F70-81F7-31C2FB5019D4}"/>
    <cellStyle name="Input 10 5 2 6" xfId="32778" xr:uid="{A8BFC33A-7AA8-4874-96E3-D76D66CCD370}"/>
    <cellStyle name="Input 10 5 3" xfId="3307" xr:uid="{2BB8A5B6-8871-4515-976C-2605555513A8}"/>
    <cellStyle name="Input 10 5 3 2" xfId="12502" xr:uid="{F36AFF7F-03A9-4D79-9A52-4B060799D72E}"/>
    <cellStyle name="Input 10 5 3 3" xfId="18009" xr:uid="{43E880DD-6066-4478-9F5F-EDFEB312787B}"/>
    <cellStyle name="Input 10 5 3 4" xfId="20245" xr:uid="{4CA56C3D-20DE-4FB4-B4EA-B3A3E407EA39}"/>
    <cellStyle name="Input 10 5 3 5" xfId="27834" xr:uid="{0F2D117F-8BE2-427B-85AC-0BE9A827F202}"/>
    <cellStyle name="Input 10 5 3 6" xfId="32840" xr:uid="{4829D8A7-656A-4FBA-9C89-3C23A6BA31C1}"/>
    <cellStyle name="Input 10 5 4" xfId="3696" xr:uid="{FE402204-9137-4BBE-B804-075F32AB7460}"/>
    <cellStyle name="Input 10 5 4 2" xfId="12891" xr:uid="{8C038493-0765-4918-9E97-A7B1699F94B6}"/>
    <cellStyle name="Input 10 5 4 3" xfId="18325" xr:uid="{3E80AB57-AEB2-4505-BAF7-435762DDEA03}"/>
    <cellStyle name="Input 10 5 4 4" xfId="19887" xr:uid="{1B8B9C16-511B-4227-9B5E-7C082767C9CF}"/>
    <cellStyle name="Input 10 5 4 5" xfId="28136" xr:uid="{FA9423CB-54A9-49A9-B633-36B808761908}"/>
    <cellStyle name="Input 10 5 4 6" xfId="33154" xr:uid="{C14FF25A-E576-4D7C-BACB-DB47C8E204A7}"/>
    <cellStyle name="Input 10 5 5" xfId="4362" xr:uid="{71F6596F-8BB9-4E00-94BC-56CB4FFFDC4A}"/>
    <cellStyle name="Input 10 5 5 2" xfId="13557" xr:uid="{4EF65E0F-603C-4CDD-B039-6ACBEBD286EF}"/>
    <cellStyle name="Input 10 5 5 3" xfId="18970" xr:uid="{E58BA2E8-2487-44B8-A918-D0F785D0363B}"/>
    <cellStyle name="Input 10 5 5 4" xfId="23487" xr:uid="{0E215B6B-9EC0-4E79-9DD7-B163880B5B11}"/>
    <cellStyle name="Input 10 5 5 5" xfId="28767" xr:uid="{D71BAB1D-CB70-44CA-A525-72A90FB6D244}"/>
    <cellStyle name="Input 10 5 5 6" xfId="33681" xr:uid="{7BD85FA8-A6B2-4CF5-9DBD-928B59C5A4AF}"/>
    <cellStyle name="Input 10 5 6" xfId="3849" xr:uid="{3A52DCF5-5653-4EA3-9EBC-D4F13982F528}"/>
    <cellStyle name="Input 10 5 6 2" xfId="13044" xr:uid="{F052CA5D-3EBB-44E1-9F82-9BCAD98C1BD7}"/>
    <cellStyle name="Input 10 5 6 3" xfId="18457" xr:uid="{31C70836-732A-4026-9BE7-BAA88573CCCA}"/>
    <cellStyle name="Input 10 5 6 4" xfId="20336" xr:uid="{882D9CE3-B10E-452E-8CF0-1F84E26B60DA}"/>
    <cellStyle name="Input 10 5 6 5" xfId="24492" xr:uid="{5DA3A2F8-84AA-4C7A-ACC7-F93BB1A198B3}"/>
    <cellStyle name="Input 10 5 6 6" xfId="33275" xr:uid="{3E87D9F8-BB32-418D-B13D-8E51898CC0A6}"/>
    <cellStyle name="Input 10 5 7" xfId="939" xr:uid="{18092E77-1827-40BA-80F5-399ED899FBEB}"/>
    <cellStyle name="Input 10 5 7 2" xfId="10134" xr:uid="{A8FCE83F-A78A-4D7B-85D0-849CB1FB3976}"/>
    <cellStyle name="Input 10 5 7 3" xfId="16684" xr:uid="{D7007052-D052-4CCE-AA1D-A292AF293511}"/>
    <cellStyle name="Input 10 5 7 4" xfId="21921" xr:uid="{C17BD5BA-7765-4261-9F13-BE4DEF1BDEE5}"/>
    <cellStyle name="Input 10 5 7 5" xfId="26524" xr:uid="{B29E8988-A53B-43FE-B2DC-21C6F17A7435}"/>
    <cellStyle name="Input 10 5 7 6" xfId="31604" xr:uid="{016B106F-BD1C-437C-9815-2776ADDB752D}"/>
    <cellStyle name="Input 10 5 8" xfId="1399" xr:uid="{28F6D5F3-0891-4F8D-8082-2D8DC0E47EC9}"/>
    <cellStyle name="Input 10 5 8 2" xfId="10594" xr:uid="{57191978-A802-4A63-B6E3-D19E7CF5FA4D}"/>
    <cellStyle name="Input 10 5 8 3" xfId="17282" xr:uid="{F7D4BC11-BA86-463B-BE37-C974669CE70F}"/>
    <cellStyle name="Input 10 5 8 4" xfId="22651" xr:uid="{C37981BC-5DFB-4744-A068-12446613BF89}"/>
    <cellStyle name="Input 10 5 8 5" xfId="26718" xr:uid="{1E3E0253-63B6-4185-8718-E385104D2C8E}"/>
    <cellStyle name="Input 10 5 8 6" xfId="27359" xr:uid="{82806E12-552E-4131-8104-6545E31E7421}"/>
    <cellStyle name="Input 10 5 9" xfId="15250" xr:uid="{A7BFA0B3-6FF1-415E-8F17-02297959A008}"/>
    <cellStyle name="Input 10 6" xfId="23043" xr:uid="{737E8DD1-C928-4CFA-9D36-1FC048C225B3}"/>
    <cellStyle name="Input 10 7" xfId="32459" xr:uid="{C0C77B5E-8C44-4503-BC7D-8079436B9CD8}"/>
    <cellStyle name="Input 11" xfId="8433" xr:uid="{FEF2B98C-1489-4B05-8030-80BB566EF321}"/>
    <cellStyle name="Input 11 2" xfId="6261" xr:uid="{FB55672F-F43F-453D-997B-039A24594FD5}"/>
    <cellStyle name="Input 11 2 10" xfId="25323" xr:uid="{4C8704A7-5C44-48DB-A930-4D2BF82F8A9F}"/>
    <cellStyle name="Input 11 2 11" xfId="30603" xr:uid="{D543D7D9-ADE5-4519-8682-700895BDDCC3}"/>
    <cellStyle name="Input 11 2 2" xfId="5142" xr:uid="{46195C6F-A015-4D99-9F25-3B1471FBD7D5}"/>
    <cellStyle name="Input 11 2 2 10" xfId="29539" xr:uid="{49CC6794-B048-4FD7-A3FF-D143F14E0E39}"/>
    <cellStyle name="Input 11 2 2 11" xfId="34256" xr:uid="{1A98C856-E406-46B1-9363-C01EAA7AFB6B}"/>
    <cellStyle name="Input 11 2 2 2" xfId="2609" xr:uid="{B5E6C4C5-F98F-4BB3-BCCE-96269CE346C1}"/>
    <cellStyle name="Input 11 2 2 2 2" xfId="11804" xr:uid="{F05BA2FE-CC29-4213-A5C3-6E88A4CD4A12}"/>
    <cellStyle name="Input 11 2 2 2 3" xfId="17825" xr:uid="{A57EBAFF-4477-4ADB-86D7-83B57659EB05}"/>
    <cellStyle name="Input 11 2 2 2 4" xfId="22997" xr:uid="{6D22B390-AF0D-4889-B43D-D2E74A427FCE}"/>
    <cellStyle name="Input 11 2 2 2 5" xfId="27668" xr:uid="{9BCE645D-633C-463F-A30C-BE62A53E50A6}"/>
    <cellStyle name="Input 11 2 2 2 6" xfId="32647" xr:uid="{AD7B04E9-C8A6-49CD-A167-D6AF65C8F954}"/>
    <cellStyle name="Input 11 2 2 3" xfId="2149" xr:uid="{A2B88CCC-DC71-4F99-8112-1B54B5CBAB47}"/>
    <cellStyle name="Input 11 2 2 3 2" xfId="11344" xr:uid="{B069E175-6A73-4E23-9A23-D717B2BA2C60}"/>
    <cellStyle name="Input 11 2 2 3 3" xfId="17043" xr:uid="{0808F1D3-77FD-4FCA-91B4-31AFF861EA7A}"/>
    <cellStyle name="Input 11 2 2 3 4" xfId="14427" xr:uid="{20A58292-F60F-4B37-A5E3-C0DB065EACBC}"/>
    <cellStyle name="Input 11 2 2 3 5" xfId="27406" xr:uid="{896038F2-3084-48F2-BA24-FA39CEAE4DB9}"/>
    <cellStyle name="Input 11 2 2 3 6" xfId="32427" xr:uid="{F86DF211-501C-44E1-9779-D9EB136C8B97}"/>
    <cellStyle name="Input 11 2 2 4" xfId="1680" xr:uid="{B5188D6D-BFE2-434C-ADBA-00945D9B7B75}"/>
    <cellStyle name="Input 11 2 2 4 2" xfId="10875" xr:uid="{3238B530-0304-4693-A5E7-3F602274FE34}"/>
    <cellStyle name="Input 11 2 2 4 3" xfId="14727" xr:uid="{B72620A7-35BC-4331-8FDC-E61B240EFDE0}"/>
    <cellStyle name="Input 11 2 2 4 4" xfId="20582" xr:uid="{42CDA504-4DCE-4844-9951-D271140AC960}"/>
    <cellStyle name="Input 11 2 2 4 5" xfId="25474" xr:uid="{205B685E-2AAC-4725-8B6C-E339766DED1C}"/>
    <cellStyle name="Input 11 2 2 4 6" xfId="30914" xr:uid="{AD1B8F51-5001-4723-A178-52E4D0A47494}"/>
    <cellStyle name="Input 11 2 2 5" xfId="1232" xr:uid="{F262ACB7-6DC5-4822-BCB4-C8C7F1A8C2F1}"/>
    <cellStyle name="Input 11 2 2 5 2" xfId="10427" xr:uid="{33F278AE-E8E4-44C6-90F3-B49C6A9F1902}"/>
    <cellStyle name="Input 11 2 2 5 3" xfId="22214" xr:uid="{1C734EA4-F56D-49BF-9694-8E9AF0AE98DF}"/>
    <cellStyle name="Input 11 2 2 5 4" xfId="24293" xr:uid="{93931C8A-4E92-4EE9-90D4-22912BF2049B}"/>
    <cellStyle name="Input 11 2 2 5 5" xfId="29758" xr:uid="{4E42D2D9-59CA-4B25-BD7D-A50BB5D0B5F0}"/>
    <cellStyle name="Input 11 2 2 6" xfId="622" xr:uid="{602F5877-0645-4001-B282-1ED807D20EC9}"/>
    <cellStyle name="Input 11 2 2 6 2" xfId="9817" xr:uid="{4A335DCD-A915-4739-B10D-4950872F5C0A}"/>
    <cellStyle name="Input 11 2 2 6 3" xfId="16367" xr:uid="{282D3363-1FEF-4E87-BE30-BBBB1F6FF6E9}"/>
    <cellStyle name="Input 11 2 2 6 4" xfId="21629" xr:uid="{E463D532-BF61-4F03-98FF-2DD1BFAB012C}"/>
    <cellStyle name="Input 11 2 2 6 5" xfId="26210" xr:uid="{95924216-50FE-461E-B5D2-D7CCF07A00D6}"/>
    <cellStyle name="Input 11 2 2 6 6" xfId="31326" xr:uid="{0FCCBC34-1023-4AB4-8E82-037E4E0C9422}"/>
    <cellStyle name="Input 11 2 2 7" xfId="254" xr:uid="{0CA5C140-A721-47D6-9F5D-A38A6620C150}"/>
    <cellStyle name="Input 11 2 2 7 2" xfId="9449" xr:uid="{BE7CFF0B-9B88-4BE1-AFD2-674EB9FA2210}"/>
    <cellStyle name="Input 11 2 2 7 3" xfId="16025" xr:uid="{3D2C19D8-EC15-452D-B402-D53E042DDFDE}"/>
    <cellStyle name="Input 11 2 2 7 4" xfId="21262" xr:uid="{D508E602-7811-4F29-A225-06119584585E}"/>
    <cellStyle name="Input 11 2 2 7 5" xfId="25871" xr:uid="{8753662F-661A-43AE-B27C-B1BE2CC695C5}"/>
    <cellStyle name="Input 11 2 2 7 6" xfId="31106" xr:uid="{83AC50B1-6F8C-4A71-B958-1D9D0A32BCF0}"/>
    <cellStyle name="Input 11 2 2 8" xfId="14337" xr:uid="{38FC8741-10DD-4CAE-BF07-FF717A6F72A6}"/>
    <cellStyle name="Input 11 2 2 9" xfId="24207" xr:uid="{B9D4842D-1D71-4FB0-BCE9-0FE4784C4FE4}"/>
    <cellStyle name="Input 11 2 3" xfId="4913" xr:uid="{987E5DE6-22F8-4AD0-9C84-1FB3A64D9307}"/>
    <cellStyle name="Input 11 2 3 10" xfId="23978" xr:uid="{34372065-CF80-46F6-9544-BEC47B69B9EA}"/>
    <cellStyle name="Input 11 2 3 11" xfId="29314" xr:uid="{A4240A40-359B-4958-B18C-F3254A502AF5}"/>
    <cellStyle name="Input 11 2 3 12" xfId="34130" xr:uid="{08EA834A-7718-48E2-A6E4-6A546E6C3F3D}"/>
    <cellStyle name="Input 11 2 3 2" xfId="2406" xr:uid="{25F0600E-81B2-4DFE-A59A-D79FFEFF0FE0}"/>
    <cellStyle name="Input 11 2 3 2 2" xfId="11601" xr:uid="{DAC3584B-89AB-4AF6-8A62-E4B3FB162B82}"/>
    <cellStyle name="Input 11 2 3 2 3" xfId="17062" xr:uid="{5F2B2314-C813-4891-B593-2C1874CC751C}"/>
    <cellStyle name="Input 11 2 3 2 4" xfId="20021" xr:uid="{AB17BAE3-9DDA-4839-95D6-6E84F6E42FB9}"/>
    <cellStyle name="Input 11 2 3 2 5" xfId="27586" xr:uid="{4CD83DD4-E5DA-40F9-9B4B-4EDC535C6ABC}"/>
    <cellStyle name="Input 11 2 3 2 6" xfId="30811" xr:uid="{D925705D-0D65-4788-AE9F-FF403D9F4025}"/>
    <cellStyle name="Input 11 2 3 3" xfId="1949" xr:uid="{071DEEE1-6763-40E7-8588-2C7CB07710F3}"/>
    <cellStyle name="Input 11 2 3 3 2" xfId="11144" xr:uid="{1C0AD5E6-7AEF-4963-A301-DA31D8F212A0}"/>
    <cellStyle name="Input 11 2 3 3 3" xfId="15819" xr:uid="{FFAED967-0FD0-432D-B2BB-A6D318B27EA1}"/>
    <cellStyle name="Input 11 2 3 3 4" xfId="22821" xr:uid="{7767E839-3243-40C4-BEDC-8AE95C1FF16F}"/>
    <cellStyle name="Input 11 2 3 3 5" xfId="25491" xr:uid="{56A08FC3-D57D-4A2E-9D2F-B722FB2877CE}"/>
    <cellStyle name="Input 11 2 3 3 6" xfId="31775" xr:uid="{697F4EFD-828E-4A0C-9FDB-8C455EFD279F}"/>
    <cellStyle name="Input 11 2 3 4" xfId="1482" xr:uid="{FAA43AC3-FC35-438E-BC01-A4947ECBC37E}"/>
    <cellStyle name="Input 11 2 3 4 2" xfId="10677" xr:uid="{BB17814A-4DB4-4FED-8779-BD0ABFEDFF6C}"/>
    <cellStyle name="Input 11 2 3 4 3" xfId="17334" xr:uid="{011FE2C0-24FE-4CE1-AE1C-AC75FC54D021}"/>
    <cellStyle name="Input 11 2 3 4 4" xfId="22250" xr:uid="{9748A043-8B41-40A8-AD4B-6DEB52C36E73}"/>
    <cellStyle name="Input 11 2 3 4 5" xfId="27173" xr:uid="{7BEFC1AC-3C89-42BC-93B5-2151F0E4760E}"/>
    <cellStyle name="Input 11 2 3 4 6" xfId="32155" xr:uid="{F41D33AB-D4FF-4863-8828-0BF09B05F865}"/>
    <cellStyle name="Input 11 2 3 5" xfId="1031" xr:uid="{0B169B9B-3A84-4EFA-8FC2-2A2025B844A8}"/>
    <cellStyle name="Input 11 2 3 5 2" xfId="10226" xr:uid="{B652334B-FDDA-48ED-B7A7-808CC2BF773C}"/>
    <cellStyle name="Input 11 2 3 5 3" xfId="22013" xr:uid="{E423D291-0577-4CC8-BB5E-A48DD1D314D7}"/>
    <cellStyle name="Input 11 2 3 5 4" xfId="26615" xr:uid="{E29E3E73-AE8E-4533-803F-A5D4FFF56DBA}"/>
    <cellStyle name="Input 11 2 3 5 5" xfId="31681" xr:uid="{A38B1217-2CAC-4D92-A52E-7D1165EFB0C8}"/>
    <cellStyle name="Input 11 2 3 6" xfId="731" xr:uid="{B403FF22-706F-4135-B4FF-8627A8993446}"/>
    <cellStyle name="Input 11 2 3 6 2" xfId="9926" xr:uid="{32ADE520-F966-42A7-AA9F-D72A479DFE4F}"/>
    <cellStyle name="Input 11 2 3 6 3" xfId="16476" xr:uid="{CEE22E61-B219-47AD-9546-0D42A6354C2B}"/>
    <cellStyle name="Input 11 2 3 6 4" xfId="22611" xr:uid="{787F2E2E-A319-4BE4-AA72-D1EF572F4113}"/>
    <cellStyle name="Input 11 2 3 6 5" xfId="26317" xr:uid="{21975466-1838-4A50-8211-8A4D86017F95}"/>
    <cellStyle name="Input 11 2 3 6 6" xfId="31421" xr:uid="{655B50E8-E5AE-4F6C-897B-E3D131513A0D}"/>
    <cellStyle name="Input 11 2 3 7" xfId="423" xr:uid="{6B3EA9EC-AA6F-4959-ACD2-51D0FA4BB163}"/>
    <cellStyle name="Input 11 2 3 7 2" xfId="9618" xr:uid="{994926D3-1A11-4CA3-93EE-5F9F4045889F}"/>
    <cellStyle name="Input 11 2 3 7 3" xfId="16193" xr:uid="{6CF08AFF-2B2B-4E73-86A7-D56E8362241F}"/>
    <cellStyle name="Input 11 2 3 7 4" xfId="21431" xr:uid="{6D9CCF68-B8A0-40C4-9474-01BB66CDAF80}"/>
    <cellStyle name="Input 11 2 3 7 5" xfId="26037" xr:uid="{008B9BB9-88D9-440A-B671-7A1EB62FFEC7}"/>
    <cellStyle name="Input 11 2 3 7 6" xfId="31187" xr:uid="{608DF6C3-0E20-4CF8-8763-0E6D8FEBB2A9}"/>
    <cellStyle name="Input 11 2 3 8" xfId="62" xr:uid="{FECAC924-A98B-4196-89FE-2FDE80F6123D}"/>
    <cellStyle name="Input 11 2 3 8 2" xfId="9257" xr:uid="{625CE3CB-F0AF-4830-B278-9E54EA291338}"/>
    <cellStyle name="Input 11 2 3 8 3" xfId="17177" xr:uid="{FAE5A14B-D971-4394-B469-EF3C66B60CD2}"/>
    <cellStyle name="Input 11 2 3 8 4" xfId="19536" xr:uid="{0C1A5777-095E-477D-B992-E33CC594D7A4}"/>
    <cellStyle name="Input 11 2 3 8 5" xfId="24971" xr:uid="{244B5B3F-8833-42CF-A439-77AD0EF701A9}"/>
    <cellStyle name="Input 11 2 3 8 6" xfId="30990" xr:uid="{538A346A-8088-47D6-9EAF-41065FE96997}"/>
    <cellStyle name="Input 11 2 3 9" xfId="14108" xr:uid="{847F5D82-F6C6-4128-8BCE-24370D5C2D5E}"/>
    <cellStyle name="Input 11 2 4" xfId="5897" xr:uid="{0A3D8B77-B432-4356-AF3E-1D59C6D3B85B}"/>
    <cellStyle name="Input 11 2 4 10" xfId="24961" xr:uid="{0492810F-4E7A-444D-B802-AC5EF72B3164}"/>
    <cellStyle name="Input 11 2 4 11" xfId="30253" xr:uid="{8B728D1B-E510-46C4-904A-27E0EBB6E020}"/>
    <cellStyle name="Input 11 2 4 2" xfId="3048" xr:uid="{02F404D2-2007-420E-BCB0-0F2365B7C913}"/>
    <cellStyle name="Input 11 2 4 2 2" xfId="12243" xr:uid="{7B3C4D71-C466-4EA6-99B6-85D7ED39393E}"/>
    <cellStyle name="Input 11 2 4 2 3" xfId="17892" xr:uid="{DDF2EFC0-03A1-4A6F-9C6D-D4F5ACFB47E4}"/>
    <cellStyle name="Input 11 2 4 2 4" xfId="23141" xr:uid="{680868D5-1B9C-4321-A2CF-1B2CCFFA101D}"/>
    <cellStyle name="Input 11 2 4 2 5" xfId="27742" xr:uid="{C2E7E673-78C2-45F8-97DC-B0C681C188EE}"/>
    <cellStyle name="Input 11 2 4 2 6" xfId="31823" xr:uid="{2E4F5705-B5C4-4FFF-9F42-3FDA8578E68D}"/>
    <cellStyle name="Input 11 2 4 3" xfId="4646" xr:uid="{06F07E3F-E04F-4B56-BFB9-B4274CA16CAC}"/>
    <cellStyle name="Input 11 2 4 3 2" xfId="13841" xr:uid="{96E9220E-9670-48F5-ACBC-B1DAABE486F1}"/>
    <cellStyle name="Input 11 2 4 3 3" xfId="19254" xr:uid="{6586D6D2-40CA-465F-AA96-5109CF6C5E34}"/>
    <cellStyle name="Input 11 2 4 3 4" xfId="23732" xr:uid="{339D9D9E-810A-49B3-B3B8-D3B62BA6B983}"/>
    <cellStyle name="Input 11 2 4 3 5" xfId="29051" xr:uid="{9E3F9D21-ABDE-415C-9764-082861353C08}"/>
    <cellStyle name="Input 11 2 4 3 6" xfId="33946" xr:uid="{EC5AD69F-D374-4181-B6C0-FE0395979F28}"/>
    <cellStyle name="Input 11 2 4 4" xfId="2321" xr:uid="{C7CFCD73-4207-451E-A5D2-06A88D59C801}"/>
    <cellStyle name="Input 11 2 4 4 2" xfId="11516" xr:uid="{8AA09896-FA6A-46BB-BDFE-A3591DEB231B}"/>
    <cellStyle name="Input 11 2 4 4 3" xfId="21221" xr:uid="{549255D3-A4D4-4845-A127-D8DBE25EAAFA}"/>
    <cellStyle name="Input 11 2 4 4 4" xfId="27510" xr:uid="{57C3ECB8-79DF-4C77-A6FA-3B39EFBD25E1}"/>
    <cellStyle name="Input 11 2 4 4 5" xfId="32550" xr:uid="{70D5F2F3-51B5-40D1-84E6-7D276D31AB3C}"/>
    <cellStyle name="Input 11 2 4 5" xfId="4450" xr:uid="{79573CD8-3CCB-462F-86FE-0F295E8165D1}"/>
    <cellStyle name="Input 11 2 4 5 2" xfId="13645" xr:uid="{C869C07B-B2E6-45A0-A003-7E166481E33A}"/>
    <cellStyle name="Input 11 2 4 5 3" xfId="19058" xr:uid="{8D433BE2-903C-4950-BE64-3EA78E9D59F2}"/>
    <cellStyle name="Input 11 2 4 5 4" xfId="23569" xr:uid="{7039944E-6B9F-4D63-8FC3-08077041A78E}"/>
    <cellStyle name="Input 11 2 4 5 5" xfId="28855" xr:uid="{B6BC94AC-97D8-4222-9361-47F763F918A5}"/>
    <cellStyle name="Input 11 2 4 5 6" xfId="33766" xr:uid="{E0B699F8-990D-472E-939F-AA7864E51BC8}"/>
    <cellStyle name="Input 11 2 4 6" xfId="3825" xr:uid="{C6D33FD4-6FE9-4B63-9819-EF487042F51C}"/>
    <cellStyle name="Input 11 2 4 6 2" xfId="13020" xr:uid="{68139CE5-1602-4149-A03C-869A0043FB27}"/>
    <cellStyle name="Input 11 2 4 6 3" xfId="18433" xr:uid="{8F13E4E1-F78C-483A-A51C-DE0E358C853C}"/>
    <cellStyle name="Input 11 2 4 6 4" xfId="20311" xr:uid="{5B5B9479-1FED-42C9-9227-49FC0BD2FFA5}"/>
    <cellStyle name="Input 11 2 4 6 5" xfId="28248" xr:uid="{B8E9241D-93F6-4BA3-A465-93344B499ED8}"/>
    <cellStyle name="Input 11 2 4 6 6" xfId="33254" xr:uid="{84C76088-F327-4FE6-989F-8EBEEB5D96B0}"/>
    <cellStyle name="Input 11 2 4 7" xfId="1381" xr:uid="{B2E90746-69A9-4CDF-BD7F-173DB0EB92D2}"/>
    <cellStyle name="Input 11 2 4 7 2" xfId="10576" xr:uid="{D06348B2-F178-4210-B69D-44D0FFE8EA7B}"/>
    <cellStyle name="Input 11 2 4 7 3" xfId="14616" xr:uid="{1D0B2DF0-355B-409C-A97B-5D443CBC2810}"/>
    <cellStyle name="Input 11 2 4 7 4" xfId="20095" xr:uid="{2374B008-66E2-475D-A5C3-E604615CBBBD}"/>
    <cellStyle name="Input 11 2 4 7 5" xfId="24934" xr:uid="{8E53AA31-36EF-4C36-B857-46F39EE77EC6}"/>
    <cellStyle name="Input 11 2 4 8" xfId="4190" xr:uid="{A8FF94B5-FC2F-40E7-89AB-A4D741541C1C}"/>
    <cellStyle name="Input 11 2 4 8 2" xfId="13385" xr:uid="{9D1459AE-05EE-41DE-87DC-796ADBCA994F}"/>
    <cellStyle name="Input 11 2 4 8 3" xfId="18798" xr:uid="{9772C0D7-F7BF-46D6-A9E7-1CA522DDD42F}"/>
    <cellStyle name="Input 11 2 4 8 4" xfId="23382" xr:uid="{EF43014E-4B89-4238-9082-4ED7D9769922}"/>
    <cellStyle name="Input 11 2 4 8 5" xfId="28595" xr:uid="{8B454A9F-8A78-4658-8BE4-236E639FF1F0}"/>
    <cellStyle name="Input 11 2 4 9" xfId="15092" xr:uid="{956DAE31-E432-46F6-B1AD-5DDD60629076}"/>
    <cellStyle name="Input 11 2 5" xfId="2742" xr:uid="{F69C6D60-CD5C-480E-859C-CE13B420904A}"/>
    <cellStyle name="Input 11 2 5 2" xfId="11937" xr:uid="{3BD73C36-B667-4241-A83F-6B64E5D243D9}"/>
    <cellStyle name="Input 11 2 5 3" xfId="14952" xr:uid="{B2151134-28AB-450A-B531-CEA5F7480825}"/>
    <cellStyle name="Input 11 2 5 4" xfId="19758" xr:uid="{F5F82DDE-A607-4273-B5B6-00D81A6FC1C3}"/>
    <cellStyle name="Input 11 2 5 5" xfId="25291" xr:uid="{E3DA23BE-AF3F-4112-926A-2956D7538E35}"/>
    <cellStyle name="Input 11 2 5 6" xfId="31817" xr:uid="{9A4B797B-4180-4567-9813-6F2ECF87A962}"/>
    <cellStyle name="Input 11 2 6" xfId="1899" xr:uid="{846066E5-A956-4689-B2EF-7F7CB7B818A8}"/>
    <cellStyle name="Input 11 2 6 2" xfId="11094" xr:uid="{25A16687-7EB4-49F4-8D20-0B822946F740}"/>
    <cellStyle name="Input 11 2 6 3" xfId="15818" xr:uid="{0AC583E9-1F8E-4F38-9D9D-593C6EBB7AF4}"/>
    <cellStyle name="Input 11 2 6 4" xfId="20132" xr:uid="{FBFAA871-DF7A-4E07-A903-BF31B6E9B20E}"/>
    <cellStyle name="Input 11 2 6 5" xfId="24174" xr:uid="{B8B2217F-47D4-4162-9847-59E5FFEB5DF2}"/>
    <cellStyle name="Input 11 2 6 6" xfId="29501" xr:uid="{FA93997B-9509-4149-B012-75793B0F470B}"/>
    <cellStyle name="Input 11 2 7" xfId="3417" xr:uid="{06FA87EE-A696-40A3-AB0B-13CAC34125B9}"/>
    <cellStyle name="Input 11 2 7 2" xfId="12612" xr:uid="{9F80BFF1-C498-4B56-9697-40C83EE282A5}"/>
    <cellStyle name="Input 11 2 7 3" xfId="18084" xr:uid="{DBC24493-27F0-4BA3-B922-75C6944D3A24}"/>
    <cellStyle name="Input 11 2 7 4" xfId="21173" xr:uid="{0B9B968A-B29A-48A1-BF56-4B4C518838BD}"/>
    <cellStyle name="Input 11 2 7 5" xfId="16762" xr:uid="{C5C90236-0584-4B5E-8D13-E93DA14B680F}"/>
    <cellStyle name="Input 11 2 7 6" xfId="31991" xr:uid="{2DBB06A2-4A39-447D-85D1-55F5218D7639}"/>
    <cellStyle name="Input 11 2 8" xfId="3960" xr:uid="{51CF5CFD-6261-4112-966E-34046C89D74B}"/>
    <cellStyle name="Input 11 2 8 2" xfId="13155" xr:uid="{2D1A177A-D81A-47B3-B741-717D860927D9}"/>
    <cellStyle name="Input 11 2 8 3" xfId="18568" xr:uid="{203832B4-E5C0-4C56-BDB0-A2E32D4D68E8}"/>
    <cellStyle name="Input 11 2 8 4" xfId="14576" xr:uid="{0EDAC0CE-D15C-4162-A122-B619EECABAE3}"/>
    <cellStyle name="Input 11 2 8 5" xfId="28369" xr:uid="{202EC467-7BF2-43CF-BE07-A83F5DABA3B1}"/>
    <cellStyle name="Input 11 2 8 6" xfId="33349" xr:uid="{6D36502D-84FD-4277-9843-5CA0FB68A37D}"/>
    <cellStyle name="Input 11 2 9" xfId="15456" xr:uid="{5D5A7D56-FB68-4DAB-BDF0-B27F7E00147C}"/>
    <cellStyle name="Input 11 3" xfId="6543" xr:uid="{94B830D7-5136-4911-811F-6B4C65E9135E}"/>
    <cellStyle name="Input 11 3 10" xfId="15738" xr:uid="{220CF29C-2403-4557-8795-49DEA5F9A117}"/>
    <cellStyle name="Input 11 3 11" xfId="25604" xr:uid="{DAE1C35B-5204-48F0-9F99-82A027AD38DB}"/>
    <cellStyle name="Input 11 3 12" xfId="30877" xr:uid="{29F3C0D7-8B96-4739-A568-CF42606317FB}"/>
    <cellStyle name="Input 11 3 2" xfId="5302" xr:uid="{1392A3E3-FCBC-4C04-934E-CE3899D4DD6E}"/>
    <cellStyle name="Input 11 3 2 10" xfId="29694" xr:uid="{09F91337-EA19-475C-9214-1A13492AA5ED}"/>
    <cellStyle name="Input 11 3 2 11" xfId="34287" xr:uid="{5CA84D03-2597-49D3-8E16-722B90B820BF}"/>
    <cellStyle name="Input 11 3 2 2" xfId="2719" xr:uid="{A71EE6D9-D23C-4069-9473-13B84529FF57}"/>
    <cellStyle name="Input 11 3 2 2 2" xfId="11914" xr:uid="{D33FCE66-36FA-44BC-9BEF-7F2EBC2DE4F4}"/>
    <cellStyle name="Input 11 3 2 2 3" xfId="14919" xr:uid="{60156888-2FE4-4162-A532-434B2BC0FB03}"/>
    <cellStyle name="Input 11 3 2 2 4" xfId="19530" xr:uid="{D1211D12-FF82-4B31-9F8D-B8BFA4BC717B}"/>
    <cellStyle name="Input 11 3 2 2 5" xfId="26798" xr:uid="{A13B4483-208B-4433-85B4-862DA070C93A}"/>
    <cellStyle name="Input 11 3 2 2 6" xfId="32651" xr:uid="{7D29F745-F764-4AE7-8C32-E27C5149A278}"/>
    <cellStyle name="Input 11 3 2 3" xfId="2265" xr:uid="{9FCFD054-7921-4D80-9992-89CC58F27439}"/>
    <cellStyle name="Input 11 3 2 3 2" xfId="11460" xr:uid="{16507D9C-B9CD-41F1-94E6-993F6C07E6C9}"/>
    <cellStyle name="Input 11 3 2 3 3" xfId="17638" xr:uid="{6044A0C8-EF68-482A-91FA-490675FFD6CB}"/>
    <cellStyle name="Input 11 3 2 3 4" xfId="22889" xr:uid="{4A4F9B34-6DD8-4A8B-96CD-CF18F8CEB01B}"/>
    <cellStyle name="Input 11 3 2 3 5" xfId="27476" xr:uid="{085ED485-05B0-4AED-82DE-114257F02E39}"/>
    <cellStyle name="Input 11 3 2 3 6" xfId="32507" xr:uid="{0018E3EB-C4EC-48B9-B77E-639906460026}"/>
    <cellStyle name="Input 11 3 2 4" xfId="1788" xr:uid="{9D15B39E-CC86-4F9B-804B-B852753245A1}"/>
    <cellStyle name="Input 11 3 2 4 2" xfId="10983" xr:uid="{FE0BC6F9-F3D0-42E6-97F9-10FF5A960C1B}"/>
    <cellStyle name="Input 11 3 2 4 3" xfId="17469" xr:uid="{9533FF26-CEC8-4A05-A0BD-4EB8C99E3DDE}"/>
    <cellStyle name="Input 11 3 2 4 4" xfId="22758" xr:uid="{C2EF17FC-0F4D-4059-A165-3EAB15A934AF}"/>
    <cellStyle name="Input 11 3 2 4 5" xfId="25086" xr:uid="{5E5975E8-DAD4-4279-A437-DB44B5DD8240}"/>
    <cellStyle name="Input 11 3 2 4 6" xfId="29923" xr:uid="{7C223DCF-6978-4B68-A40F-2F6CFE6E8503}"/>
    <cellStyle name="Input 11 3 2 5" xfId="1335" xr:uid="{B2C41909-B61C-4912-9651-33E0B452F4FC}"/>
    <cellStyle name="Input 11 3 2 5 2" xfId="10530" xr:uid="{0FD4F6D4-CDD8-4102-81AD-CE283F304403}"/>
    <cellStyle name="Input 11 3 2 5 3" xfId="22637" xr:uid="{51CA737C-8375-4643-8B92-6A2AD3FCDBEF}"/>
    <cellStyle name="Input 11 3 2 5 4" xfId="27107" xr:uid="{5EC32DF2-DA9C-459D-8736-0C53133F50A9}"/>
    <cellStyle name="Input 11 3 2 5 5" xfId="27341" xr:uid="{2B9D2DA1-A048-4426-8DF6-999F9655997B}"/>
    <cellStyle name="Input 11 3 2 6" xfId="1711" xr:uid="{E10036D5-81DF-43FB-9861-ABAC23AEE2C3}"/>
    <cellStyle name="Input 11 3 2 6 2" xfId="10906" xr:uid="{3172E5D4-6549-49C0-8158-BFD26DD9F18B}"/>
    <cellStyle name="Input 11 3 2 6 3" xfId="17433" xr:uid="{DAF6D16D-2477-457A-8E7B-21AB363A8A27}"/>
    <cellStyle name="Input 11 3 2 6 4" xfId="22700" xr:uid="{F7992696-6BBE-42A1-AAB1-06F20FCF9CBE}"/>
    <cellStyle name="Input 11 3 2 6 5" xfId="27278" xr:uid="{B66F334B-4140-4D74-819E-F1CE51DEFCB5}"/>
    <cellStyle name="Input 11 3 2 6 6" xfId="30363" xr:uid="{79735DB1-8D32-4C81-9B53-B21727843767}"/>
    <cellStyle name="Input 11 3 2 7" xfId="336" xr:uid="{68DEA6FC-D567-4106-9B74-FFFB0BB87DE8}"/>
    <cellStyle name="Input 11 3 2 7 2" xfId="9531" xr:uid="{95C7AFEC-7F32-40AE-AE94-E09F172976D5}"/>
    <cellStyle name="Input 11 3 2 7 3" xfId="16107" xr:uid="{6076ED36-FE72-481B-BD94-3B74E32218A4}"/>
    <cellStyle name="Input 11 3 2 7 4" xfId="21344" xr:uid="{600145E8-7D39-482F-B502-A120FABFC0AB}"/>
    <cellStyle name="Input 11 3 2 7 5" xfId="25953" xr:uid="{7DF69C10-E088-4FEF-889F-58475B3EB99C}"/>
    <cellStyle name="Input 11 3 2 7 6" xfId="31140" xr:uid="{5F7C6F02-FD91-46A8-9B63-072FF07EA7C4}"/>
    <cellStyle name="Input 11 3 2 8" xfId="14497" xr:uid="{1BDAF3F4-2C06-48FF-BB78-E41D7476B594}"/>
    <cellStyle name="Input 11 3 2 9" xfId="24367" xr:uid="{14809C18-23E8-44A9-A941-D3A5C355ED5D}"/>
    <cellStyle name="Input 11 3 3" xfId="4994" xr:uid="{F6AB80F6-F9C6-4F83-8FFF-13723D423E1B}"/>
    <cellStyle name="Input 11 3 3 10" xfId="24059" xr:uid="{8DD775CC-483A-4514-83A2-EEDF0C524231}"/>
    <cellStyle name="Input 11 3 3 11" xfId="29394" xr:uid="{85EA2C25-CFCC-4437-BDE9-6252DC3E9DAB}"/>
    <cellStyle name="Input 11 3 3 12" xfId="34192" xr:uid="{450474DC-4A63-4332-933E-202699B0D7CF}"/>
    <cellStyle name="Input 11 3 3 2" xfId="2485" xr:uid="{3CCAA7F4-3D87-4F31-88D8-D410D5F9E580}"/>
    <cellStyle name="Input 11 3 3 2 2" xfId="11680" xr:uid="{E2E1D5B1-6579-428D-BD84-0FBE4C5AA847}"/>
    <cellStyle name="Input 11 3 3 2 3" xfId="15675" xr:uid="{E581A041-CCA4-4B87-8560-1E7D33A0526E}"/>
    <cellStyle name="Input 11 3 3 2 4" xfId="20832" xr:uid="{82D5CCE1-691C-42A4-95C5-D3781311EEDA}"/>
    <cellStyle name="Input 11 3 3 2 5" xfId="25532" xr:uid="{7170EEA6-C99F-4D6B-B3AF-7D0E38A1A7B4}"/>
    <cellStyle name="Input 11 3 3 2 6" xfId="29778" xr:uid="{79277F4E-6613-49B9-968E-C81288DCECA7}"/>
    <cellStyle name="Input 11 3 3 3" xfId="2029" xr:uid="{8EB555CB-5221-4E15-A94D-18B148CFB150}"/>
    <cellStyle name="Input 11 3 3 3 2" xfId="11224" xr:uid="{3EEE9A99-565E-4489-A7F7-810C2F2E3658}"/>
    <cellStyle name="Input 11 3 3 3 3" xfId="14763" xr:uid="{F11945A6-BE91-42D4-AA3B-3D84E8122B31}"/>
    <cellStyle name="Input 11 3 3 3 4" xfId="20400" xr:uid="{4C8FF5B9-4993-4344-B427-0C3696D32090}"/>
    <cellStyle name="Input 11 3 3 3 5" xfId="27372" xr:uid="{D213217B-5888-4B5F-8186-B8B45E0E539C}"/>
    <cellStyle name="Input 11 3 3 3 6" xfId="29948" xr:uid="{3D3DC676-CC4E-42B8-B780-48541669936B}"/>
    <cellStyle name="Input 11 3 3 4" xfId="1561" xr:uid="{07BAFC07-D554-4157-ACBA-4BDF54DB09C0}"/>
    <cellStyle name="Input 11 3 3 4 2" xfId="10756" xr:uid="{5A871C38-74A8-4E24-917C-B1F2E61184ED}"/>
    <cellStyle name="Input 11 3 3 4 3" xfId="17383" xr:uid="{E1FCAF1C-61A4-43FE-827F-0F1A4EF369D8}"/>
    <cellStyle name="Input 11 3 3 4 4" xfId="15817" xr:uid="{3D87764A-75DC-4DD2-9F0B-3343D0F9B6D7}"/>
    <cellStyle name="Input 11 3 3 4 5" xfId="27235" xr:uid="{2B8D96F5-AD6E-4B93-B5A7-FD6275DAF8D0}"/>
    <cellStyle name="Input 11 3 3 4 6" xfId="30728" xr:uid="{937B4342-DA5F-4BCB-A361-E35323E3323A}"/>
    <cellStyle name="Input 11 3 3 5" xfId="1111" xr:uid="{3785771E-ACF6-4395-A17E-8004B335F257}"/>
    <cellStyle name="Input 11 3 3 5 2" xfId="10306" xr:uid="{DC475C8F-F881-400C-93FE-C6384EAB0123}"/>
    <cellStyle name="Input 11 3 3 5 3" xfId="22093" xr:uid="{72582291-317B-41C8-BC03-671D65EC8375}"/>
    <cellStyle name="Input 11 3 3 5 4" xfId="27043" xr:uid="{58458998-77B6-47C6-B704-1E240FEA0C16}"/>
    <cellStyle name="Input 11 3 3 5 5" xfId="30698" xr:uid="{21671A1E-B8CE-482F-8AAE-E100A48E32AA}"/>
    <cellStyle name="Input 11 3 3 6" xfId="794" xr:uid="{EADDE5C8-4B0E-422B-A019-D6F754D468CD}"/>
    <cellStyle name="Input 11 3 3 6 2" xfId="9989" xr:uid="{2329AD08-6115-4F0B-B5D3-96068E18AAD4}"/>
    <cellStyle name="Input 11 3 3 6 3" xfId="16539" xr:uid="{7FC4BD6A-DCF4-4AED-B21E-CA75018C4E7B}"/>
    <cellStyle name="Input 11 3 3 6 4" xfId="21776" xr:uid="{FC2CB00C-F4A4-4A9C-9EC6-1E89A0B4820B}"/>
    <cellStyle name="Input 11 3 3 6 5" xfId="26379" xr:uid="{198DB6ED-4E52-4856-9760-E8648AAD34F6}"/>
    <cellStyle name="Input 11 3 3 6 6" xfId="31482" xr:uid="{2718E93D-EB6B-45F8-8974-194733E0DD57}"/>
    <cellStyle name="Input 11 3 3 7" xfId="503" xr:uid="{E8131687-A9A1-45CA-98BD-4DB4EF65E2BE}"/>
    <cellStyle name="Input 11 3 3 7 2" xfId="9698" xr:uid="{945C9105-1175-4055-8836-D21E3CAEF530}"/>
    <cellStyle name="Input 11 3 3 7 3" xfId="16262" xr:uid="{06435A7C-22FB-4893-ABE0-46342E70440B}"/>
    <cellStyle name="Input 11 3 3 7 4" xfId="21511" xr:uid="{C81EB0C6-ACE0-438B-A52D-F6A28FC77D1F}"/>
    <cellStyle name="Input 11 3 3 7 5" xfId="26105" xr:uid="{454049C2-471F-41AB-9B59-2DFC9B93DDAE}"/>
    <cellStyle name="Input 11 3 3 7 6" xfId="31250" xr:uid="{990A0C2D-B41A-4741-83E0-03A9D3B742D2}"/>
    <cellStyle name="Input 11 3 3 8" xfId="140" xr:uid="{325172AC-1124-4041-87C8-C1119D81CBFD}"/>
    <cellStyle name="Input 11 3 3 8 2" xfId="9335" xr:uid="{A14FACFE-47F9-4642-AA9D-BF65D63EA3C5}"/>
    <cellStyle name="Input 11 3 3 8 3" xfId="15911" xr:uid="{E4930338-D9BB-4B75-BB91-C2B44F8013AE}"/>
    <cellStyle name="Input 11 3 3 8 4" xfId="19696" xr:uid="{E0610A5F-CB61-4086-A366-F26A914C3EFC}"/>
    <cellStyle name="Input 11 3 3 8 5" xfId="25757" xr:uid="{B216BC52-7983-4463-A95C-D4B5BBB9090F}"/>
    <cellStyle name="Input 11 3 3 8 6" xfId="31045" xr:uid="{C2ABDCA7-AEEF-4A08-89A9-1FA2C4DD73DE}"/>
    <cellStyle name="Input 11 3 3 9" xfId="14189" xr:uid="{A288FC78-5BAF-4B13-9F61-3E8FF3B2DCED}"/>
    <cellStyle name="Input 11 3 4" xfId="5872" xr:uid="{DDB5FEE9-29AE-4CDF-95E9-AA7017467ED9}"/>
    <cellStyle name="Input 11 3 4 10" xfId="24936" xr:uid="{12DFC1B2-2B97-493D-818D-0B8A880C08C0}"/>
    <cellStyle name="Input 11 3 4 11" xfId="30228" xr:uid="{F5F33529-59D6-412F-AD49-F6CD3A3A2451}"/>
    <cellStyle name="Input 11 3 4 2" xfId="3026" xr:uid="{9534840F-DF3A-46D7-8C51-EB7EE51229DE}"/>
    <cellStyle name="Input 11 3 4 2 2" xfId="12221" xr:uid="{28412502-7A9E-44D0-B221-9A063CC40B85}"/>
    <cellStyle name="Input 11 3 4 2 3" xfId="14527" xr:uid="{09E579F0-0B83-4845-87CD-F16CECBA01B1}"/>
    <cellStyle name="Input 11 3 4 2 4" xfId="23122" xr:uid="{850FBCD7-DA06-4E08-9429-E9E7DDE2595A}"/>
    <cellStyle name="Input 11 3 4 2 5" xfId="24341" xr:uid="{DFE07972-466B-44BD-9C8A-AD637BD8217D}"/>
    <cellStyle name="Input 11 3 4 2 6" xfId="30482" xr:uid="{96F0EF7B-6A5B-4E32-8E6D-ED82F8846D4C}"/>
    <cellStyle name="Input 11 3 4 3" xfId="4665" xr:uid="{F0DCDA45-28A9-4F77-A681-9650FEABEB97}"/>
    <cellStyle name="Input 11 3 4 3 2" xfId="13860" xr:uid="{F43C9B50-DEAA-4519-B3A1-775D89E5DE23}"/>
    <cellStyle name="Input 11 3 4 3 3" xfId="19273" xr:uid="{501CE4C0-6165-4FC7-8AF4-9A7F3575C76F}"/>
    <cellStyle name="Input 11 3 4 3 4" xfId="23748" xr:uid="{3F9C3490-3C92-4C7B-8BFD-FB96222D36B3}"/>
    <cellStyle name="Input 11 3 4 3 5" xfId="29070" xr:uid="{12DE1C12-B14F-4DD4-83A0-B1F1A18D2C22}"/>
    <cellStyle name="Input 11 3 4 3 6" xfId="33965" xr:uid="{1EDB274E-2F93-4F65-8D7F-5353E7B3C478}"/>
    <cellStyle name="Input 11 3 4 4" xfId="3575" xr:uid="{F792D0BE-12A3-4FC9-8455-7BEF6963035D}"/>
    <cellStyle name="Input 11 3 4 4 2" xfId="12770" xr:uid="{0138FDCC-EED5-4560-B732-1E2DF924E982}"/>
    <cellStyle name="Input 11 3 4 4 3" xfId="22362" xr:uid="{D2EAA361-3C83-45B1-BC79-A571EAE38AE1}"/>
    <cellStyle name="Input 11 3 4 4 4" xfId="25386" xr:uid="{7A28816B-7127-41A7-BA88-26645253A759}"/>
    <cellStyle name="Input 11 3 4 4 5" xfId="33048" xr:uid="{5D388FFB-FF8E-449C-B11E-B4EE3E12A49B}"/>
    <cellStyle name="Input 11 3 4 5" xfId="2868" xr:uid="{C61637B3-25EB-4284-AE3E-15F878CE02ED}"/>
    <cellStyle name="Input 11 3 4 5 2" xfId="12063" xr:uid="{2D091F3F-66AA-458F-BDAA-06C96F052FDC}"/>
    <cellStyle name="Input 11 3 4 5 3" xfId="15045" xr:uid="{2401DF30-395C-44E9-85E1-F422F47EFB24}"/>
    <cellStyle name="Input 11 3 4 5 4" xfId="15013" xr:uid="{E1E1C772-A75C-4D91-96B5-F4ED1D5CE067}"/>
    <cellStyle name="Input 11 3 4 5 5" xfId="25698" xr:uid="{022DBF69-3FFD-4C43-ADEF-5716AAE294C0}"/>
    <cellStyle name="Input 11 3 4 5 6" xfId="32671" xr:uid="{A6C35A39-1D7B-4C43-9F73-D35C0702036A}"/>
    <cellStyle name="Input 11 3 4 6" xfId="3822" xr:uid="{5BA18F3F-C595-40F1-A3CD-18B2E4469269}"/>
    <cellStyle name="Input 11 3 4 6 2" xfId="13017" xr:uid="{10347BA5-B2EC-4AC7-935D-EC954A7E9EAE}"/>
    <cellStyle name="Input 11 3 4 6 3" xfId="18430" xr:uid="{ED83869B-507D-4DAC-B58B-570C87366E9C}"/>
    <cellStyle name="Input 11 3 4 6 4" xfId="19702" xr:uid="{43B22E6E-43B2-4DA3-A839-E694DB2C5BCD}"/>
    <cellStyle name="Input 11 3 4 6 5" xfId="28247" xr:uid="{79D57527-2CB3-4525-A8E5-EB79D6067E23}"/>
    <cellStyle name="Input 11 3 4 6 6" xfId="33251" xr:uid="{1919B240-03A8-46C5-95F3-7787E75CA229}"/>
    <cellStyle name="Input 11 3 4 7" xfId="2284" xr:uid="{3F0B3A05-152E-44D2-AC02-C7F9DB2098EC}"/>
    <cellStyle name="Input 11 3 4 7 2" xfId="11479" xr:uid="{FFFB6CBB-AF3E-4DB6-8FDC-F6D34F346EB7}"/>
    <cellStyle name="Input 11 3 4 7 3" xfId="17657" xr:uid="{9239DE75-10D0-44D0-843F-EAF750418E76}"/>
    <cellStyle name="Input 11 3 4 7 4" xfId="22310" xr:uid="{547582B6-EB1D-4443-B731-140DFD672C8E}"/>
    <cellStyle name="Input 11 3 4 7 5" xfId="18281" xr:uid="{5FE9D347-0D21-42C9-95A3-A41FFC8D9133}"/>
    <cellStyle name="Input 11 3 4 8" xfId="4235" xr:uid="{D16BA0A9-3E52-4ADC-9681-0B0FFA270353}"/>
    <cellStyle name="Input 11 3 4 8 2" xfId="13430" xr:uid="{7D0C08BB-DD75-4C94-8651-53D74BD8A896}"/>
    <cellStyle name="Input 11 3 4 8 3" xfId="18843" xr:uid="{A09276C0-6B36-433C-8161-663D18D6B12C}"/>
    <cellStyle name="Input 11 3 4 8 4" xfId="23405" xr:uid="{3F55827D-8F03-4740-AC25-ADF5F464E1EA}"/>
    <cellStyle name="Input 11 3 4 8 5" xfId="28640" xr:uid="{E3421771-7875-4542-980D-627019B93A96}"/>
    <cellStyle name="Input 11 3 4 9" xfId="15067" xr:uid="{AF7207DF-CF7F-4DBE-8C53-4D86D7FD3CBD}"/>
    <cellStyle name="Input 11 3 5" xfId="2592" xr:uid="{FCC8AEC3-CFEB-4631-92B4-325AB8FBA2EA}"/>
    <cellStyle name="Input 11 3 5 2" xfId="11787" xr:uid="{1DADF3A8-24B8-4CA1-A300-3EA641419F1A}"/>
    <cellStyle name="Input 11 3 5 3" xfId="14457" xr:uid="{096CEF9B-61D0-4A2C-9E35-6DFDE616798F}"/>
    <cellStyle name="Input 11 3 5 4" xfId="22980" xr:uid="{01A8AC58-2882-4055-B33C-5421AD3E126D}"/>
    <cellStyle name="Input 11 3 5 5" xfId="24907" xr:uid="{04AAC7AA-AA8E-4F58-83CA-ECD9B07942D1}"/>
    <cellStyle name="Input 11 3 5 6" xfId="29502" xr:uid="{892C3664-4252-4638-AB35-88B7FAAE8CE0}"/>
    <cellStyle name="Input 11 3 6" xfId="2191" xr:uid="{6A975DDE-06C7-4BED-B081-F11CB5406C42}"/>
    <cellStyle name="Input 11 3 6 2" xfId="11386" xr:uid="{6374E759-9EB8-4B62-A0D8-8F8FCEA098F9}"/>
    <cellStyle name="Input 11 3 6 3" xfId="17597" xr:uid="{60E193A8-3328-46A5-9FEA-31525756F70B}"/>
    <cellStyle name="Input 11 3 6 4" xfId="14732" xr:uid="{5574DF63-2CE8-48D2-9A5B-B2E66148EBD8}"/>
    <cellStyle name="Input 11 3 6 5" xfId="26906" xr:uid="{F750D3DF-3801-4DF1-870F-0AE64383F292}"/>
    <cellStyle name="Input 11 3 6 6" xfId="28525" xr:uid="{8D874C00-266A-4C90-94E3-6AB51412E74D}"/>
    <cellStyle name="Input 11 3 7" xfId="4192" xr:uid="{BF7BFAC6-F9B8-4651-8EA7-ADECE2968FB1}"/>
    <cellStyle name="Input 11 3 7 2" xfId="13387" xr:uid="{0655ABD3-BBC1-452B-9354-0055856A8B48}"/>
    <cellStyle name="Input 11 3 7 3" xfId="16706" xr:uid="{BD5D7025-2496-413C-B31B-BAE790554E22}"/>
    <cellStyle name="Input 11 3 7 4" xfId="28597" xr:uid="{B39E048F-D1EA-4201-BE64-69F918EE7C30}"/>
    <cellStyle name="Input 11 3 7 5" xfId="33542" xr:uid="{1173723F-E34E-4A02-8722-0BAB5E3B36CF}"/>
    <cellStyle name="Input 11 3 8" xfId="3426" xr:uid="{552ED3A9-A8E6-4DBB-B71B-12F7D6F606F2}"/>
    <cellStyle name="Input 11 3 8 2" xfId="12621" xr:uid="{3398BA48-CF09-4155-83C7-89CA2C339E8E}"/>
    <cellStyle name="Input 11 3 8 3" xfId="18093" xr:uid="{FF620F07-DEB8-4AFE-A83C-FED10EF116B3}"/>
    <cellStyle name="Input 11 3 8 4" xfId="23250" xr:uid="{A43F26F3-3ECD-4113-BC46-22AA70967E42}"/>
    <cellStyle name="Input 11 3 8 5" xfId="26839" xr:uid="{FDE970A5-1ECC-4561-AFB4-C838A8513593}"/>
    <cellStyle name="Input 11 3 8 6" xfId="32936" xr:uid="{630EC608-1669-4FBE-8866-3CADF41218C3}"/>
    <cellStyle name="Input 11 3 9" xfId="371" xr:uid="{1EA6E1A3-21B7-4731-94E0-64A51594A5CF}"/>
    <cellStyle name="Input 11 3 9 2" xfId="9566" xr:uid="{1A763618-979A-4FA1-9F8C-188C30DA069B}"/>
    <cellStyle name="Input 11 3 9 3" xfId="16142" xr:uid="{F0A4DBB0-6240-4011-998C-D021FBE427DC}"/>
    <cellStyle name="Input 11 3 9 4" xfId="21379" xr:uid="{6358CEE5-2E70-4B57-8BCF-F1856A940E6C}"/>
    <cellStyle name="Input 11 3 9 5" xfId="25988" xr:uid="{BD2FC3D1-7E61-44BC-A176-6CC479CB1A10}"/>
    <cellStyle name="Input 11 4" xfId="5595" xr:uid="{86EA9C66-BA96-4780-8AC1-12BA6720B15C}"/>
    <cellStyle name="Input 11 4 10" xfId="24660" xr:uid="{DC62BCFC-7B69-4CD0-82BD-05E76A5F5932}"/>
    <cellStyle name="Input 11 4 11" xfId="29970" xr:uid="{2BC78530-EE0E-44BF-8D5E-29511B676EB4}"/>
    <cellStyle name="Input 11 4 2" xfId="5051" xr:uid="{953928A3-41C7-42C3-82F3-EA20FDD2D5A5}"/>
    <cellStyle name="Input 11 4 2 10" xfId="24116" xr:uid="{957991A1-41B6-4FD4-9329-E7D384F5153C}"/>
    <cellStyle name="Input 11 4 2 11" xfId="29450" xr:uid="{F30C1215-D8A7-4E38-BEB8-E13FC13061CD}"/>
    <cellStyle name="Input 11 4 2 12" xfId="34225" xr:uid="{E60E33A5-C8D0-47A8-A3B3-00A7C85F68D6}"/>
    <cellStyle name="Input 11 4 2 2" xfId="2541" xr:uid="{0DCB47B1-940E-4C33-B4E3-587558472DA6}"/>
    <cellStyle name="Input 11 4 2 2 2" xfId="11736" xr:uid="{36F02D34-58B4-432E-8999-492EB5C500D7}"/>
    <cellStyle name="Input 11 4 2 2 3" xfId="14588" xr:uid="{A16401C3-3B37-4FED-993B-A4F8C0DD5F05}"/>
    <cellStyle name="Input 11 4 2 2 4" xfId="22959" xr:uid="{F6F7D0FC-7EFB-4925-9F24-9320E369160B}"/>
    <cellStyle name="Input 11 4 2 2 5" xfId="25546" xr:uid="{BE330CB9-71B9-4BA0-B745-20EB96720DA5}"/>
    <cellStyle name="Input 11 4 2 2 6" xfId="30429" xr:uid="{F9E4CF50-0BD5-4472-ADC7-22AAE3155699}"/>
    <cellStyle name="Input 11 4 2 3" xfId="2085" xr:uid="{A9B0B153-E82B-4871-8151-356A2D03E965}"/>
    <cellStyle name="Input 11 4 2 3 2" xfId="11280" xr:uid="{7BDC2465-0851-4D7E-9B97-A97D34FD4371}"/>
    <cellStyle name="Input 11 4 2 3 3" xfId="17533" xr:uid="{77F5FFCC-DE78-4618-9BE1-122F7DD54650}"/>
    <cellStyle name="Input 11 4 2 3 4" xfId="14695" xr:uid="{9B9D10D9-033C-4752-BF77-985B857337FE}"/>
    <cellStyle name="Input 11 4 2 3 5" xfId="23902" xr:uid="{B7262BC0-0B8A-48AB-82F8-366B271033E6}"/>
    <cellStyle name="Input 11 4 2 3 6" xfId="32388" xr:uid="{4B2ACDE4-6AC8-493A-92E1-E635F87F89AB}"/>
    <cellStyle name="Input 11 4 2 4" xfId="1616" xr:uid="{0F182D77-8E14-4974-AF08-7E6E5E04085B}"/>
    <cellStyle name="Input 11 4 2 4 2" xfId="10811" xr:uid="{7944CF8F-8F7A-47D3-9E8A-922F6263A395}"/>
    <cellStyle name="Input 11 4 2 4 3" xfId="14721" xr:uid="{97295EB3-823D-4470-8F26-10581E6BDED2}"/>
    <cellStyle name="Input 11 4 2 4 4" xfId="20596" xr:uid="{0A0596B1-2FCC-4C85-95EF-D2F0EC661757}"/>
    <cellStyle name="Input 11 4 2 4 5" xfId="24587" xr:uid="{79B5B084-8E73-45A3-8B3F-BE647D0BC52D}"/>
    <cellStyle name="Input 11 4 2 4 6" xfId="32235" xr:uid="{8AA4E431-79B9-4578-8DB8-3012033B145E}"/>
    <cellStyle name="Input 11 4 2 5" xfId="1167" xr:uid="{0F5C0BF3-22DC-4BB8-8930-8F9690167C68}"/>
    <cellStyle name="Input 11 4 2 5 2" xfId="10362" xr:uid="{5BC2389D-F538-45B7-A599-4093A9796F0A}"/>
    <cellStyle name="Input 11 4 2 5 3" xfId="22149" xr:uid="{4DDE4D0C-5C26-45F2-9D90-6D043401D970}"/>
    <cellStyle name="Input 11 4 2 5 4" xfId="24989" xr:uid="{BB38C2B4-0A57-45FB-9A24-842F1E5CDA36}"/>
    <cellStyle name="Input 11 4 2 5 5" xfId="30291" xr:uid="{C4306CA3-A91C-4729-81A6-081B8A5869E0}"/>
    <cellStyle name="Input 11 4 2 6" xfId="836" xr:uid="{44D17A79-1AFC-4B3E-ADC4-0AA4D4CBD497}"/>
    <cellStyle name="Input 11 4 2 6 2" xfId="10031" xr:uid="{C0311EF8-1986-43D7-AB1C-0400EEEF036B}"/>
    <cellStyle name="Input 11 4 2 6 3" xfId="16581" xr:uid="{3BB92C7B-6372-48DA-BCDF-208D77FA1BA5}"/>
    <cellStyle name="Input 11 4 2 6 4" xfId="21818" xr:uid="{E8D5C14A-0FD4-4585-8358-253C49C1B82D}"/>
    <cellStyle name="Input 11 4 2 6 5" xfId="26421" xr:uid="{C7016548-5C6E-4966-ACEC-A54FEE0DD495}"/>
    <cellStyle name="Input 11 4 2 6 6" xfId="31523" xr:uid="{20A2DCE1-58E3-418F-B9E0-F94F8B14DCD1}"/>
    <cellStyle name="Input 11 4 2 7" xfId="559" xr:uid="{3CBCA827-B500-497C-99B9-1C2DBC2407CA}"/>
    <cellStyle name="Input 11 4 2 7 2" xfId="9754" xr:uid="{0A4B5A0A-5604-4D26-9B05-26C9C9E9A958}"/>
    <cellStyle name="Input 11 4 2 7 3" xfId="14665" xr:uid="{CBCE8363-D0BE-4668-8B9E-B2EA2BCDDEBA}"/>
    <cellStyle name="Input 11 4 2 7 4" xfId="21566" xr:uid="{0154FB85-C87E-4A37-8DB0-2574D380309D}"/>
    <cellStyle name="Input 11 4 2 7 5" xfId="26160" xr:uid="{61399278-DB2D-4D21-B511-FF1ACE308F5A}"/>
    <cellStyle name="Input 11 4 2 7 6" xfId="31282" xr:uid="{2B1FA13F-0B8A-4FC6-AC18-C4A3F42B18FE}"/>
    <cellStyle name="Input 11 4 2 8" xfId="195" xr:uid="{DEEECEB1-7F30-43DE-9A0C-9CECE2E1A281}"/>
    <cellStyle name="Input 11 4 2 8 2" xfId="9390" xr:uid="{2696237B-F54F-4491-922D-791FB89DBEEB}"/>
    <cellStyle name="Input 11 4 2 8 3" xfId="15966" xr:uid="{3876AE3D-2EF5-4D48-AD97-FA2F9CF4EF38}"/>
    <cellStyle name="Input 11 4 2 8 4" xfId="20385" xr:uid="{0531FA77-82F9-4B65-8B7E-100D0ABC006E}"/>
    <cellStyle name="Input 11 4 2 8 5" xfId="25812" xr:uid="{61A189CE-93E8-4087-A960-FBA9C73A4DC8}"/>
    <cellStyle name="Input 11 4 2 8 6" xfId="31074" xr:uid="{07332F73-3E59-4583-A634-6B2D21E9BFF3}"/>
    <cellStyle name="Input 11 4 2 9" xfId="14246" xr:uid="{112B5D2D-251F-4D02-9C2D-996A01557FCD}"/>
    <cellStyle name="Input 11 4 3" xfId="6161" xr:uid="{93A37726-59B6-45C8-BC36-1DB7C1948F91}"/>
    <cellStyle name="Input 11 4 3 10" xfId="25225" xr:uid="{FA1DB7FD-2167-41AA-A34D-2AEC9EF10F21}"/>
    <cellStyle name="Input 11 4 3 11" xfId="30510" xr:uid="{3AD6C645-7357-4E1E-BE14-255A3F4B2CCC}"/>
    <cellStyle name="Input 11 4 3 2" xfId="3253" xr:uid="{E2FDAD90-9C52-4EA1-8755-F9DCE42E55C5}"/>
    <cellStyle name="Input 11 4 3 2 2" xfId="12448" xr:uid="{35296479-6C22-414B-9D32-77D777A7B365}"/>
    <cellStyle name="Input 11 4 3 2 3" xfId="17977" xr:uid="{B25AE41F-587F-4C3B-A8C1-6556015015FE}"/>
    <cellStyle name="Input 11 4 3 2 4" xfId="20452" xr:uid="{A30F1373-EACE-41C9-A566-49AAA65C819F}"/>
    <cellStyle name="Input 11 4 3 2 5" xfId="27804" xr:uid="{7CACABB8-449F-41A1-864E-57B838D50B79}"/>
    <cellStyle name="Input 11 4 3 2 6" xfId="32813" xr:uid="{23E83DF6-A97C-482E-965F-4218719E2D2C}"/>
    <cellStyle name="Input 11 4 3 3" xfId="2583" xr:uid="{5661D3A2-E17A-468A-BFC0-24B8FBED3ACD}"/>
    <cellStyle name="Input 11 4 3 3 2" xfId="11778" xr:uid="{4ABE3031-6A39-42D3-802E-218A05F38981}"/>
    <cellStyle name="Input 11 4 3 3 3" xfId="15766" xr:uid="{A01151F9-9D5C-4DC3-9F3D-6CC8A4C7D265}"/>
    <cellStyle name="Input 11 4 3 3 4" xfId="22457" xr:uid="{F1CAFCE2-5388-4E8F-8640-1ABDBA0C70F9}"/>
    <cellStyle name="Input 11 4 3 3 5" xfId="26786" xr:uid="{A040CEC9-4C0D-44CF-97FB-874C62852B52}"/>
    <cellStyle name="Input 11 4 3 3 6" xfId="32644" xr:uid="{D9BFD03F-F532-492D-AEF5-57784D2007A3}"/>
    <cellStyle name="Input 11 4 3 4" xfId="3977" xr:uid="{27AAF299-DB0C-4E68-A675-4CCD5B905276}"/>
    <cellStyle name="Input 11 4 3 4 2" xfId="13172" xr:uid="{315A4838-542B-4C9F-9E6B-9D4A7427C093}"/>
    <cellStyle name="Input 11 4 3 4 3" xfId="18376" xr:uid="{D5CDF01F-13AD-47C2-B293-02A5EB6BCF5E}"/>
    <cellStyle name="Input 11 4 3 4 4" xfId="28386" xr:uid="{14BD4935-D542-4391-A3D3-95CC564CB2D2}"/>
    <cellStyle name="Input 11 4 3 4 5" xfId="33361" xr:uid="{0319D687-BD40-488F-A6C9-AD9B3B228C45}"/>
    <cellStyle name="Input 11 4 3 5" xfId="3324" xr:uid="{A1F7B1DC-9EC6-4EF2-901C-C961CF195A43}"/>
    <cellStyle name="Input 11 4 3 5 2" xfId="12519" xr:uid="{CD89F94A-4134-4A63-A7D7-0B888B2BAC42}"/>
    <cellStyle name="Input 11 4 3 5 3" xfId="16975" xr:uid="{BA7CBE6F-F998-4E8C-A783-9EC9E981DDD0}"/>
    <cellStyle name="Input 11 4 3 5 4" xfId="20690" xr:uid="{20640027-CB66-4813-ABC0-DE68B7CEAE3C}"/>
    <cellStyle name="Input 11 4 3 5 5" xfId="27843" xr:uid="{6C61982E-5D06-4A54-B07E-EA5D33BA92C8}"/>
    <cellStyle name="Input 11 4 3 5 6" xfId="32856" xr:uid="{C357167F-0C20-4E85-8C69-72B74268A841}"/>
    <cellStyle name="Input 11 4 3 6" xfId="3874" xr:uid="{A7663EFD-45F4-45B3-9DCC-93F1F64A6B24}"/>
    <cellStyle name="Input 11 4 3 6 2" xfId="13069" xr:uid="{7D4127C1-573E-47BF-8024-ED830FA7A8F0}"/>
    <cellStyle name="Input 11 4 3 6 3" xfId="18482" xr:uid="{6D1D9CA9-6B7A-413C-8432-4738CE04682F}"/>
    <cellStyle name="Input 11 4 3 6 4" xfId="23340" xr:uid="{09720B76-D891-4913-963C-5ED8674C86E7}"/>
    <cellStyle name="Input 11 4 3 6 5" xfId="28283" xr:uid="{F46F6E93-CB5C-4538-84B0-B2285FADE861}"/>
    <cellStyle name="Input 11 4 3 6 6" xfId="33291" xr:uid="{18295CBD-A4A6-41ED-B364-7F583373D69A}"/>
    <cellStyle name="Input 11 4 3 7" xfId="4443" xr:uid="{1FA96F87-2AE5-46CA-B444-0E6705D4BB99}"/>
    <cellStyle name="Input 11 4 3 7 2" xfId="13638" xr:uid="{1FCAB1A9-CEE5-49C8-AFAA-462EAAD573FE}"/>
    <cellStyle name="Input 11 4 3 7 3" xfId="19051" xr:uid="{BEBA9661-A34A-4D67-A48C-EB418F1DEE84}"/>
    <cellStyle name="Input 11 4 3 7 4" xfId="23562" xr:uid="{77C6A516-46EE-43BC-9087-E5CF9919D85E}"/>
    <cellStyle name="Input 11 4 3 7 5" xfId="28848" xr:uid="{2A814387-821E-492F-8703-6330DB466231}"/>
    <cellStyle name="Input 11 4 3 8" xfId="2883" xr:uid="{F20568E2-31B9-4BAC-B7C0-BD2561170963}"/>
    <cellStyle name="Input 11 4 3 8 2" xfId="12078" xr:uid="{E630C63D-9692-4900-A93D-20546CC13BE6}"/>
    <cellStyle name="Input 11 4 3 8 3" xfId="17002" xr:uid="{19A4B9EB-6C4B-4441-A679-9E8205678C02}"/>
    <cellStyle name="Input 11 4 3 8 4" xfId="20202" xr:uid="{7007BB95-2997-4B01-9B67-D088AA781372}"/>
    <cellStyle name="Input 11 4 3 8 5" xfId="24955" xr:uid="{4746A369-891F-49B9-8DFC-CEA32FF413A1}"/>
    <cellStyle name="Input 11 4 3 9" xfId="15356" xr:uid="{9014E321-DA84-4CFB-AC61-E75A21A40A83}"/>
    <cellStyle name="Input 11 4 4" xfId="4793" xr:uid="{4170FC2A-A31F-4234-8D9F-2D0FA4ECFDDB}"/>
    <cellStyle name="Input 11 4 4 2" xfId="13988" xr:uid="{F3865A4E-0A0B-499E-A6DE-3160F708249E}"/>
    <cellStyle name="Input 11 4 4 3" xfId="19401" xr:uid="{761E2D72-5996-4342-A09F-42575D15B63D}"/>
    <cellStyle name="Input 11 4 4 4" xfId="23858" xr:uid="{EB76C4F7-AD22-4B04-889E-764CDE949AB8}"/>
    <cellStyle name="Input 11 4 4 5" xfId="29198" xr:uid="{727746FE-72BB-4A4C-8716-EC6A1BB9F099}"/>
    <cellStyle name="Input 11 4 4 6" xfId="34083" xr:uid="{E4F39F2B-0F27-4804-A4E2-E3714758E7FD}"/>
    <cellStyle name="Input 11 4 5" xfId="1881" xr:uid="{4595D1D1-94A1-4251-8DE3-FC9724987E4D}"/>
    <cellStyle name="Input 11 4 5 2" xfId="11076" xr:uid="{AA3B40A8-FF61-4BFD-AADF-2A2273FED546}"/>
    <cellStyle name="Input 11 4 5 3" xfId="15759" xr:uid="{71A11936-EFF1-4327-AD11-2B1193F05BBC}"/>
    <cellStyle name="Input 11 4 5 4" xfId="20127" xr:uid="{C949D669-6D2B-409D-A476-CA9CC94957BE}"/>
    <cellStyle name="Input 11 4 5 5" xfId="27337" xr:uid="{9646AAAB-464A-46B1-872D-027175B3C9F7}"/>
    <cellStyle name="Input 11 4 5 6" xfId="32331" xr:uid="{BD5E17B8-238F-440B-9C34-076A7E924FB5}"/>
    <cellStyle name="Input 11 4 6" xfId="1418" xr:uid="{20FAB3B0-96AD-4871-AB36-AF52669F4B5A}"/>
    <cellStyle name="Input 11 4 6 2" xfId="10613" xr:uid="{18797C32-160B-4D63-8B47-6AB95813C1F6}"/>
    <cellStyle name="Input 11 4 6 3" xfId="20411" xr:uid="{5FA934AF-F1AA-4C76-93D3-3C0DC2B83B25}"/>
    <cellStyle name="Input 11 4 6 4" xfId="25021" xr:uid="{2B73B756-4341-41DB-A531-D567E94D27EF}"/>
    <cellStyle name="Input 11 4 6 5" xfId="32110" xr:uid="{2196AC3B-1736-45EB-8960-67BAE12ED1CD}"/>
    <cellStyle name="Input 11 4 7" xfId="1886" xr:uid="{CB552DAC-F5EB-46AF-9FF6-C6F7C0250224}"/>
    <cellStyle name="Input 11 4 7 2" xfId="11081" xr:uid="{3963AD90-64FB-45A0-866B-D798EA5FD2C4}"/>
    <cellStyle name="Input 11 4 7 3" xfId="17490" xr:uid="{81170A99-60D5-486E-949F-E371CBBA481D}"/>
    <cellStyle name="Input 11 4 7 4" xfId="22444" xr:uid="{8B8F3DB5-765C-44A0-80E0-2A10F170CC12}"/>
    <cellStyle name="Input 11 4 7 5" xfId="25486" xr:uid="{AA571394-6583-48B5-A43A-9D5693594D18}"/>
    <cellStyle name="Input 11 4 7 6" xfId="30097" xr:uid="{B88FEC01-1A26-4368-979C-4589E73BADDB}"/>
    <cellStyle name="Input 11 4 8" xfId="1850" xr:uid="{70E92F3B-A9F1-4B98-8294-70BADAD683F5}"/>
    <cellStyle name="Input 11 4 8 2" xfId="11045" xr:uid="{1C53C2FD-C643-4D47-977C-4ED31465D4F7}"/>
    <cellStyle name="Input 11 4 8 3" xfId="17482" xr:uid="{479AE047-A831-4CC8-A50E-68116272EE00}"/>
    <cellStyle name="Input 11 4 8 4" xfId="20120" xr:uid="{23305866-A31A-4B87-8485-54D2ED430980}"/>
    <cellStyle name="Input 11 4 8 5" xfId="23890" xr:uid="{74689FA3-AD67-4C34-9ADF-CDCA5A15B53D}"/>
    <cellStyle name="Input 11 4 8 6" xfId="30577" xr:uid="{5D5BFD01-4730-4E21-9B77-10F00D7EFB64}"/>
    <cellStyle name="Input 11 4 9" xfId="14790" xr:uid="{B0AFE8FE-BB84-40F6-BC9A-204445588A97}"/>
    <cellStyle name="Input 11 5" xfId="6054" xr:uid="{5210FF33-4A82-48CB-B979-D386D7896034}"/>
    <cellStyle name="Input 11 5 10" xfId="20662" xr:uid="{CFD3D673-9843-4C24-9749-E5A616BA5B38}"/>
    <cellStyle name="Input 11 5 11" xfId="30407" xr:uid="{1752D8FC-BCBD-498B-83A6-1F1996CE5466}"/>
    <cellStyle name="Input 11 5 12" xfId="34380" xr:uid="{17828C7D-CE02-4972-A398-BDB0B055B80B}"/>
    <cellStyle name="Input 11 5 2" xfId="3179" xr:uid="{1ED23429-71B3-40D7-9994-BDA7A35E251A}"/>
    <cellStyle name="Input 11 5 2 2" xfId="12374" xr:uid="{1B07C8A7-1623-4754-9B7A-3780EB9024AE}"/>
    <cellStyle name="Input 11 5 2 3" xfId="17928" xr:uid="{5F58F4C4-ADA6-4D98-9FF9-7E2E840433FC}"/>
    <cellStyle name="Input 11 5 2 4" xfId="23204" xr:uid="{29073B5E-562A-4EE9-AEC9-321A8BDCCB29}"/>
    <cellStyle name="Input 11 5 2 5" xfId="27767" xr:uid="{AF59D0F8-8554-4E52-A956-5291BC10716C}"/>
    <cellStyle name="Input 11 5 2 6" xfId="32777" xr:uid="{F1FDE0A6-E87B-4F58-B9DA-3BFB0AE50CB0}"/>
    <cellStyle name="Input 11 5 3" xfId="4547" xr:uid="{92853F0D-BFC6-4AC2-8306-48B3FC6552B9}"/>
    <cellStyle name="Input 11 5 3 2" xfId="13742" xr:uid="{C0851497-0CB1-4D5E-88E4-B32CE0465BE4}"/>
    <cellStyle name="Input 11 5 3 3" xfId="19155" xr:uid="{86F3CCE7-5F3F-42B5-AF1C-3D755EE37B32}"/>
    <cellStyle name="Input 11 5 3 4" xfId="23648" xr:uid="{129D0C49-B54C-4C4E-ABFB-D5DA71112456}"/>
    <cellStyle name="Input 11 5 3 5" xfId="28952" xr:uid="{3BC0241A-F3A6-4918-8955-9E8057B98C3A}"/>
    <cellStyle name="Input 11 5 3 6" xfId="33851" xr:uid="{99069899-6674-4441-8004-D0FF5B4F6C5F}"/>
    <cellStyle name="Input 11 5 4" xfId="3695" xr:uid="{CACE1549-D0CB-40E9-8229-2B7FD6E225F8}"/>
    <cellStyle name="Input 11 5 4 2" xfId="12890" xr:uid="{DDD8B70B-3F36-45C4-8E21-7FD7FC948FC0}"/>
    <cellStyle name="Input 11 5 4 3" xfId="18324" xr:uid="{76030218-B7C3-48F6-9A91-BF829C207236}"/>
    <cellStyle name="Input 11 5 4 4" xfId="20287" xr:uid="{D24B8B3D-C2E8-46A7-9ED5-336A6279B79E}"/>
    <cellStyle name="Input 11 5 4 5" xfId="28135" xr:uid="{D5C80997-29F6-4E98-885E-2435892A5A59}"/>
    <cellStyle name="Input 11 5 4 6" xfId="33153" xr:uid="{35FDB0E7-B322-4389-8496-0831D685D0C4}"/>
    <cellStyle name="Input 11 5 5" xfId="4363" xr:uid="{53A7D99B-798E-4A3B-AAB5-EE796B632C0F}"/>
    <cellStyle name="Input 11 5 5 2" xfId="13558" xr:uid="{F744669F-283D-4881-BC54-56C4929066E0}"/>
    <cellStyle name="Input 11 5 5 3" xfId="18971" xr:uid="{F5A8605D-EAF1-4D23-A79B-20C9893D5D36}"/>
    <cellStyle name="Input 11 5 5 4" xfId="23488" xr:uid="{CE9E7C76-FD9B-449E-9CB6-9B6DCA90B52F}"/>
    <cellStyle name="Input 11 5 5 5" xfId="28768" xr:uid="{9A237A87-943C-41FC-A97B-35E09750E216}"/>
    <cellStyle name="Input 11 5 5 6" xfId="33682" xr:uid="{F858148A-A558-4545-A344-B6FD060C9EC9}"/>
    <cellStyle name="Input 11 5 6" xfId="3848" xr:uid="{81F66DBA-B6A6-4D68-AA5D-1A91B0E5F29F}"/>
    <cellStyle name="Input 11 5 6 2" xfId="13043" xr:uid="{292ED760-59B4-48A4-AFDC-8E5D10AE96EC}"/>
    <cellStyle name="Input 11 5 6 3" xfId="18456" xr:uid="{219B40F6-2AF7-43A0-948E-4C27369A294B}"/>
    <cellStyle name="Input 11 5 6 4" xfId="19437" xr:uid="{8FEF3A29-CE57-43E3-84FD-175D951319DD}"/>
    <cellStyle name="Input 11 5 6 5" xfId="24950" xr:uid="{3FCF5790-5D86-4C94-978D-16085FF09410}"/>
    <cellStyle name="Input 11 5 6 6" xfId="33274" xr:uid="{F67A171E-C5C5-4AC5-AF43-06DB8628B7CF}"/>
    <cellStyle name="Input 11 5 7" xfId="3211" xr:uid="{0EAA9350-F17A-4CD7-B217-611E56C7EC5B}"/>
    <cellStyle name="Input 11 5 7 2" xfId="12406" xr:uid="{287D1548-2AD8-4A6F-9E22-3D7C60B31CAD}"/>
    <cellStyle name="Input 11 5 7 3" xfId="17090" xr:uid="{C42B3A6A-497E-4128-8B99-8CFABD4DD981}"/>
    <cellStyle name="Input 11 5 7 4" xfId="23214" xr:uid="{D794144C-3033-4A14-B08A-FA23EA0EC745}"/>
    <cellStyle name="Input 11 5 7 5" xfId="27775" xr:uid="{011AE9E2-54CB-49AA-B4A8-922C21B3D6A5}"/>
    <cellStyle name="Input 11 5 7 6" xfId="32792" xr:uid="{59941F9B-18D4-4F40-8B7C-0559DA0C9F2E}"/>
    <cellStyle name="Input 11 5 8" xfId="3921" xr:uid="{22AAEA01-703C-4175-9B16-EB031290E7A3}"/>
    <cellStyle name="Input 11 5 8 2" xfId="13116" xr:uid="{5FFEB974-5226-4C7B-B744-2E29D8FBED6C}"/>
    <cellStyle name="Input 11 5 8 3" xfId="18529" xr:uid="{A98828C3-247C-43FF-9E8B-5F0B373402ED}"/>
    <cellStyle name="Input 11 5 8 4" xfId="16874" xr:uid="{9A9D726A-AC31-4E5E-B6F0-232CEFF7F4EA}"/>
    <cellStyle name="Input 11 5 8 5" xfId="28330" xr:uid="{1CF30B4F-9E08-4956-884C-93C64122F9E3}"/>
    <cellStyle name="Input 11 5 8 6" xfId="33322" xr:uid="{05A0E6C1-3372-4FC1-B086-B960D78A23B8}"/>
    <cellStyle name="Input 11 5 9" xfId="15249" xr:uid="{EC11486E-7E04-41E3-86D4-DB334DB8E6E7}"/>
    <cellStyle name="Input 11 6" xfId="23042" xr:uid="{E1ED9C6B-00E4-410A-ACEC-A71B7DA8D89A}"/>
    <cellStyle name="Input 11 7" xfId="32458" xr:uid="{20A96D16-2C5F-43CB-9BEA-F2AFBE73D187}"/>
    <cellStyle name="Input 12" xfId="8432" xr:uid="{4AB0977F-1BA9-4A95-9B3D-66466EBF2886}"/>
    <cellStyle name="Input 12 2" xfId="6262" xr:uid="{7958A50F-F3DC-4EF3-9201-06B0645E9453}"/>
    <cellStyle name="Input 12 2 10" xfId="25324" xr:uid="{82B33E6D-3018-4917-9819-1D5F164F44FE}"/>
    <cellStyle name="Input 12 2 11" xfId="30604" xr:uid="{01E535E6-D9AD-4626-8ABC-2B01D4245139}"/>
    <cellStyle name="Input 12 2 2" xfId="5143" xr:uid="{6223448F-7BB7-443F-8509-660AE59830FF}"/>
    <cellStyle name="Input 12 2 2 10" xfId="29540" xr:uid="{6C37D839-9D0E-4770-9D79-C1E3928C85CC}"/>
    <cellStyle name="Input 12 2 2 11" xfId="34257" xr:uid="{BAC6282D-98D3-4B86-BCC6-9BBDF1CACB66}"/>
    <cellStyle name="Input 12 2 2 2" xfId="2610" xr:uid="{E7B177AA-4A7D-454A-BCF5-D671C7C2811F}"/>
    <cellStyle name="Input 12 2 2 2 2" xfId="11805" xr:uid="{C2844144-7654-4B70-A392-1C24EEF233D2}"/>
    <cellStyle name="Input 12 2 2 2 3" xfId="15276" xr:uid="{03E1F3A2-36F8-4208-9067-9A489A46A330}"/>
    <cellStyle name="Input 12 2 2 2 4" xfId="22998" xr:uid="{6EB1DDB3-028A-4221-AA5A-556E7200B43F}"/>
    <cellStyle name="Input 12 2 2 2 5" xfId="27669" xr:uid="{0FFE26A2-0017-412E-B3C8-88B11FE36FCD}"/>
    <cellStyle name="Input 12 2 2 2 6" xfId="29504" xr:uid="{073743D5-B861-415A-9DB8-1F0579262056}"/>
    <cellStyle name="Input 12 2 2 3" xfId="2150" xr:uid="{C1AF0463-822A-4A2F-9CDC-8E90C17777F4}"/>
    <cellStyle name="Input 12 2 2 3 2" xfId="11345" xr:uid="{D45C2F22-9F58-4C5B-B5DC-D57AAAD1B38D}"/>
    <cellStyle name="Input 12 2 2 3 3" xfId="17044" xr:uid="{C585E2D5-BDD6-4611-9B0A-AEB75894E4C9}"/>
    <cellStyle name="Input 12 2 2 3 4" xfId="19796" xr:uid="{9A3E2193-5115-482A-B299-3AB6AA9B160D}"/>
    <cellStyle name="Input 12 2 2 3 5" xfId="27407" xr:uid="{3631ADB4-1167-4A43-A26E-ACEA09327686}"/>
    <cellStyle name="Input 12 2 2 3 6" xfId="32428" xr:uid="{091C789B-B8CF-4FAD-88D1-FCE3BD420AB8}"/>
    <cellStyle name="Input 12 2 2 4" xfId="1681" xr:uid="{4AC93B21-11E1-463B-BCD5-C5858BFF860A}"/>
    <cellStyle name="Input 12 2 2 4 2" xfId="10876" xr:uid="{67765D71-A9B1-44E6-BF6B-D8C53AF10A55}"/>
    <cellStyle name="Input 12 2 2 4 3" xfId="15609" xr:uid="{B39200AE-36C4-462B-B3AB-CB83A57F722C}"/>
    <cellStyle name="Input 12 2 2 4 4" xfId="18040" xr:uid="{6FEF13C1-C2F9-4283-9553-0E633AAB67C0}"/>
    <cellStyle name="Input 12 2 2 4 5" xfId="27266" xr:uid="{242906B8-3986-46C7-B578-BEDB84D54989}"/>
    <cellStyle name="Input 12 2 2 4 6" xfId="31765" xr:uid="{085D8D18-F727-46E4-9980-880EDDEED272}"/>
    <cellStyle name="Input 12 2 2 5" xfId="1233" xr:uid="{E695D667-7CA7-41B4-96A5-AEFA33B478CE}"/>
    <cellStyle name="Input 12 2 2 5 2" xfId="10428" xr:uid="{0F8ED1BA-66EC-45EB-BAEA-19B5B17295A0}"/>
    <cellStyle name="Input 12 2 2 5 3" xfId="22215" xr:uid="{3C519DE7-612A-4F42-B817-0F26B5F57F24}"/>
    <cellStyle name="Input 12 2 2 5 4" xfId="25436" xr:uid="{BA54A405-52ED-4AA8-9C60-945F66FE4024}"/>
    <cellStyle name="Input 12 2 2 5 5" xfId="31710" xr:uid="{7EB55D7E-62DE-4335-9014-2CD212E7C23F}"/>
    <cellStyle name="Input 12 2 2 6" xfId="623" xr:uid="{1FEC1988-B8EE-47C1-A0B3-C12C76AAE497}"/>
    <cellStyle name="Input 12 2 2 6 2" xfId="9818" xr:uid="{97DED2A1-CFBA-448C-8D27-B4B30415D50A}"/>
    <cellStyle name="Input 12 2 2 6 3" xfId="16368" xr:uid="{EF4D9190-4406-4565-9482-7F091E2C8F15}"/>
    <cellStyle name="Input 12 2 2 6 4" xfId="21630" xr:uid="{D5922557-4682-4787-8A60-D825687104BC}"/>
    <cellStyle name="Input 12 2 2 6 5" xfId="26211" xr:uid="{D4E38A61-9FA4-4898-846E-DF921C973159}"/>
    <cellStyle name="Input 12 2 2 6 6" xfId="31327" xr:uid="{B8B7A22C-11A2-401D-84E4-8394B60E5AB7}"/>
    <cellStyle name="Input 12 2 2 7" xfId="255" xr:uid="{F522561D-0673-4F7B-B4C4-AB9A3C82A4B8}"/>
    <cellStyle name="Input 12 2 2 7 2" xfId="9450" xr:uid="{D00A9609-2B72-480D-8796-999E24AB1412}"/>
    <cellStyle name="Input 12 2 2 7 3" xfId="16026" xr:uid="{165F4F7C-55A0-4DF1-B622-B272F0D6EA29}"/>
    <cellStyle name="Input 12 2 2 7 4" xfId="21263" xr:uid="{FE0B7066-951E-4CB5-9836-E85AE0784AD6}"/>
    <cellStyle name="Input 12 2 2 7 5" xfId="25872" xr:uid="{A9F11605-0BDE-48DB-979F-B91B49BC310E}"/>
    <cellStyle name="Input 12 2 2 7 6" xfId="31107" xr:uid="{D5DF2723-1083-4C49-936F-B1DA71C49209}"/>
    <cellStyle name="Input 12 2 2 8" xfId="14338" xr:uid="{FE6DBBAD-F841-4FEF-8D63-5C7B58B8DC68}"/>
    <cellStyle name="Input 12 2 2 9" xfId="24208" xr:uid="{F0170133-07D8-4809-91E7-C64FE2F378CB}"/>
    <cellStyle name="Input 12 2 3" xfId="4914" xr:uid="{4510B7AF-F334-4A5A-B210-CA0552799290}"/>
    <cellStyle name="Input 12 2 3 10" xfId="23979" xr:uid="{867BC5C9-8F0F-4AE6-89EB-00B3807B712E}"/>
    <cellStyle name="Input 12 2 3 11" xfId="29315" xr:uid="{E4393BE7-C2C3-481E-8301-D0B8BDF2FE60}"/>
    <cellStyle name="Input 12 2 3 12" xfId="34131" xr:uid="{690EA732-B9EE-4A82-A672-C79D3A4F2031}"/>
    <cellStyle name="Input 12 2 3 2" xfId="2407" xr:uid="{515FF0F0-754D-44B1-8216-A4F26CA29B60}"/>
    <cellStyle name="Input 12 2 3 2 2" xfId="11602" xr:uid="{09CF8BB4-606F-4797-BD9D-FA8FDE6E9BE7}"/>
    <cellStyle name="Input 12 2 3 2 3" xfId="17063" xr:uid="{9F888A06-D09E-4019-9A5D-A39B9FD46CBB}"/>
    <cellStyle name="Input 12 2 3 2 4" xfId="19784" xr:uid="{4EA040FF-D11D-4639-9E30-E2FE16A3F5EB}"/>
    <cellStyle name="Input 12 2 3 2 5" xfId="27587" xr:uid="{6DE5B68D-B532-4FCA-9F59-17811FE7D3FC}"/>
    <cellStyle name="Input 12 2 3 2 6" xfId="32591" xr:uid="{F4DAEA9A-E05F-4625-835F-C947959BB7E2}"/>
    <cellStyle name="Input 12 2 3 3" xfId="1950" xr:uid="{69396CC8-D8CB-483A-B0CE-661EA27E1F61}"/>
    <cellStyle name="Input 12 2 3 3 2" xfId="11145" xr:uid="{6177BBF2-8CF2-45AC-9A02-13B2AC96477F}"/>
    <cellStyle name="Input 12 2 3 3 3" xfId="17509" xr:uid="{76F7836A-A5B5-496A-B454-994570169BAA}"/>
    <cellStyle name="Input 12 2 3 3 4" xfId="22301" xr:uid="{457D3A99-E20E-439F-ABE9-48F6B6A998E7}"/>
    <cellStyle name="Input 12 2 3 3 5" xfId="27350" xr:uid="{6123F063-167E-4ED2-8983-99CD160F0A43}"/>
    <cellStyle name="Input 12 2 3 3 6" xfId="32347" xr:uid="{98A4D886-5FC0-4701-88F7-59D0F9A5C008}"/>
    <cellStyle name="Input 12 2 3 4" xfId="1483" xr:uid="{C9AE95D0-2CB0-43D5-94F0-569B49DFF4F3}"/>
    <cellStyle name="Input 12 2 3 4 2" xfId="10678" xr:uid="{9FDFDBEF-9944-41A1-84AD-AB716092617D}"/>
    <cellStyle name="Input 12 2 3 4 3" xfId="17335" xr:uid="{C99A06E9-E9DA-44E8-9C67-7668FDEAB8E3}"/>
    <cellStyle name="Input 12 2 3 4 4" xfId="20419" xr:uid="{9DCE34B2-72BE-4BD6-8151-A5EBB25D3D33}"/>
    <cellStyle name="Input 12 2 3 4 5" xfId="27174" xr:uid="{77FF4629-33D2-403F-9F73-2E9350C31F8D}"/>
    <cellStyle name="Input 12 2 3 4 6" xfId="32156" xr:uid="{1B5FD3E0-9D10-45C4-9F50-1E92E6A3A00D}"/>
    <cellStyle name="Input 12 2 3 5" xfId="1032" xr:uid="{B11C5AF7-0810-45E6-990D-6FB275427B22}"/>
    <cellStyle name="Input 12 2 3 5 2" xfId="10227" xr:uid="{16D7CCD6-2917-46EC-90B7-C6C781F92282}"/>
    <cellStyle name="Input 12 2 3 5 3" xfId="22014" xr:uid="{DF60D357-BD52-4462-8978-A93CCDB76667}"/>
    <cellStyle name="Input 12 2 3 5 4" xfId="26616" xr:uid="{CF9D60EF-497A-4EE4-8E77-64E3CEC94714}"/>
    <cellStyle name="Input 12 2 3 5 5" xfId="31682" xr:uid="{2675F8F5-5248-4D56-B96D-1D6FE696F7CD}"/>
    <cellStyle name="Input 12 2 3 6" xfId="732" xr:uid="{63824263-A732-4CB2-AE0C-26636DDD1B6E}"/>
    <cellStyle name="Input 12 2 3 6 2" xfId="9927" xr:uid="{E40ABD54-37EA-4790-8C63-7522780B9FCB}"/>
    <cellStyle name="Input 12 2 3 6 3" xfId="16477" xr:uid="{6D7AFC28-5073-4E91-B066-7894354BD15C}"/>
    <cellStyle name="Input 12 2 3 6 4" xfId="22612" xr:uid="{64C8E4B6-CC61-46D7-BE0B-D50E0CCC47BA}"/>
    <cellStyle name="Input 12 2 3 6 5" xfId="26318" xr:uid="{AD65815A-6411-4840-86BC-F0E2C1798AFE}"/>
    <cellStyle name="Input 12 2 3 6 6" xfId="31422" xr:uid="{3FADF0BE-7D1D-4D19-9C46-5DCDE8C0DF2E}"/>
    <cellStyle name="Input 12 2 3 7" xfId="424" xr:uid="{5EE8F171-542E-4B50-ADAF-883986255638}"/>
    <cellStyle name="Input 12 2 3 7 2" xfId="9619" xr:uid="{86121807-FB66-4D88-A255-5E5A73764C94}"/>
    <cellStyle name="Input 12 2 3 7 3" xfId="16194" xr:uid="{CDF59885-0F25-43B1-BA7E-3B7D01EA0A18}"/>
    <cellStyle name="Input 12 2 3 7 4" xfId="21432" xr:uid="{1FB15E0C-F3C7-49A1-920F-06A23E89E5F6}"/>
    <cellStyle name="Input 12 2 3 7 5" xfId="26038" xr:uid="{EEA3D307-C7F2-4D3C-B763-15BD064A38B3}"/>
    <cellStyle name="Input 12 2 3 7 6" xfId="31188" xr:uid="{FF463979-2948-4DCE-97D8-4C0D7DA190F8}"/>
    <cellStyle name="Input 12 2 3 8" xfId="63" xr:uid="{F211C317-E5BB-4BC3-A4C9-A66C62397910}"/>
    <cellStyle name="Input 12 2 3 8 2" xfId="9258" xr:uid="{142AD48C-B7B7-4F65-A8BA-CF79F0BEF29F}"/>
    <cellStyle name="Input 12 2 3 8 3" xfId="17178" xr:uid="{FC12B255-E942-4BD6-B85E-B0D12E3B6EBB}"/>
    <cellStyle name="Input 12 2 3 8 4" xfId="16823" xr:uid="{4AFADEB1-F8CB-4075-8D0E-BA61D6F34A89}"/>
    <cellStyle name="Input 12 2 3 8 5" xfId="24522" xr:uid="{B750640B-64C3-464E-BC21-80F8C9605CFF}"/>
    <cellStyle name="Input 12 2 3 8 6" xfId="30991" xr:uid="{AEC61BFE-87C9-464C-AEF3-6CD7EA0E3351}"/>
    <cellStyle name="Input 12 2 3 9" xfId="14109" xr:uid="{D1D628B3-6D72-4FE8-8F30-90F463E815EA}"/>
    <cellStyle name="Input 12 2 4" xfId="5829" xr:uid="{C6414B24-5CFD-4DDF-97E2-F76D66F5F403}"/>
    <cellStyle name="Input 12 2 4 10" xfId="24894" xr:uid="{1A8940E5-132C-491E-AFA9-161D7D70C2C7}"/>
    <cellStyle name="Input 12 2 4 11" xfId="30188" xr:uid="{6C4CEA99-73C2-451D-B3B2-89AE148D9EF3}"/>
    <cellStyle name="Input 12 2 4 2" xfId="3005" xr:uid="{5848C916-558D-4BA4-93D0-EAF248195819}"/>
    <cellStyle name="Input 12 2 4 2 2" xfId="12200" xr:uid="{CD797B33-FE12-4C6E-B7CB-1DEAFC220F7C}"/>
    <cellStyle name="Input 12 2 4 2 3" xfId="14475" xr:uid="{D8904A5B-025F-4FBD-96F6-676E0254590D}"/>
    <cellStyle name="Input 12 2 4 2 4" xfId="23103" xr:uid="{61D81BC3-B3FC-4CD9-B215-F278B6AF67B9}"/>
    <cellStyle name="Input 12 2 4 2 5" xfId="24735" xr:uid="{E216BA13-D86B-44D2-B09D-24B4CBD02F68}"/>
    <cellStyle name="Input 12 2 4 2 6" xfId="30056" xr:uid="{9FFB6A24-50EA-44C3-B68F-937C9247B680}"/>
    <cellStyle name="Input 12 2 4 3" xfId="4681" xr:uid="{060B31BB-7546-4587-9FF3-35A0B8E4602C}"/>
    <cellStyle name="Input 12 2 4 3 2" xfId="13876" xr:uid="{20805EDA-C044-40CA-A860-99EAF455C6AB}"/>
    <cellStyle name="Input 12 2 4 3 3" xfId="19289" xr:uid="{6035ECD6-A7D0-4231-8684-8568D6930FFB}"/>
    <cellStyle name="Input 12 2 4 3 4" xfId="23763" xr:uid="{6C8BA9A6-0293-4267-A0E1-FA4EDE487615}"/>
    <cellStyle name="Input 12 2 4 3 5" xfId="29086" xr:uid="{001D6FDD-B42A-43AD-992F-60BEA6EBE8EE}"/>
    <cellStyle name="Input 12 2 4 3 6" xfId="33979" xr:uid="{B0E3C79D-58C8-4055-BC9C-9E16AB5D1C12}"/>
    <cellStyle name="Input 12 2 4 4" xfId="3560" xr:uid="{40D6C676-30A7-4D32-A941-9E84791569AF}"/>
    <cellStyle name="Input 12 2 4 4 2" xfId="12755" xr:uid="{04E3AD87-7B05-472E-AB88-1AF3D0F191C0}"/>
    <cellStyle name="Input 12 2 4 4 3" xfId="23264" xr:uid="{192D6B78-2186-4468-91A6-FD4E0B3F2F39}"/>
    <cellStyle name="Input 12 2 4 4 4" xfId="28021" xr:uid="{BC63DE60-EDA4-4BDF-8CBC-D6B0F1719823}"/>
    <cellStyle name="Input 12 2 4 4 5" xfId="33037" xr:uid="{2247E9FB-E04B-46BF-82E4-50F5A5555FE3}"/>
    <cellStyle name="Input 12 2 4 5" xfId="4463" xr:uid="{959D94DF-A6A8-489F-A6C5-AF11A1F6D6C4}"/>
    <cellStyle name="Input 12 2 4 5 2" xfId="13658" xr:uid="{DF95FC12-0184-48D7-971E-EF83C97E71CD}"/>
    <cellStyle name="Input 12 2 4 5 3" xfId="19071" xr:uid="{CE7DEFCB-A606-4CEE-B0B6-9FC67624B5DF}"/>
    <cellStyle name="Input 12 2 4 5 4" xfId="23579" xr:uid="{6650E289-F5C3-4FFA-A5CE-99D854A6F395}"/>
    <cellStyle name="Input 12 2 4 5 5" xfId="28868" xr:uid="{250EEC21-584A-4EAE-A6F7-363296502DA5}"/>
    <cellStyle name="Input 12 2 4 5 6" xfId="33779" xr:uid="{9505BEF5-C78C-4560-9D57-4A963E99FEA9}"/>
    <cellStyle name="Input 12 2 4 6" xfId="4490" xr:uid="{318BAE29-42A3-477A-B25B-E4CB981E0B32}"/>
    <cellStyle name="Input 12 2 4 6 2" xfId="13685" xr:uid="{D1E5F1C6-E781-4F75-9BA9-EC5286CE111F}"/>
    <cellStyle name="Input 12 2 4 6 3" xfId="19098" xr:uid="{E0A37B10-5A8B-4BF2-BE9B-2081B7725142}"/>
    <cellStyle name="Input 12 2 4 6 4" xfId="23603" xr:uid="{DEBF33B6-FDA7-42A1-BADE-33C13B3DD1AF}"/>
    <cellStyle name="Input 12 2 4 6 5" xfId="28895" xr:uid="{4A5324F6-C095-42F6-A02F-B9C63DF0241C}"/>
    <cellStyle name="Input 12 2 4 6 6" xfId="33802" xr:uid="{1831B5ED-7C5C-4389-A117-3034D4FE5DBA}"/>
    <cellStyle name="Input 12 2 4 7" xfId="3293" xr:uid="{12902938-4C66-43A7-80DB-DD411BE63F5E}"/>
    <cellStyle name="Input 12 2 4 7 2" xfId="12488" xr:uid="{481768AA-5ADB-4AAA-ADCE-90931E4C2A28}"/>
    <cellStyle name="Input 12 2 4 7 3" xfId="17998" xr:uid="{1C8ABABD-712E-422C-81D5-951B2313C0C8}"/>
    <cellStyle name="Input 12 2 4 7 4" xfId="20685" xr:uid="{1DD69089-9FD0-475C-8DA6-B8246900A7D5}"/>
    <cellStyle name="Input 12 2 4 7 5" xfId="27828" xr:uid="{D38AFFA2-AABF-4C00-BBA2-2458283FA238}"/>
    <cellStyle name="Input 12 2 4 8" xfId="1372" xr:uid="{FF1876AC-5963-4279-8D24-A26EE2251F5D}"/>
    <cellStyle name="Input 12 2 4 8 2" xfId="10567" xr:uid="{D4045736-67ED-4803-B1EC-5D4C9E08CAAE}"/>
    <cellStyle name="Input 12 2 4 8 3" xfId="17269" xr:uid="{1B54A042-5AB8-452A-B83B-EC22BEB516DA}"/>
    <cellStyle name="Input 12 2 4 8 4" xfId="19829" xr:uid="{957F1A2A-1357-451C-A774-C92703BA4379}"/>
    <cellStyle name="Input 12 2 4 8 5" xfId="24889" xr:uid="{82EF656D-ED1B-478B-8BBA-14EACB347C4E}"/>
    <cellStyle name="Input 12 2 4 9" xfId="15024" xr:uid="{FC18B54F-CB1E-4C59-962F-90628AB7A458}"/>
    <cellStyle name="Input 12 2 5" xfId="2936" xr:uid="{E9AFA55B-DECF-4ECB-A987-B6E85BF38B4A}"/>
    <cellStyle name="Input 12 2 5 2" xfId="12131" xr:uid="{AE159484-1BA8-42B6-A3AD-34CF40DC7104}"/>
    <cellStyle name="Input 12 2 5 3" xfId="17867" xr:uid="{29277A89-AB77-4B9C-85B1-5785F2249B19}"/>
    <cellStyle name="Input 12 2 5 4" xfId="16775" xr:uid="{10121C8F-1AEB-4771-9AEC-9A833DC5760C}"/>
    <cellStyle name="Input 12 2 5 5" xfId="27713" xr:uid="{6F53CC11-5912-4BD5-8F12-5585BAAFAC11}"/>
    <cellStyle name="Input 12 2 5 6" xfId="30044" xr:uid="{A1A19B65-72F4-42CD-88C1-8E34B447159E}"/>
    <cellStyle name="Input 12 2 6" xfId="4146" xr:uid="{78541F01-0CB0-45E2-8879-C2123E94C1DD}"/>
    <cellStyle name="Input 12 2 6 2" xfId="13341" xr:uid="{C10866BD-7901-4030-8488-76C1F6BFEDDD}"/>
    <cellStyle name="Input 12 2 6 3" xfId="18754" xr:uid="{A6B2CBE2-C452-4901-9C69-D35B30690D28}"/>
    <cellStyle name="Input 12 2 6 4" xfId="18371" xr:uid="{F39DFB24-00B5-4971-AE6B-88820C4E45E3}"/>
    <cellStyle name="Input 12 2 6 5" xfId="28551" xr:uid="{8F87546D-6D19-466E-84DF-C2796017F6FD}"/>
    <cellStyle name="Input 12 2 6 6" xfId="33504" xr:uid="{8B4DE02C-FEFD-4A94-B815-758F913691F9}"/>
    <cellStyle name="Input 12 2 7" xfId="975" xr:uid="{31070B6A-FB8E-403F-A735-411DD2FA0D3C}"/>
    <cellStyle name="Input 12 2 7 2" xfId="10170" xr:uid="{F687CBD7-DF76-48F0-A455-A44B5014840B}"/>
    <cellStyle name="Input 12 2 7 3" xfId="16720" xr:uid="{D2DD9AD6-0321-47F7-9EC5-9FEC2775ABD5}"/>
    <cellStyle name="Input 12 2 7 4" xfId="21957" xr:uid="{418553B5-2300-40CF-93F1-D27276BBA39F}"/>
    <cellStyle name="Input 12 2 7 5" xfId="26560" xr:uid="{6AF7C2A5-EC3D-4B9F-9871-8C4FA3C78087}"/>
    <cellStyle name="Input 12 2 7 6" xfId="31630" xr:uid="{04E5A60E-7863-4F93-8C23-734ACE92CE62}"/>
    <cellStyle name="Input 12 2 8" xfId="1380" xr:uid="{73F739AA-BB47-40C6-B72B-8A2CD33AD73F}"/>
    <cellStyle name="Input 12 2 8 2" xfId="10575" xr:uid="{144EC8EF-93B7-493D-A77C-C6B814E71F6D}"/>
    <cellStyle name="Input 12 2 8 3" xfId="15066" xr:uid="{0FB84F05-120A-457F-8B30-EC6BD75F8EC3}"/>
    <cellStyle name="Input 12 2 8 4" xfId="20541" xr:uid="{A4606D99-65E5-4E08-9D7C-B0E274E4923B}"/>
    <cellStyle name="Input 12 2 8 5" xfId="27069" xr:uid="{C9BC182E-FC53-4008-9717-1FBC103EE948}"/>
    <cellStyle name="Input 12 2 8 6" xfId="29507" xr:uid="{116F6ABE-65F9-41B3-97E9-D5036B348C51}"/>
    <cellStyle name="Input 12 2 9" xfId="15457" xr:uid="{9069605A-73F6-4F8A-B537-5FB5361DFF6D}"/>
    <cellStyle name="Input 12 3" xfId="6542" xr:uid="{F919FA67-318A-4927-A35F-C7BB67994FC1}"/>
    <cellStyle name="Input 12 3 10" xfId="15737" xr:uid="{80E5E29E-D3C3-4F72-B896-6522DC12CE00}"/>
    <cellStyle name="Input 12 3 11" xfId="25603" xr:uid="{0B63D03B-714A-4D59-AC29-FF8FA4559295}"/>
    <cellStyle name="Input 12 3 12" xfId="30876" xr:uid="{472786F0-4528-40F5-8412-710DA57B78E7}"/>
    <cellStyle name="Input 12 3 2" xfId="5301" xr:uid="{3BE3B0E6-9E8A-4CED-AF8A-E08A925A53C8}"/>
    <cellStyle name="Input 12 3 2 10" xfId="29693" xr:uid="{EA66410A-8394-481E-BF8C-22C28C6C25A2}"/>
    <cellStyle name="Input 12 3 2 11" xfId="34286" xr:uid="{76F082F8-BD57-45A4-8B44-B96DE4EB374F}"/>
    <cellStyle name="Input 12 3 2 2" xfId="2718" xr:uid="{4B98FD3F-9075-4AFD-8055-8B2830348B2E}"/>
    <cellStyle name="Input 12 3 2 2 2" xfId="11913" xr:uid="{1835E55A-12AC-457F-AF7C-66CDD3669F3F}"/>
    <cellStyle name="Input 12 3 2 2 3" xfId="14023" xr:uid="{F9BC64B5-7FCA-4D4D-A98D-4CF8F63A0AA7}"/>
    <cellStyle name="Input 12 3 2 2 4" xfId="16785" xr:uid="{1781310C-F457-4E54-9CE4-7E5E59D9AC3C}"/>
    <cellStyle name="Input 12 3 2 2 5" xfId="24463" xr:uid="{B98E2C31-73DB-454C-93D6-78155F79E479}"/>
    <cellStyle name="Input 12 3 2 2 6" xfId="31857" xr:uid="{22D4285D-46D6-4D04-887B-352041F82EBC}"/>
    <cellStyle name="Input 12 3 2 3" xfId="2264" xr:uid="{36929997-1891-4F9B-8B16-1BFBE4038749}"/>
    <cellStyle name="Input 12 3 2 3 2" xfId="11459" xr:uid="{F45296DA-945A-4208-8B94-4D62E99CDF41}"/>
    <cellStyle name="Input 12 3 2 3 3" xfId="17637" xr:uid="{AC3C6029-3335-4FAE-AACE-6339A3941A7A}"/>
    <cellStyle name="Input 12 3 2 3 4" xfId="21027" xr:uid="{3D2E42DF-5EAD-493B-87F9-264EC5D39B85}"/>
    <cellStyle name="Input 12 3 2 3 5" xfId="25108" xr:uid="{2D74BEE7-888B-4A06-A8C7-011FB46A075A}"/>
    <cellStyle name="Input 12 3 2 3 6" xfId="32506" xr:uid="{BEDDEE77-BD7E-45F1-AE70-59E4469501A0}"/>
    <cellStyle name="Input 12 3 2 4" xfId="1787" xr:uid="{7832405D-B384-437A-A089-991AD55931C0}"/>
    <cellStyle name="Input 12 3 2 4 2" xfId="10982" xr:uid="{BBE84985-E7B9-450B-A8DF-4FDC801A418F}"/>
    <cellStyle name="Input 12 3 2 4 3" xfId="17468" xr:uid="{2D1B020C-ACC0-43D5-AA68-B8952CD32AA6}"/>
    <cellStyle name="Input 12 3 2 4 4" xfId="22757" xr:uid="{3764186D-9AE6-49A7-A850-851CE735F34F}"/>
    <cellStyle name="Input 12 3 2 4 5" xfId="27313" xr:uid="{62064A7B-84B8-40C6-9404-10183B5681E4}"/>
    <cellStyle name="Input 12 3 2 4 6" xfId="31768" xr:uid="{16E349B8-BA31-4945-9ECE-AB5E2FA7892F}"/>
    <cellStyle name="Input 12 3 2 5" xfId="1334" xr:uid="{408026B4-6809-4F2C-9F16-10C048F306D8}"/>
    <cellStyle name="Input 12 3 2 5 2" xfId="10529" xr:uid="{40A8B43B-AE16-4B7D-AF88-585BC3EFE77F}"/>
    <cellStyle name="Input 12 3 2 5 3" xfId="20969" xr:uid="{93A315A4-8A3D-4C90-8359-69D0D8C2F4A5}"/>
    <cellStyle name="Input 12 3 2 5 4" xfId="25442" xr:uid="{F5B8DA48-04CE-40C9-A104-77DBAD3F45BE}"/>
    <cellStyle name="Input 12 3 2 5 5" xfId="26563" xr:uid="{B68865B6-AB1B-4E6D-837E-A6FA8F768B57}"/>
    <cellStyle name="Input 12 3 2 6" xfId="965" xr:uid="{3DAB449D-303E-4934-9213-999A46F57869}"/>
    <cellStyle name="Input 12 3 2 6 2" xfId="10160" xr:uid="{9AB67C4D-76E1-46EA-9700-D2BEF5E9C1E0}"/>
    <cellStyle name="Input 12 3 2 6 3" xfId="16710" xr:uid="{13E8BA0A-400C-4E92-BE3B-B293B1181C79}"/>
    <cellStyle name="Input 12 3 2 6 4" xfId="21947" xr:uid="{0FCDA43D-CD5E-4DF9-8093-E4501165CE31}"/>
    <cellStyle name="Input 12 3 2 6 5" xfId="26550" xr:uid="{5D75852A-9FEA-4AE3-9C34-DF2E2EF5D770}"/>
    <cellStyle name="Input 12 3 2 6 6" xfId="31624" xr:uid="{10C69418-8306-43DE-B90A-E13BCFA35492}"/>
    <cellStyle name="Input 12 3 2 7" xfId="335" xr:uid="{DCD314D6-C372-4622-9D91-05A058138AE1}"/>
    <cellStyle name="Input 12 3 2 7 2" xfId="9530" xr:uid="{83FD0284-3680-4BDF-83BD-1663F8AC98AB}"/>
    <cellStyle name="Input 12 3 2 7 3" xfId="16106" xr:uid="{D9495082-7487-4A7D-B3E4-3FA0CA845AD8}"/>
    <cellStyle name="Input 12 3 2 7 4" xfId="21343" xr:uid="{84CBCFE1-24DD-49B5-B067-628A915C9EB4}"/>
    <cellStyle name="Input 12 3 2 7 5" xfId="25952" xr:uid="{7F1B6F26-66B5-4497-B69C-730B9C33722A}"/>
    <cellStyle name="Input 12 3 2 7 6" xfId="31139" xr:uid="{C413B771-CC7A-4015-8AEE-7817857C145C}"/>
    <cellStyle name="Input 12 3 2 8" xfId="14496" xr:uid="{B15188FC-0DBF-47AD-B4AF-9D69CB147A7D}"/>
    <cellStyle name="Input 12 3 2 9" xfId="24366" xr:uid="{0538C3F3-194F-4A07-A1B0-4D98E508CB65}"/>
    <cellStyle name="Input 12 3 3" xfId="4993" xr:uid="{85D6B1CA-0852-4993-A22D-27578EC817B7}"/>
    <cellStyle name="Input 12 3 3 10" xfId="24058" xr:uid="{78CB80A4-DAB4-42AD-B752-E3CC06A7AC15}"/>
    <cellStyle name="Input 12 3 3 11" xfId="29393" xr:uid="{33768726-A9B7-4D52-B2F5-762E40795289}"/>
    <cellStyle name="Input 12 3 3 12" xfId="34191" xr:uid="{FEF2B562-E809-4466-BBEC-5026E3A372F4}"/>
    <cellStyle name="Input 12 3 3 2" xfId="2484" xr:uid="{A33AFA38-54A7-4FC6-973D-6803B419F3A8}"/>
    <cellStyle name="Input 12 3 3 2 2" xfId="11679" xr:uid="{359E6944-5EFF-4556-9D80-42479888D7B4}"/>
    <cellStyle name="Input 12 3 3 2 3" xfId="14810" xr:uid="{CC816AE6-7DB2-4DB8-841E-2A6C074332F1}"/>
    <cellStyle name="Input 12 3 3 2 4" xfId="19719" xr:uid="{D3957469-1E48-4A0F-98D2-B7C08265C0DA}"/>
    <cellStyle name="Input 12 3 3 2 5" xfId="24671" xr:uid="{1E3DE323-A751-4EC1-B3BE-CD8C1F372BE7}"/>
    <cellStyle name="Input 12 3 3 2 6" xfId="30199" xr:uid="{C4C8CC05-DB02-4AB0-9957-80BFBA3FC8F3}"/>
    <cellStyle name="Input 12 3 3 3" xfId="2028" xr:uid="{9FF0E690-B410-4980-9836-DF224AFADE2F}"/>
    <cellStyle name="Input 12 3 3 3 2" xfId="11223" xr:uid="{CA17E78F-FF17-4041-A59F-7FA1E27F852A}"/>
    <cellStyle name="Input 12 3 3 3 3" xfId="17523" xr:uid="{F8637B33-FDBD-4F32-AD5F-DC9089705DAA}"/>
    <cellStyle name="Input 12 3 3 3 4" xfId="20677" xr:uid="{386B91D9-45C1-4C46-B26F-35415C8B13DA}"/>
    <cellStyle name="Input 12 3 3 3 5" xfId="26761" xr:uid="{86E7F093-C06F-43C0-896F-D001AB73BB6C}"/>
    <cellStyle name="Input 12 3 3 3 6" xfId="32360" xr:uid="{2D22D696-419C-4F0E-886C-AC49214F63BC}"/>
    <cellStyle name="Input 12 3 3 4" xfId="1560" xr:uid="{64E6EC37-AB96-4797-BA14-D022EA6DEDA2}"/>
    <cellStyle name="Input 12 3 3 4 2" xfId="10755" xr:uid="{51B71F3C-FEA7-4FD2-BD62-3A654D664C2D}"/>
    <cellStyle name="Input 12 3 3 4 3" xfId="15590" xr:uid="{9C57B4A4-6D6E-44E6-9252-E36409C1E8F7}"/>
    <cellStyle name="Input 12 3 3 4 4" xfId="16723" xr:uid="{326BD828-7A43-4681-8F42-CA00998E15F1}"/>
    <cellStyle name="Input 12 3 3 4 5" xfId="25451" xr:uid="{56841C8B-5910-444C-AF12-1C899D93CEB1}"/>
    <cellStyle name="Input 12 3 3 4 6" xfId="29886" xr:uid="{9941534D-34BD-4C76-B597-904BF3E4894C}"/>
    <cellStyle name="Input 12 3 3 5" xfId="1110" xr:uid="{810B2F01-A66B-4443-9AE8-1E791C34B6B7}"/>
    <cellStyle name="Input 12 3 3 5 2" xfId="10305" xr:uid="{3FC0A50C-CF21-496F-97D5-CADC504FE29D}"/>
    <cellStyle name="Input 12 3 3 5 3" xfId="22092" xr:uid="{F4550EE2-7890-4D66-A8ED-CC27DAD14786}"/>
    <cellStyle name="Input 12 3 3 5 4" xfId="25410" xr:uid="{0D4A1EB9-0C78-4C0B-8C2D-1DA7E5E26AD4}"/>
    <cellStyle name="Input 12 3 3 5 5" xfId="29610" xr:uid="{FAAF11E0-AE30-4FD3-9AAB-91459AD5A446}"/>
    <cellStyle name="Input 12 3 3 6" xfId="793" xr:uid="{D1ACC809-DD49-4AB0-A79D-30C375E26B46}"/>
    <cellStyle name="Input 12 3 3 6 2" xfId="9988" xr:uid="{2B554558-5A03-40C3-A8FF-03A9337E4D04}"/>
    <cellStyle name="Input 12 3 3 6 3" xfId="16538" xr:uid="{49DFEADF-9909-4947-9535-E73135B0EAA4}"/>
    <cellStyle name="Input 12 3 3 6 4" xfId="21775" xr:uid="{695FA76C-4493-44D6-A171-72F56618FE18}"/>
    <cellStyle name="Input 12 3 3 6 5" xfId="26378" xr:uid="{CA4B8183-8B9C-4062-B2AA-896B85551F9C}"/>
    <cellStyle name="Input 12 3 3 6 6" xfId="31481" xr:uid="{5D8AEE23-7E83-4055-91DF-F55FE138ABA5}"/>
    <cellStyle name="Input 12 3 3 7" xfId="502" xr:uid="{8641729B-0B5F-4D1F-909A-2536AE7363B5}"/>
    <cellStyle name="Input 12 3 3 7 2" xfId="9697" xr:uid="{2339B8E0-CC81-43CA-85B1-B860CE7196D8}"/>
    <cellStyle name="Input 12 3 3 7 3" xfId="16261" xr:uid="{2882D0DC-F97D-4E74-8953-E41596AE8B90}"/>
    <cellStyle name="Input 12 3 3 7 4" xfId="21510" xr:uid="{8B645C4A-FDBC-496C-A4A9-25868767089B}"/>
    <cellStyle name="Input 12 3 3 7 5" xfId="26104" xr:uid="{D2F7A2E0-D57F-47F3-8078-462D0CDAD3D9}"/>
    <cellStyle name="Input 12 3 3 7 6" xfId="31249" xr:uid="{46E203B7-1E63-4040-B51E-E08FBBF44FDB}"/>
    <cellStyle name="Input 12 3 3 8" xfId="139" xr:uid="{21E06DE9-41AB-4767-8C34-15B9F2796254}"/>
    <cellStyle name="Input 12 3 3 8 2" xfId="9334" xr:uid="{5B264821-60EC-462B-8AE8-179C78B888F2}"/>
    <cellStyle name="Input 12 3 3 8 3" xfId="15910" xr:uid="{E647C4E8-3BF3-43B5-B932-CA1443BC37EF}"/>
    <cellStyle name="Input 12 3 3 8 4" xfId="15607" xr:uid="{75E852E9-CCE0-483A-8688-EA2342545B61}"/>
    <cellStyle name="Input 12 3 3 8 5" xfId="25756" xr:uid="{DB97AD82-0662-4B3F-8DB5-A23E94DDC991}"/>
    <cellStyle name="Input 12 3 3 8 6" xfId="31044" xr:uid="{4E27404C-1730-4003-849C-1EAB96788D04}"/>
    <cellStyle name="Input 12 3 3 9" xfId="14188" xr:uid="{BD853360-C23C-449F-AEDD-D07332D61C7F}"/>
    <cellStyle name="Input 12 3 4" xfId="6186" xr:uid="{853D44AD-7AB0-4497-85C9-27CD68B12ECB}"/>
    <cellStyle name="Input 12 3 4 10" xfId="25250" xr:uid="{053C49B5-28F3-4353-81CA-829D9FD87D9C}"/>
    <cellStyle name="Input 12 3 4 11" xfId="30535" xr:uid="{DA191B90-7A8A-4E48-8D9F-039CCB9EF5A6}"/>
    <cellStyle name="Input 12 3 4 2" xfId="3278" xr:uid="{4CC3FC10-7EA8-4BB4-BC30-4B0C2A2C3A0E}"/>
    <cellStyle name="Input 12 3 4 2 2" xfId="12473" xr:uid="{800B1626-8A85-4981-B1D3-12441C15B8B1}"/>
    <cellStyle name="Input 12 3 4 2 3" xfId="17991" xr:uid="{72D7813C-48D2-481E-AA29-69FD4B8093EA}"/>
    <cellStyle name="Input 12 3 4 2 4" xfId="21174" xr:uid="{68C6BB04-8CFA-49BD-86CA-DC7A149E3786}"/>
    <cellStyle name="Input 12 3 4 2 5" xfId="27817" xr:uid="{D9169980-34CE-47D6-91A7-A9F007E13FCE}"/>
    <cellStyle name="Input 12 3 4 2 6" xfId="32827" xr:uid="{5A95AA35-AD8E-4622-8CC8-3636FED02A33}"/>
    <cellStyle name="Input 12 3 4 3" xfId="4012" xr:uid="{7928F6D1-B9E2-47F8-AFFE-CA95BF1B45E5}"/>
    <cellStyle name="Input 12 3 4 3 2" xfId="13207" xr:uid="{C534E316-8A13-4A52-BEE1-801459C8C5AB}"/>
    <cellStyle name="Input 12 3 4 3 3" xfId="18620" xr:uid="{CA24E800-7BAB-40FD-A57D-2C0E87AB09AF}"/>
    <cellStyle name="Input 12 3 4 3 4" xfId="18122" xr:uid="{7FB29B5E-8C4C-4E87-94B7-4C93EFEB3BA8}"/>
    <cellStyle name="Input 12 3 4 3 5" xfId="28421" xr:uid="{8325B9DD-4F4B-4B71-8120-C131A0FD0A6F}"/>
    <cellStyle name="Input 12 3 4 3 6" xfId="33391" xr:uid="{18D55E4E-8651-43F2-9782-B704DAC259A5}"/>
    <cellStyle name="Input 12 3 4 4" xfId="3756" xr:uid="{E36F94B0-1C26-4329-92EC-42E61E692EB8}"/>
    <cellStyle name="Input 12 3 4 4 2" xfId="12951" xr:uid="{84E12DD4-2D54-4E73-891D-EF0A612FDA6D}"/>
    <cellStyle name="Input 12 3 4 4 3" xfId="21133" xr:uid="{E08CCC58-2AA6-41ED-9BCB-991EAA366153}"/>
    <cellStyle name="Input 12 3 4 4 4" xfId="26996" xr:uid="{A8D690C7-B0CC-4C39-9431-09C1321F3EAE}"/>
    <cellStyle name="Input 12 3 4 4 5" xfId="33195" xr:uid="{7524B5E7-7160-40B8-AD96-AB580D5FFB24}"/>
    <cellStyle name="Input 12 3 4 5" xfId="4328" xr:uid="{A0B1D5B3-B41E-450D-8D29-DEDB59A7D79B}"/>
    <cellStyle name="Input 12 3 4 5 2" xfId="13523" xr:uid="{76BF31E0-A217-467D-9148-57E8DE84690F}"/>
    <cellStyle name="Input 12 3 4 5 3" xfId="18936" xr:uid="{EEBBB9EF-438D-4490-AA7D-1F059BBDBD89}"/>
    <cellStyle name="Input 12 3 4 5 4" xfId="22394" xr:uid="{3D0A5B8C-D41F-46C0-879F-B5D993FAF406}"/>
    <cellStyle name="Input 12 3 4 5 5" xfId="28733" xr:uid="{1C588537-F077-4924-BD32-810C278F4E32}"/>
    <cellStyle name="Input 12 3 4 5 6" xfId="33653" xr:uid="{81C51BAE-614B-459A-9286-EF00A5E30BCA}"/>
    <cellStyle name="Input 12 3 4 6" xfId="3965" xr:uid="{5162470F-B7DE-4753-B37A-7829725E00FB}"/>
    <cellStyle name="Input 12 3 4 6 2" xfId="13160" xr:uid="{DD570D0F-17F8-47BD-8794-06507A0F24EF}"/>
    <cellStyle name="Input 12 3 4 6 3" xfId="18573" xr:uid="{79B9CF77-2BFD-427C-9AE3-16E274CB54D8}"/>
    <cellStyle name="Input 12 3 4 6 4" xfId="16769" xr:uid="{0C9D23C7-21A1-4F37-80DC-EE5BA2AED036}"/>
    <cellStyle name="Input 12 3 4 6 5" xfId="28374" xr:uid="{2532EE6D-AE10-4CC7-AD70-62F07CFD8C7A}"/>
    <cellStyle name="Input 12 3 4 6 6" xfId="33354" xr:uid="{B7D8A5AC-31D1-49E7-9B3E-73A7E5CFC3AB}"/>
    <cellStyle name="Input 12 3 4 7" xfId="2841" xr:uid="{71B12AC1-00D8-4DA1-8A83-91F207FAA745}"/>
    <cellStyle name="Input 12 3 4 7 2" xfId="12036" xr:uid="{511B7BD9-DD83-49B1-80F7-3E7C7F8BD3C3}"/>
    <cellStyle name="Input 12 3 4 7 3" xfId="17110" xr:uid="{28EBBB3B-9A23-4DF5-915B-DD9A6288F233}"/>
    <cellStyle name="Input 12 3 4 7 4" xfId="20200" xr:uid="{D172FB56-9051-4C32-B010-F8D41266A0DA}"/>
    <cellStyle name="Input 12 3 4 7 5" xfId="24711" xr:uid="{1D18492F-0772-43EA-B2FC-13F767976AEB}"/>
    <cellStyle name="Input 12 3 4 8" xfId="2638" xr:uid="{62A5EA70-EAE3-4A73-A0CA-553114657C9B}"/>
    <cellStyle name="Input 12 3 4 8 2" xfId="11833" xr:uid="{70E142DA-28A6-4D89-B81C-E614328CE30D}"/>
    <cellStyle name="Input 12 3 4 8 3" xfId="13732" xr:uid="{506241F9-E0CF-47AD-BE53-3D41A2C6C0D0}"/>
    <cellStyle name="Input 12 3 4 8 4" xfId="23018" xr:uid="{0D4D5422-1098-4135-B023-022715AB579D}"/>
    <cellStyle name="Input 12 3 4 8 5" xfId="25141" xr:uid="{1481974B-3BEC-41DC-BA69-BF6BFF718BCE}"/>
    <cellStyle name="Input 12 3 4 9" xfId="15381" xr:uid="{90664762-AC2D-4A23-877C-7E66A2978FB1}"/>
    <cellStyle name="Input 12 3 5" xfId="3303" xr:uid="{EB06DAA1-B28E-451C-9BED-3D5B2A32BA0A}"/>
    <cellStyle name="Input 12 3 5 2" xfId="12498" xr:uid="{F430491B-0980-4CD9-B1CB-C96E5462166E}"/>
    <cellStyle name="Input 12 3 5 3" xfId="18005" xr:uid="{550BE03B-D57B-4F8F-933B-F5B64B19390C}"/>
    <cellStyle name="Input 12 3 5 4" xfId="23236" xr:uid="{7BF27B41-EE68-4E95-A26D-2706F550EC86}"/>
    <cellStyle name="Input 12 3 5 5" xfId="27833" xr:uid="{B72B0F00-FF51-4D5B-890A-468E239F81EE}"/>
    <cellStyle name="Input 12 3 5 6" xfId="32839" xr:uid="{DF9D5BC9-6C83-49F1-A3D6-7FC9CC4C71AF}"/>
    <cellStyle name="Input 12 3 6" xfId="4508" xr:uid="{745748D7-03F0-4B7D-B23E-56A333DD274D}"/>
    <cellStyle name="Input 12 3 6 2" xfId="13703" xr:uid="{F8D3E437-C175-4D3D-B7BE-528B9E663647}"/>
    <cellStyle name="Input 12 3 6 3" xfId="19116" xr:uid="{0CF6E02C-C6AA-4185-A085-15D7E49CB9EC}"/>
    <cellStyle name="Input 12 3 6 4" xfId="20051" xr:uid="{EB92D5A3-F4FA-4AC5-BDFC-6AC6FC5F8779}"/>
    <cellStyle name="Input 12 3 6 5" xfId="28913" xr:uid="{E3B8FB6F-8598-4D28-BDF2-FE85916FA1D2}"/>
    <cellStyle name="Input 12 3 6 6" xfId="33817" xr:uid="{5967941C-D0FC-49F4-8A1E-5FF0C2F84BAC}"/>
    <cellStyle name="Input 12 3 7" xfId="1768" xr:uid="{7DD306A5-301F-4997-9F0A-E06BE722900C}"/>
    <cellStyle name="Input 12 3 7 2" xfId="10963" xr:uid="{D2C2E936-B72B-4501-AED8-6B6A18619CC5}"/>
    <cellStyle name="Input 12 3 7 3" xfId="22738" xr:uid="{17E099CB-1CD4-4AE3-B793-66456EAD4F60}"/>
    <cellStyle name="Input 12 3 7 4" xfId="25078" xr:uid="{6E6ED7E1-B84C-47B0-B046-D85144E0BB60}"/>
    <cellStyle name="Input 12 3 7 5" xfId="27866" xr:uid="{94C613A5-D911-463A-93FB-15CB167D2A80}"/>
    <cellStyle name="Input 12 3 8" xfId="2858" xr:uid="{65B3C0E6-5BD2-4D3F-BFAA-8B30D1CF1D03}"/>
    <cellStyle name="Input 12 3 8 2" xfId="12053" xr:uid="{E363BADF-930B-4FA3-AD51-25FE71DF1078}"/>
    <cellStyle name="Input 12 3 8 3" xfId="15701" xr:uid="{CD890AC8-917F-4A53-8F15-39FAEBED7896}"/>
    <cellStyle name="Input 12 3 8 4" xfId="17694" xr:uid="{FE8258B4-7E79-4A99-BBF5-93520EC28DD1}"/>
    <cellStyle name="Input 12 3 8 5" xfId="25566" xr:uid="{D88BD5B7-AC5C-40B5-852C-7579BF9CDB07}"/>
    <cellStyle name="Input 12 3 8 6" xfId="29667" xr:uid="{9DF506C2-F159-42C3-8D50-5465AEC2160A}"/>
    <cellStyle name="Input 12 3 9" xfId="3367" xr:uid="{1B6CEEF1-30B4-4110-A857-44F714701470}"/>
    <cellStyle name="Input 12 3 9 2" xfId="12562" xr:uid="{30DD9EDE-3541-47E9-A2CA-B18C70D98469}"/>
    <cellStyle name="Input 12 3 9 3" xfId="18039" xr:uid="{8B9C3B82-D948-4DBF-A155-4E3E963ECDB1}"/>
    <cellStyle name="Input 12 3 9 4" xfId="20363" xr:uid="{150A76A6-0D42-46B8-B4AA-216A4E57F2D8}"/>
    <cellStyle name="Input 12 3 9 5" xfId="21096" xr:uid="{448BDC4E-675A-410D-B948-E0D633283852}"/>
    <cellStyle name="Input 12 4" xfId="5594" xr:uid="{C5020FFC-EED3-401F-9F17-D26F761CEBB5}"/>
    <cellStyle name="Input 12 4 10" xfId="24659" xr:uid="{C08713FF-B22A-456C-9B08-4D6C912877FB}"/>
    <cellStyle name="Input 12 4 11" xfId="29969" xr:uid="{4D94C467-4716-418B-A316-EEF51C7AF2AD}"/>
    <cellStyle name="Input 12 4 2" xfId="5050" xr:uid="{1DB94CB6-61E8-489E-98FC-1C7D4ECDC277}"/>
    <cellStyle name="Input 12 4 2 10" xfId="24115" xr:uid="{43EBDCDB-234D-4C19-BF2C-59E111FCBB7E}"/>
    <cellStyle name="Input 12 4 2 11" xfId="29449" xr:uid="{6CDA0203-D930-4C18-BD64-6899E5E2892F}"/>
    <cellStyle name="Input 12 4 2 12" xfId="34224" xr:uid="{6BCEF7D0-B81F-453B-94EF-943E795501D1}"/>
    <cellStyle name="Input 12 4 2 2" xfId="2540" xr:uid="{BAD7AF32-1FE8-4BFF-8729-40E8F303237A}"/>
    <cellStyle name="Input 12 4 2 2 2" xfId="11735" xr:uid="{F9E5A1B8-B63A-4CD2-81C3-66205254F19C}"/>
    <cellStyle name="Input 12 4 2 2 3" xfId="15036" xr:uid="{1B4605BF-FA55-43E1-81E0-8B4FE53A6197}"/>
    <cellStyle name="Input 12 4 2 2 4" xfId="22522" xr:uid="{8B94FB53-2852-4E53-954E-E26FD30B8801}"/>
    <cellStyle name="Input 12 4 2 2 5" xfId="24685" xr:uid="{CDB59141-75EF-4483-ADB1-EA960C10E1AF}"/>
    <cellStyle name="Input 12 4 2 2 6" xfId="30832" xr:uid="{673BAD80-DFDA-4DA8-A649-ACCDD203A151}"/>
    <cellStyle name="Input 12 4 2 3" xfId="2084" xr:uid="{59DA9205-FBC4-4C7E-A92E-8A996897A141}"/>
    <cellStyle name="Input 12 4 2 3 2" xfId="11279" xr:uid="{595984E6-FF2F-4938-B023-57514DB02C79}"/>
    <cellStyle name="Input 12 4 2 3 3" xfId="15647" xr:uid="{6AAD8513-D72A-4F43-B5AC-3F44DF537E8F}"/>
    <cellStyle name="Input 12 4 2 3 4" xfId="19590" xr:uid="{EAD284A3-2EFA-4F92-B4BF-DAFDAC5F742A}"/>
    <cellStyle name="Input 12 4 2 3 5" xfId="25507" xr:uid="{7FC92467-7A60-4DE4-BB16-C46B185A802D}"/>
    <cellStyle name="Input 12 4 2 3 6" xfId="32387" xr:uid="{9312A9EC-B437-4A32-B5A6-1DA6FD3D9103}"/>
    <cellStyle name="Input 12 4 2 4" xfId="1615" xr:uid="{3453C8F3-B7D7-46FE-82DD-A4BE99D63EC3}"/>
    <cellStyle name="Input 12 4 2 4 2" xfId="10810" xr:uid="{2BBA4A7D-455A-4FC3-90C1-3386126B51ED}"/>
    <cellStyle name="Input 12 4 2 4 3" xfId="15604" xr:uid="{A37CA58E-E683-4BD4-9163-280AEC0AB8F6}"/>
    <cellStyle name="Input 12 4 2 4 4" xfId="18632" xr:uid="{CC2642FE-1CD0-4B7C-8020-E97035E43951}"/>
    <cellStyle name="Input 12 4 2 4 5" xfId="26893" xr:uid="{F01E4098-414B-4E03-87B3-F1ADC64DD625}"/>
    <cellStyle name="Input 12 4 2 4 6" xfId="32234" xr:uid="{AE340AF6-9CF1-4705-A3AB-BC9CEAF3BF60}"/>
    <cellStyle name="Input 12 4 2 5" xfId="1166" xr:uid="{2828BC42-DE70-4AAE-941F-13E4C1A8B65E}"/>
    <cellStyle name="Input 12 4 2 5 2" xfId="10361" xr:uid="{2A52E61E-F961-4C90-B5D3-D32774F69652}"/>
    <cellStyle name="Input 12 4 2 5 3" xfId="22148" xr:uid="{E4FEFC6B-BDA8-47E1-ADE1-7C6AC5CFB37A}"/>
    <cellStyle name="Input 12 4 2 5 4" xfId="24545" xr:uid="{A917DE90-904E-4F04-8141-6DD4195D6642}"/>
    <cellStyle name="Input 12 4 2 5 5" xfId="32079" xr:uid="{90E59B24-3F4D-42BC-B70A-6487BD7EEF04}"/>
    <cellStyle name="Input 12 4 2 6" xfId="835" xr:uid="{9E3BBBAE-90A3-44AD-84E1-706435861A43}"/>
    <cellStyle name="Input 12 4 2 6 2" xfId="10030" xr:uid="{50FF4AD6-42F9-4905-A891-53D4CE1A3B94}"/>
    <cellStyle name="Input 12 4 2 6 3" xfId="16580" xr:uid="{96AF19D4-77EA-40F7-B0DA-E54318C907AB}"/>
    <cellStyle name="Input 12 4 2 6 4" xfId="21817" xr:uid="{119B6351-DC2F-4E82-88FC-8564D99700F8}"/>
    <cellStyle name="Input 12 4 2 6 5" xfId="26420" xr:uid="{10677318-730A-474B-97F5-0BC4E6BC7038}"/>
    <cellStyle name="Input 12 4 2 6 6" xfId="31522" xr:uid="{2E2F4A2A-1CC7-49C1-9FE5-AA1A20F9588E}"/>
    <cellStyle name="Input 12 4 2 7" xfId="558" xr:uid="{0655C706-7091-4D12-B9F7-889D0FE0135C}"/>
    <cellStyle name="Input 12 4 2 7 2" xfId="9753" xr:uid="{736FC41A-6A61-46AA-AA34-22550C4035B3}"/>
    <cellStyle name="Input 12 4 2 7 3" xfId="17201" xr:uid="{720966CC-461B-4423-BF34-5990C54942C5}"/>
    <cellStyle name="Input 12 4 2 7 4" xfId="21565" xr:uid="{0788E375-EB0C-4D9F-970C-D915E830D436}"/>
    <cellStyle name="Input 12 4 2 7 5" xfId="26159" xr:uid="{89B98A5C-A602-46FB-A2F3-BAA1A809535B}"/>
    <cellStyle name="Input 12 4 2 7 6" xfId="31281" xr:uid="{E99F30C0-DB7F-4346-ACDD-A3B11E0B5675}"/>
    <cellStyle name="Input 12 4 2 8" xfId="194" xr:uid="{5FA5FFFF-84CC-47B0-95BC-083316447785}"/>
    <cellStyle name="Input 12 4 2 8 2" xfId="9389" xr:uid="{DEB5AEC8-3F9F-4FEC-BE69-65FF296751CD}"/>
    <cellStyle name="Input 12 4 2 8 3" xfId="15965" xr:uid="{8462C13C-1622-4119-9A32-87E5F45F71D9}"/>
    <cellStyle name="Input 12 4 2 8 4" xfId="19223" xr:uid="{A1293ED2-2936-4596-A601-F8792E2D9CF8}"/>
    <cellStyle name="Input 12 4 2 8 5" xfId="25811" xr:uid="{9F6C9C7F-EF5A-4AB1-B847-F8ECD3767941}"/>
    <cellStyle name="Input 12 4 2 8 6" xfId="31073" xr:uid="{B44183C1-C596-4F2F-B85B-01EB78C68A32}"/>
    <cellStyle name="Input 12 4 2 9" xfId="14245" xr:uid="{157E7560-3C9D-4617-9B33-A9D6E0170985}"/>
    <cellStyle name="Input 12 4 3" xfId="5783" xr:uid="{555F5516-03AF-40E6-A448-116FBD99B158}"/>
    <cellStyle name="Input 12 4 3 10" xfId="24848" xr:uid="{DF902587-5B9C-4632-824E-1C22D4813A0A}"/>
    <cellStyle name="Input 12 4 3 11" xfId="30143" xr:uid="{3BBA7E28-4A04-4BFC-A4C9-228D2E31455E}"/>
    <cellStyle name="Input 12 4 3 2" xfId="2971" xr:uid="{0104136D-BF5E-4B9A-B572-592AA59AC269}"/>
    <cellStyle name="Input 12 4 3 2 2" xfId="12166" xr:uid="{64CCBF4D-92DB-4F74-B0D5-2A7A88A60821}"/>
    <cellStyle name="Input 12 4 3 2 3" xfId="17875" xr:uid="{1C136664-920F-4A50-9B88-DDA1ACBAC5EE}"/>
    <cellStyle name="Input 12 4 3 2 4" xfId="23071" xr:uid="{879A3135-CAB0-4B0E-BE6E-5524FA53A00C}"/>
    <cellStyle name="Input 12 4 3 2 5" xfId="27722" xr:uid="{020FB371-1894-4AC1-BD69-71D28F105E72}"/>
    <cellStyle name="Input 12 4 3 2 6" xfId="29235" xr:uid="{7480F296-CC95-4268-8E81-DC7BEEF2A667}"/>
    <cellStyle name="Input 12 4 3 3" xfId="4707" xr:uid="{09FA8BEB-17A7-4AF3-B1C7-D354186DB639}"/>
    <cellStyle name="Input 12 4 3 3 2" xfId="13902" xr:uid="{B324D954-3B10-46E2-8BAC-9940A8C42799}"/>
    <cellStyle name="Input 12 4 3 3 3" xfId="19315" xr:uid="{D8D688F1-9AE8-4542-84D3-923898BEC0E0}"/>
    <cellStyle name="Input 12 4 3 3 4" xfId="23789" xr:uid="{DF8A6C68-6747-451C-A5BF-E90E35EEC2E1}"/>
    <cellStyle name="Input 12 4 3 3 5" xfId="29112" xr:uid="{B9C2D7A5-7FED-48B1-8836-224BD5E4C09B}"/>
    <cellStyle name="Input 12 4 3 3 6" xfId="34003" xr:uid="{13AD932C-1199-4F7A-98F5-D8B2F211B049}"/>
    <cellStyle name="Input 12 4 3 4" xfId="3538" xr:uid="{B2F15EEE-598C-4BAF-8486-09A231FDA6EB}"/>
    <cellStyle name="Input 12 4 3 4 2" xfId="12733" xr:uid="{CAE455DB-7017-4A4A-BC5D-640E86B4CAFF}"/>
    <cellStyle name="Input 12 4 3 4 3" xfId="20499" xr:uid="{1605FA1A-8F6D-4C4E-A9AA-D39616323AFD}"/>
    <cellStyle name="Input 12 4 3 4 4" xfId="28003" xr:uid="{8484925A-EA5F-425F-BA28-6C09EF612BDB}"/>
    <cellStyle name="Input 12 4 3 4 5" xfId="33020" xr:uid="{02FC2B9A-17C8-4E3A-B05E-5E1BCB4CA62D}"/>
    <cellStyle name="Input 12 4 3 5" xfId="3973" xr:uid="{45F84D0F-E1FE-4C3A-9539-4F7A1BDFBD53}"/>
    <cellStyle name="Input 12 4 3 5 2" xfId="13168" xr:uid="{B797F523-BF6B-40D2-9987-D149DFB3D27C}"/>
    <cellStyle name="Input 12 4 3 5 3" xfId="18581" xr:uid="{AC413836-63DD-4A15-827D-46375C4DE58D}"/>
    <cellStyle name="Input 12 4 3 5 4" xfId="14416" xr:uid="{A1A80455-07E1-4214-A1A2-E046591DC44A}"/>
    <cellStyle name="Input 12 4 3 5 5" xfId="28382" xr:uid="{879B3DCD-19AE-4C22-B2E2-4025986DD7E2}"/>
    <cellStyle name="Input 12 4 3 5 6" xfId="33359" xr:uid="{F71093DB-63B6-4B5B-8A23-57407466D4F9}"/>
    <cellStyle name="Input 12 4 3 6" xfId="4221" xr:uid="{E9D25DF5-A492-4D09-87E0-023460F0A72C}"/>
    <cellStyle name="Input 12 4 3 6 2" xfId="13416" xr:uid="{F0E1193A-5CAE-4164-B5B3-38D7032EA759}"/>
    <cellStyle name="Input 12 4 3 6 3" xfId="18829" xr:uid="{F2C3F74B-E4D6-403F-86C4-979FC6930F80}"/>
    <cellStyle name="Input 12 4 3 6 4" xfId="16992" xr:uid="{3AEB09C8-F692-4BD7-B0D7-5C58F9775FA7}"/>
    <cellStyle name="Input 12 4 3 6 5" xfId="28626" xr:uid="{483F3961-BB34-4D1E-82D5-564003D76756}"/>
    <cellStyle name="Input 12 4 3 6 6" xfId="33569" xr:uid="{98E057EB-4251-4D66-8F4E-8E2DC48024FE}"/>
    <cellStyle name="Input 12 4 3 7" xfId="2843" xr:uid="{24F5E4F1-A76D-45B5-AE36-92F4A6E4C8E9}"/>
    <cellStyle name="Input 12 4 3 7 2" xfId="12038" xr:uid="{4DE0FE0F-2D38-4EE4-9800-51EFDB96420B}"/>
    <cellStyle name="Input 12 4 3 7 3" xfId="14628" xr:uid="{CB21E5AC-6D4D-4FA4-8F08-EE10289C20CC}"/>
    <cellStyle name="Input 12 4 3 7 4" xfId="17951" xr:uid="{1B7A7CB4-3390-45F6-85A1-FD0AA02A13A5}"/>
    <cellStyle name="Input 12 4 3 7 5" xfId="25153" xr:uid="{45CFB6D1-E890-4378-B2E6-5F24F5876169}"/>
    <cellStyle name="Input 12 4 3 8" xfId="3369" xr:uid="{ECA629EE-C348-4000-8086-787DB883C592}"/>
    <cellStyle name="Input 12 4 3 8 2" xfId="12564" xr:uid="{C6D3F708-0F79-4694-811D-992AC683954F}"/>
    <cellStyle name="Input 12 4 3 8 3" xfId="18041" xr:uid="{7E859D80-E0ED-4CC3-AE07-F70C16AEF2A1}"/>
    <cellStyle name="Input 12 4 3 8 4" xfId="19728" xr:uid="{9E58A366-DB70-4535-8EBA-7FA436F3AD42}"/>
    <cellStyle name="Input 12 4 3 8 5" xfId="14579" xr:uid="{55DAF7F0-93DF-4797-89A0-3CE6D45E030D}"/>
    <cellStyle name="Input 12 4 3 9" xfId="14978" xr:uid="{C32E14B3-CE43-4D4E-959C-CBFB2F38EED9}"/>
    <cellStyle name="Input 12 4 4" xfId="2797" xr:uid="{A078C4A3-8915-4D99-9DAB-358CBBE4ADEA}"/>
    <cellStyle name="Input 12 4 4 2" xfId="11992" xr:uid="{CE01104C-616B-40D7-8264-FC10863CF77B}"/>
    <cellStyle name="Input 12 4 4 3" xfId="14840" xr:uid="{2754A873-FE1A-46C3-89D4-6DFF2C975D8B}"/>
    <cellStyle name="Input 12 4 4 4" xfId="15012" xr:uid="{A3360BED-DEF7-42F5-B46A-75C7774B9BFF}"/>
    <cellStyle name="Input 12 4 4 5" xfId="25359" xr:uid="{7D94AAF7-7D4B-40B5-AEAB-9E49672D434E}"/>
    <cellStyle name="Input 12 4 4 6" xfId="30248" xr:uid="{E2DE75E7-26D8-4630-8D7D-F8DF9CE33462}"/>
    <cellStyle name="Input 12 4 5" xfId="1880" xr:uid="{ABEBA1CC-E02E-4102-80DC-9C1ABED7CE09}"/>
    <cellStyle name="Input 12 4 5 2" xfId="11075" xr:uid="{EF26CA73-3F74-4FF7-B85D-76579C4B38D6}"/>
    <cellStyle name="Input 12 4 5 3" xfId="14516" xr:uid="{57746B62-B227-4410-8107-BAB6F750BB89}"/>
    <cellStyle name="Input 12 4 5 4" xfId="18851" xr:uid="{8EDB3C1C-8A55-429C-AFE6-1375E1421BB2}"/>
    <cellStyle name="Input 12 4 5 5" xfId="25484" xr:uid="{A6D2BD10-870B-491C-8EAE-0C9793AC6146}"/>
    <cellStyle name="Input 12 4 5 6" xfId="31773" xr:uid="{FCD55905-2209-49D1-AE1F-E1C09715FF0C}"/>
    <cellStyle name="Input 12 4 6" xfId="1417" xr:uid="{697A0312-86A8-47B4-837A-E38C4DDFF80D}"/>
    <cellStyle name="Input 12 4 6 2" xfId="10612" xr:uid="{C8827C1C-8F1C-4C2E-B52D-5B971201199C}"/>
    <cellStyle name="Input 12 4 6 3" xfId="22227" xr:uid="{ABF490FF-916A-462A-9AE8-4F168705D4FE}"/>
    <cellStyle name="Input 12 4 6 4" xfId="27135" xr:uid="{E4108924-A308-4C2D-9657-2A9A3D7EFF77}"/>
    <cellStyle name="Input 12 4 6 5" xfId="32109" xr:uid="{6ACFFFA7-80BA-40FA-8BA3-2807A2AD3294}"/>
    <cellStyle name="Input 12 4 7" xfId="3345" xr:uid="{1CFD4B7A-B912-4D31-9287-25FFB8944E0D}"/>
    <cellStyle name="Input 12 4 7 2" xfId="12540" xr:uid="{8AC3E5E1-6F66-43BF-A422-62EBD1C87797}"/>
    <cellStyle name="Input 12 4 7 3" xfId="18028" xr:uid="{6FC4C0F3-D126-485F-B88A-C4739F3C14F4}"/>
    <cellStyle name="Input 12 4 7 4" xfId="22352" xr:uid="{C7E688A5-D8C2-4273-B8B3-F60B9D17DD73}"/>
    <cellStyle name="Input 12 4 7 5" xfId="20783" xr:uid="{011A9282-6AED-4D7B-8C2E-392829F4183F}"/>
    <cellStyle name="Input 12 4 7 6" xfId="32873" xr:uid="{58ADABC7-F33B-4736-95EA-040DB3D4DEAA}"/>
    <cellStyle name="Input 12 4 8" xfId="3605" xr:uid="{B6F2E709-C1C8-4AD0-A87F-6C3862C9EF66}"/>
    <cellStyle name="Input 12 4 8 2" xfId="12800" xr:uid="{20240488-8D97-46B7-9F18-652499AB8BFE}"/>
    <cellStyle name="Input 12 4 8 3" xfId="18249" xr:uid="{9B71CA53-44E7-48A2-8629-81BB828CC6FC}"/>
    <cellStyle name="Input 12 4 8 4" xfId="20709" xr:uid="{B3E75833-6464-40C9-8DCA-A7CE91AACD71}"/>
    <cellStyle name="Input 12 4 8 5" xfId="26987" xr:uid="{5C29178A-4055-400A-88DB-217A96A1F87B}"/>
    <cellStyle name="Input 12 4 8 6" xfId="29823" xr:uid="{44C78CDA-CF44-4680-B01C-A98E10D53D06}"/>
    <cellStyle name="Input 12 4 9" xfId="14789" xr:uid="{8DC529F4-14FF-4641-98CE-7F1A94774CE5}"/>
    <cellStyle name="Input 12 5" xfId="6053" xr:uid="{F26632AE-469F-4DD1-9F14-EE864B261CFF}"/>
    <cellStyle name="Input 12 5 10" xfId="20661" xr:uid="{BDB3F49C-CAAF-409A-8042-62D110568512}"/>
    <cellStyle name="Input 12 5 11" xfId="30406" xr:uid="{9A746610-8096-4B77-8AAE-415A3130909F}"/>
    <cellStyle name="Input 12 5 12" xfId="34379" xr:uid="{FD484FF2-BBAC-4EE3-A9B8-2A3B9F500D59}"/>
    <cellStyle name="Input 12 5 2" xfId="3178" xr:uid="{B80F7BB6-2248-470F-81C2-B3C253956ED8}"/>
    <cellStyle name="Input 12 5 2 2" xfId="12373" xr:uid="{989BBE7A-C4C9-4E99-913C-CFA9F5F64B2D}"/>
    <cellStyle name="Input 12 5 2 3" xfId="17927" xr:uid="{6E9F559F-D249-4C2F-A783-FA67265C1E2A}"/>
    <cellStyle name="Input 12 5 2 4" xfId="21087" xr:uid="{75B0E00E-41EB-4EA9-86D4-83B4CEEA9672}"/>
    <cellStyle name="Input 12 5 2 5" xfId="25628" xr:uid="{4589B975-2F50-4CF6-B8CE-8DFA668422D4}"/>
    <cellStyle name="Input 12 5 2 6" xfId="31977" xr:uid="{A6B9519A-524A-49A6-ACE2-18B007C2A273}"/>
    <cellStyle name="Input 12 5 3" xfId="2924" xr:uid="{80C1A3E3-E326-48D5-9050-7F38B0CE8AC1}"/>
    <cellStyle name="Input 12 5 3 2" xfId="12119" xr:uid="{78C4CB4E-C3BB-45D7-861D-7321BD9E99E4}"/>
    <cellStyle name="Input 12 5 3 3" xfId="17863" xr:uid="{F1BAEE2D-EFEB-46A6-9586-89750F7F921D}"/>
    <cellStyle name="Input 12 5 3 4" xfId="19660" xr:uid="{11FAF497-6AC3-4DC3-9604-3B2C6BA73597}"/>
    <cellStyle name="Input 12 5 3 5" xfId="26860" xr:uid="{81ECF831-3037-4333-A7E4-AAA1EFBB96B7}"/>
    <cellStyle name="Input 12 5 3 6" xfId="32684" xr:uid="{49D9340D-9B56-468B-B02C-E62D4D7708D3}"/>
    <cellStyle name="Input 12 5 4" xfId="3694" xr:uid="{12A3835B-0F2F-449D-8E68-F8722D8E989A}"/>
    <cellStyle name="Input 12 5 4 2" xfId="12889" xr:uid="{AED541B5-FCCB-4AD8-8096-78E7A94AEEC8}"/>
    <cellStyle name="Input 12 5 4 3" xfId="18323" xr:uid="{07416316-E01C-4EFA-812A-F9D04351FD03}"/>
    <cellStyle name="Input 12 5 4 4" xfId="20728" xr:uid="{B3C4ED8A-82C5-4EBC-BAE0-E377DBFEC231}"/>
    <cellStyle name="Input 12 5 4 5" xfId="25387" xr:uid="{E08387BD-7F5E-4C19-BD95-C5E78F149488}"/>
    <cellStyle name="Input 12 5 4 6" xfId="33152" xr:uid="{E96AEF94-BFC4-4D22-A0A4-C3524688511A}"/>
    <cellStyle name="Input 12 5 5" xfId="4364" xr:uid="{D8A3B70A-9D78-4B60-8391-7EB78389705D}"/>
    <cellStyle name="Input 12 5 5 2" xfId="13559" xr:uid="{432A406D-42C4-401E-9896-1A2768B92300}"/>
    <cellStyle name="Input 12 5 5 3" xfId="18972" xr:uid="{549E12DD-E5EB-49BC-8CE6-72BD8CCC77C4}"/>
    <cellStyle name="Input 12 5 5 4" xfId="23489" xr:uid="{B4CCA3B9-BCFE-4CD6-97B1-28FAE21469F8}"/>
    <cellStyle name="Input 12 5 5 5" xfId="28769" xr:uid="{1DC89914-0FF5-4D4A-B31C-C250BE528241}"/>
    <cellStyle name="Input 12 5 5 6" xfId="33683" xr:uid="{8A2D2964-36B0-4D4C-B035-CC7768BFF667}"/>
    <cellStyle name="Input 12 5 6" xfId="3847" xr:uid="{0FCD5C3A-0E84-45AB-B8C5-415C7A1FB98B}"/>
    <cellStyle name="Input 12 5 6 2" xfId="13042" xr:uid="{4E0F9241-7A94-46F1-8A0F-773444EAE05D}"/>
    <cellStyle name="Input 12 5 6 3" xfId="18455" xr:uid="{5DFC3AAF-F8D0-4278-A9A1-F362B3CBF216}"/>
    <cellStyle name="Input 12 5 6 4" xfId="22372" xr:uid="{839F5CE4-E3D4-40B3-A9F9-2CABB7C43052}"/>
    <cellStyle name="Input 12 5 6 5" xfId="26959" xr:uid="{E78FD1DD-F185-4CFA-BD3A-948C22C83EC4}"/>
    <cellStyle name="Input 12 5 6 6" xfId="33273" xr:uid="{DD0A27BD-B9FD-4113-8924-B8D7E8ECC4E8}"/>
    <cellStyle name="Input 12 5 7" xfId="973" xr:uid="{E74583FA-D8E6-48C1-8199-27235775D014}"/>
    <cellStyle name="Input 12 5 7 2" xfId="10168" xr:uid="{53454172-A1A1-4B57-B3E0-F217451C836E}"/>
    <cellStyle name="Input 12 5 7 3" xfId="16718" xr:uid="{D43F11A5-93C9-4E50-A42E-905693972F89}"/>
    <cellStyle name="Input 12 5 7 4" xfId="21955" xr:uid="{A6AD20BF-3CD6-44D6-9838-B46C91CD5A65}"/>
    <cellStyle name="Input 12 5 7 5" xfId="26558" xr:uid="{8B24C113-4634-4477-AF86-E6E485FCD69F}"/>
    <cellStyle name="Input 12 5 7 6" xfId="31629" xr:uid="{02D16BBF-B390-4667-9E35-09FB43EDA1C7}"/>
    <cellStyle name="Input 12 5 8" xfId="4088" xr:uid="{0ABA3481-6A2F-4442-B4BE-823210EED481}"/>
    <cellStyle name="Input 12 5 8 2" xfId="13283" xr:uid="{3C9309D0-24F9-4286-B7D1-4D19AAB4E254}"/>
    <cellStyle name="Input 12 5 8 3" xfId="18696" xr:uid="{AB238BC7-220E-493F-A138-019C0D4CEE3F}"/>
    <cellStyle name="Input 12 5 8 4" xfId="19923" xr:uid="{272C43AA-AF04-450A-98C6-A61E6C3FE772}"/>
    <cellStyle name="Input 12 5 8 5" xfId="28495" xr:uid="{055BB979-0568-41B0-9EB0-A558CB29B5D2}"/>
    <cellStyle name="Input 12 5 8 6" xfId="33456" xr:uid="{2E4BF891-252B-4001-A09A-94D3BFAA442E}"/>
    <cellStyle name="Input 12 5 9" xfId="15248" xr:uid="{DA4E913F-BB37-4E85-8FC4-FB74ADDEA3E6}"/>
    <cellStyle name="Input 12 6" xfId="23041" xr:uid="{12585EC7-0EEE-40E9-B361-BA16EA3B414C}"/>
    <cellStyle name="Input 12 7" xfId="32457" xr:uid="{85051501-A00D-4289-8CBA-C24E8C14B04A}"/>
    <cellStyle name="Input 13" xfId="8431" xr:uid="{695E0344-0CEF-4908-8DA4-CE66AE9C6D90}"/>
    <cellStyle name="Input 13 2" xfId="6263" xr:uid="{10E4E4B8-DDEF-4CBF-AE92-378FB74B6817}"/>
    <cellStyle name="Input 13 2 10" xfId="25325" xr:uid="{0EA82EF1-9760-49D4-B42E-E79703404373}"/>
    <cellStyle name="Input 13 2 11" xfId="30605" xr:uid="{CD1F5B91-C077-481A-A44D-039A02BC82E4}"/>
    <cellStyle name="Input 13 2 2" xfId="5144" xr:uid="{F6B7DA50-534C-4A0A-A3C9-49C3B038E993}"/>
    <cellStyle name="Input 13 2 2 10" xfId="29541" xr:uid="{C132EDDF-E28F-4118-B906-0FBED1674FEA}"/>
    <cellStyle name="Input 13 2 2 11" xfId="34258" xr:uid="{90905190-A6F6-4FB5-A562-AE519BC2B66B}"/>
    <cellStyle name="Input 13 2 2 2" xfId="2611" xr:uid="{4DD26072-B456-4C74-934C-EB87255B9B5A}"/>
    <cellStyle name="Input 13 2 2 2 2" xfId="11806" xr:uid="{16CF2209-1430-4B76-A55F-CE16D2E6BD42}"/>
    <cellStyle name="Input 13 2 2 2 3" xfId="14832" xr:uid="{F73CE732-5B9A-4448-A22A-64F7C44ECA12}"/>
    <cellStyle name="Input 13 2 2 2 4" xfId="22999" xr:uid="{EC58BF8C-F114-47A0-9DDB-F1F2CF0EDFD3}"/>
    <cellStyle name="Input 13 2 2 2 5" xfId="27670" xr:uid="{47175011-603E-424F-8226-BB1D94D58AEA}"/>
    <cellStyle name="Input 13 2 2 2 6" xfId="30565" xr:uid="{7D3BF2D4-B91A-4B8A-A60B-E159DC68CB8A}"/>
    <cellStyle name="Input 13 2 2 3" xfId="2151" xr:uid="{9D5EEF87-41ED-4871-9734-331FD6FB31D9}"/>
    <cellStyle name="Input 13 2 2 3 2" xfId="11346" xr:uid="{C45F2BE2-0A30-4FC0-9D20-33DA8033343E}"/>
    <cellStyle name="Input 13 2 2 3 3" xfId="17045" xr:uid="{0F6B0676-087D-46E0-B529-B542A03BA10C}"/>
    <cellStyle name="Input 13 2 2 3 4" xfId="20916" xr:uid="{77616534-66DB-4A9B-93FC-B2D998B7605A}"/>
    <cellStyle name="Input 13 2 2 3 5" xfId="27408" xr:uid="{17E56484-D397-4BD3-A03B-8CB2DE2CF60B}"/>
    <cellStyle name="Input 13 2 2 3 6" xfId="32002" xr:uid="{55FDD88D-7DF2-4C8A-A4F2-CDE9B4625967}"/>
    <cellStyle name="Input 13 2 2 4" xfId="1682" xr:uid="{852339F9-4214-4FBA-B5BE-BFF284D1D68A}"/>
    <cellStyle name="Input 13 2 2 4 2" xfId="10877" xr:uid="{2591B501-E227-45A4-8154-F51DDED801F4}"/>
    <cellStyle name="Input 13 2 2 4 3" xfId="17413" xr:uid="{5FF3C923-603F-47CB-8CA9-32169DD16B86}"/>
    <cellStyle name="Input 13 2 2 4 4" xfId="15520" xr:uid="{AEF98642-16D5-4F45-8CF2-4EEE5DD63F84}"/>
    <cellStyle name="Input 13 2 2 4 5" xfId="27267" xr:uid="{70216119-850E-4116-9461-E3EA77F90781}"/>
    <cellStyle name="Input 13 2 2 4 6" xfId="32249" xr:uid="{E5D38D44-2557-4E7B-A580-43B9D62449D9}"/>
    <cellStyle name="Input 13 2 2 5" xfId="1234" xr:uid="{59729BA8-8772-4678-89CC-54137E0B0E22}"/>
    <cellStyle name="Input 13 2 2 5 2" xfId="10429" xr:uid="{498260A8-245D-43A9-A5AF-2953BD94EEE5}"/>
    <cellStyle name="Input 13 2 2 5 3" xfId="22216" xr:uid="{C7FBE920-19DF-4F20-9F76-22046F1E8EC4}"/>
    <cellStyle name="Input 13 2 2 5 4" xfId="25002" xr:uid="{DF960F6D-2832-4084-9503-2CD75277B97A}"/>
    <cellStyle name="Input 13 2 2 5 5" xfId="30168" xr:uid="{3F013FFA-5383-4979-AEAB-1EFA3898A5F0}"/>
    <cellStyle name="Input 13 2 2 6" xfId="624" xr:uid="{03BD3AC8-D3F1-41A2-A0D7-795DEF4853B6}"/>
    <cellStyle name="Input 13 2 2 6 2" xfId="9819" xr:uid="{3383F219-B352-4E8E-B664-BE8CB1550A50}"/>
    <cellStyle name="Input 13 2 2 6 3" xfId="16369" xr:uid="{E372CB60-0E45-4F6D-AB20-0034BC628C42}"/>
    <cellStyle name="Input 13 2 2 6 4" xfId="21631" xr:uid="{35625CAC-BD9E-4188-A5AB-CE8906872969}"/>
    <cellStyle name="Input 13 2 2 6 5" xfId="26212" xr:uid="{AA524A13-E87B-481A-989A-4A9FDF243B38}"/>
    <cellStyle name="Input 13 2 2 6 6" xfId="31328" xr:uid="{DEC20AB8-C31D-4CF3-B0D1-F34875157E25}"/>
    <cellStyle name="Input 13 2 2 7" xfId="256" xr:uid="{9922EDED-415A-4BB4-9CA3-84AD42E4221C}"/>
    <cellStyle name="Input 13 2 2 7 2" xfId="9451" xr:uid="{1AAAE45C-D3F6-4722-AEE4-8D4289C63614}"/>
    <cellStyle name="Input 13 2 2 7 3" xfId="16027" xr:uid="{ECE1E897-AE8F-4E6B-AEB6-774C62C83EEA}"/>
    <cellStyle name="Input 13 2 2 7 4" xfId="21264" xr:uid="{07409EA0-E512-4BD5-8531-4C9C4C4382C3}"/>
    <cellStyle name="Input 13 2 2 7 5" xfId="25873" xr:uid="{253888BB-F4C5-4912-B942-F71227FF0867}"/>
    <cellStyle name="Input 13 2 2 7 6" xfId="31108" xr:uid="{9B8460C1-DA59-4B02-B45A-891984EF2855}"/>
    <cellStyle name="Input 13 2 2 8" xfId="14339" xr:uid="{ED03177F-224F-4B0B-9571-3D302A0323FC}"/>
    <cellStyle name="Input 13 2 2 9" xfId="24209" xr:uid="{79568542-AC58-4850-8786-1DD1A8B1A004}"/>
    <cellStyle name="Input 13 2 3" xfId="4915" xr:uid="{5E254BF1-BFFD-480B-BDD4-D3DA3F87D394}"/>
    <cellStyle name="Input 13 2 3 10" xfId="23980" xr:uid="{171E8260-ED1E-4DF1-AD09-EF376A840642}"/>
    <cellStyle name="Input 13 2 3 11" xfId="29316" xr:uid="{CD616E1A-2832-45F2-A771-C48183CD5B8A}"/>
    <cellStyle name="Input 13 2 3 12" xfId="34132" xr:uid="{CAD6E29D-97E2-4D7B-952F-5D63AEEBFDFB}"/>
    <cellStyle name="Input 13 2 3 2" xfId="2408" xr:uid="{D1E06A5E-D44E-43B1-B49F-A3D057F69204}"/>
    <cellStyle name="Input 13 2 3 2 2" xfId="11603" xr:uid="{276DC36D-BAE0-4EF5-9CA2-7ADDB639B220}"/>
    <cellStyle name="Input 13 2 3 2 3" xfId="17064" xr:uid="{4443C29A-2DB4-49F2-B9AC-E87E6F1FEC46}"/>
    <cellStyle name="Input 13 2 3 2 4" xfId="20904" xr:uid="{59E9C5C9-CC41-4D1E-A4AE-F5DDD791475A}"/>
    <cellStyle name="Input 13 2 3 2 5" xfId="27588" xr:uid="{2129FFE7-F64B-45D0-BC98-66EB9DD1A878}"/>
    <cellStyle name="Input 13 2 3 2 6" xfId="29987" xr:uid="{F1236BFC-1953-4AE6-8CD1-3AF07D300C38}"/>
    <cellStyle name="Input 13 2 3 3" xfId="1951" xr:uid="{142C5F9B-1F81-4000-82C0-547472287508}"/>
    <cellStyle name="Input 13 2 3 3 2" xfId="11146" xr:uid="{818D0DF3-CCD9-442E-B391-DC9858CBF260}"/>
    <cellStyle name="Input 13 2 3 3 3" xfId="14754" xr:uid="{159F3C5C-3CB2-40D0-AD99-F91363FF0A39}"/>
    <cellStyle name="Input 13 2 3 3 4" xfId="22302" xr:uid="{214E2FC8-161A-4266-AEB1-90684D878813}"/>
    <cellStyle name="Input 13 2 3 3 5" xfId="24622" xr:uid="{AEA5D87B-6CC8-466D-B69F-3C34030CB8AD}"/>
    <cellStyle name="Input 13 2 3 3 6" xfId="32348" xr:uid="{5DA44F0A-13B3-4A4C-A98E-C1C248003D86}"/>
    <cellStyle name="Input 13 2 3 4" xfId="1484" xr:uid="{51C8F5A5-AE5A-49E4-B8D2-54658AAC95A6}"/>
    <cellStyle name="Input 13 2 3 4 2" xfId="10679" xr:uid="{7282FF2C-553D-4929-9DEC-5534EBDFCACE}"/>
    <cellStyle name="Input 13 2 3 4 3" xfId="17336" xr:uid="{FDC22F4D-21FC-4801-B19B-F46E558B0002}"/>
    <cellStyle name="Input 13 2 3 4 4" xfId="19980" xr:uid="{D0E33030-D2B3-4B5D-A720-00F9ADDB2C39}"/>
    <cellStyle name="Input 13 2 3 4 5" xfId="27175" xr:uid="{289BE2F7-B5B9-408B-AE25-B0D8AE057C54}"/>
    <cellStyle name="Input 13 2 3 4 6" xfId="32157" xr:uid="{BC8356A0-92A5-4DB4-961E-25345416073E}"/>
    <cellStyle name="Input 13 2 3 5" xfId="1033" xr:uid="{5F1319C4-7228-4555-85E5-35C52B3B6492}"/>
    <cellStyle name="Input 13 2 3 5 2" xfId="10228" xr:uid="{FFD88CC8-360B-4DC3-94F7-9CCFF737B4EF}"/>
    <cellStyle name="Input 13 2 3 5 3" xfId="22015" xr:uid="{8A45968F-8CAE-4C42-BFE5-44D417D44907}"/>
    <cellStyle name="Input 13 2 3 5 4" xfId="26617" xr:uid="{91BFC75D-409A-40F6-9378-FCFFF079A507}"/>
    <cellStyle name="Input 13 2 3 5 5" xfId="31683" xr:uid="{F2BF3A20-94B2-48D5-9C10-135B5BA05D21}"/>
    <cellStyle name="Input 13 2 3 6" xfId="733" xr:uid="{8494D2AD-59FD-4D2D-B0B7-F2E97441999F}"/>
    <cellStyle name="Input 13 2 3 6 2" xfId="9928" xr:uid="{2BA0586A-095E-4C9A-BEDD-E375AF5D9A61}"/>
    <cellStyle name="Input 13 2 3 6 3" xfId="16478" xr:uid="{6A083A56-3FCC-490F-BB30-357794FBCBD7}"/>
    <cellStyle name="Input 13 2 3 6 4" xfId="22613" xr:uid="{1001FFFA-63A7-400D-B258-91D08B3124AF}"/>
    <cellStyle name="Input 13 2 3 6 5" xfId="26319" xr:uid="{D8EC838A-3969-4FB4-95B7-697A35D3C737}"/>
    <cellStyle name="Input 13 2 3 6 6" xfId="31423" xr:uid="{03AEB855-CD6D-42C3-9892-89EE8A626C0B}"/>
    <cellStyle name="Input 13 2 3 7" xfId="425" xr:uid="{8BEF000E-CC92-4057-87AD-E343B1704BA8}"/>
    <cellStyle name="Input 13 2 3 7 2" xfId="9620" xr:uid="{47D156D5-05C4-468D-8001-ED432A4B7B95}"/>
    <cellStyle name="Input 13 2 3 7 3" xfId="16195" xr:uid="{E13FC0AB-D720-4CFE-9E37-9303689F6F6B}"/>
    <cellStyle name="Input 13 2 3 7 4" xfId="21433" xr:uid="{002240F1-3F22-4E94-8DC1-375A7C9DEB79}"/>
    <cellStyle name="Input 13 2 3 7 5" xfId="26039" xr:uid="{91EB2EF9-9AAB-4A79-B8C8-7873B42BC5BB}"/>
    <cellStyle name="Input 13 2 3 7 6" xfId="31189" xr:uid="{2DB7056F-7EE7-4020-BA6C-C41F515BD705}"/>
    <cellStyle name="Input 13 2 3 8" xfId="64" xr:uid="{B6BA6F45-05AE-4B4B-AC4E-086C06D29069}"/>
    <cellStyle name="Input 13 2 3 8 2" xfId="9259" xr:uid="{58AEEBD7-6C68-4319-BCD2-A740FC8E1B1A}"/>
    <cellStyle name="Input 13 2 3 8 3" xfId="17179" xr:uid="{A0DBE10F-C7B0-40C5-9647-0A074B085539}"/>
    <cellStyle name="Input 13 2 3 8 4" xfId="19765" xr:uid="{9CC0411A-7DED-44D9-8731-91AE4E3D8533}"/>
    <cellStyle name="Input 13 2 3 8 5" xfId="24270" xr:uid="{DF989586-72BD-4F16-BF69-74661B40EBFD}"/>
    <cellStyle name="Input 13 2 3 8 6" xfId="30992" xr:uid="{AD599533-4A66-4857-906D-CFDA71E76C5E}"/>
    <cellStyle name="Input 13 2 3 9" xfId="14110" xr:uid="{0D078A06-6944-45F0-94E3-CD3BBC4BF020}"/>
    <cellStyle name="Input 13 2 4" xfId="5036" xr:uid="{E3E1CFCE-3733-41FF-A82E-76A64CCE8F99}"/>
    <cellStyle name="Input 13 2 4 10" xfId="24101" xr:uid="{176F3A7B-5765-4EC7-B54E-712EA89ACCCB}"/>
    <cellStyle name="Input 13 2 4 11" xfId="29435" xr:uid="{F5F52C3D-9646-438D-AAF6-BD096D1EA3FB}"/>
    <cellStyle name="Input 13 2 4 2" xfId="2526" xr:uid="{92D453CF-8BA7-4E56-BFD8-B345251BEE73}"/>
    <cellStyle name="Input 13 2 4 2 2" xfId="11721" xr:uid="{16D3D19E-A80A-4BCF-87E7-7D39C299D5A7}"/>
    <cellStyle name="Input 13 2 4 2 3" xfId="17076" xr:uid="{121494A9-512B-44DF-947D-0E448E894E74}"/>
    <cellStyle name="Input 13 2 4 2 4" xfId="22954" xr:uid="{05F4412C-85E6-4E8F-B961-98C6E37D62A7}"/>
    <cellStyle name="Input 13 2 4 2 5" xfId="25541" xr:uid="{19E037B9-AA73-4107-A9E4-8A99FB630A86}"/>
    <cellStyle name="Input 13 2 4 2 6" xfId="29720" xr:uid="{29FBE085-8DF9-4CD0-AA14-243454DF71C2}"/>
    <cellStyle name="Input 13 2 4 3" xfId="2070" xr:uid="{5A27ACDC-D6E5-4F56-8F44-5F53D47B68C1}"/>
    <cellStyle name="Input 13 2 4 3 2" xfId="11265" xr:uid="{64663FCB-17E5-40CD-A322-59BA5889FFD3}"/>
    <cellStyle name="Input 13 2 4 3 3" xfId="17528" xr:uid="{69A093A5-5C18-4F70-B569-C70F171633F0}"/>
    <cellStyle name="Input 13 2 4 3 4" xfId="22866" xr:uid="{17994A34-80F9-4C0A-9EE6-A998B826C08E}"/>
    <cellStyle name="Input 13 2 4 3 5" xfId="25505" xr:uid="{DD5A15F8-D084-45A5-AAD4-5C03CAD375F8}"/>
    <cellStyle name="Input 13 2 4 3 6" xfId="32380" xr:uid="{98A9EC6B-7349-410E-AD89-D67EEFB06080}"/>
    <cellStyle name="Input 13 2 4 4" xfId="1601" xr:uid="{BD580EC8-2095-461D-906B-EF55242FA5CF}"/>
    <cellStyle name="Input 13 2 4 4 2" xfId="10796" xr:uid="{F234CEA2-2A7E-4BEF-B462-001407C88C2C}"/>
    <cellStyle name="Input 13 2 4 4 3" xfId="19503" xr:uid="{799F758E-836F-498E-A1BD-AC727D287A6E}"/>
    <cellStyle name="Input 13 2 4 4 4" xfId="27245" xr:uid="{FCF5CDA6-A0C5-4E16-B0B1-03DE4C8ACBBC}"/>
    <cellStyle name="Input 13 2 4 4 5" xfId="29897" xr:uid="{683CE4D0-642D-4565-96D6-3077119E0DE3}"/>
    <cellStyle name="Input 13 2 4 5" xfId="1152" xr:uid="{9E045CCC-0BD4-4614-9FA8-EFAC4B25259F}"/>
    <cellStyle name="Input 13 2 4 5 2" xfId="10347" xr:uid="{BC5CA04D-1B7B-47C6-BD56-2B5AAB961060}"/>
    <cellStyle name="Input 13 2 4 5 3" xfId="17228" xr:uid="{491CAD15-8509-447C-94DF-AA66197C2232}"/>
    <cellStyle name="Input 13 2 4 5 4" xfId="22134" xr:uid="{61FC5A0F-B502-4CB9-936A-B06C48B8438B}"/>
    <cellStyle name="Input 13 2 4 5 5" xfId="24278" xr:uid="{39BEF43B-DF94-4325-A14A-A7E469448F2F}"/>
    <cellStyle name="Input 13 2 4 5 6" xfId="30288" xr:uid="{C1C42336-536A-45BB-AC76-864777BFC56A}"/>
    <cellStyle name="Input 13 2 4 6" xfId="824" xr:uid="{80F49CA3-2B08-4F13-A799-BFFA551B8775}"/>
    <cellStyle name="Input 13 2 4 6 2" xfId="10019" xr:uid="{19A4CA62-AB68-4C0D-9FE6-7AE22FFC615E}"/>
    <cellStyle name="Input 13 2 4 6 3" xfId="16569" xr:uid="{AEE53F81-30CD-4F92-8508-F261BC9B9EFC}"/>
    <cellStyle name="Input 13 2 4 6 4" xfId="21806" xr:uid="{3E663468-7DB4-438F-B68A-861790D6B12E}"/>
    <cellStyle name="Input 13 2 4 6 5" xfId="26409" xr:uid="{195B7743-63A7-4E58-8674-3D0120B53654}"/>
    <cellStyle name="Input 13 2 4 6 6" xfId="31511" xr:uid="{171FA0F8-EAF0-4514-80A7-03F7A75AD512}"/>
    <cellStyle name="Input 13 2 4 7" xfId="544" xr:uid="{F9F79AA0-C6FC-4167-81C8-263DF236919C}"/>
    <cellStyle name="Input 13 2 4 7 2" xfId="9739" xr:uid="{7B25C3F6-F769-45D2-81DF-6B284649BEA5}"/>
    <cellStyle name="Input 13 2 4 7 3" xfId="17197" xr:uid="{0F7B86A2-D81F-4B4C-AFE3-D7CF94DA63A4}"/>
    <cellStyle name="Input 13 2 4 7 4" xfId="21552" xr:uid="{8BDB3F0E-B295-4F8D-B1DE-FC3ADB8B64A4}"/>
    <cellStyle name="Input 13 2 4 7 5" xfId="26146" xr:uid="{14AB28CF-AB95-48FA-A36D-6F2A7771A580}"/>
    <cellStyle name="Input 13 2 4 8" xfId="180" xr:uid="{71BD4D20-E875-4BD8-88E3-6C724DE25CBE}"/>
    <cellStyle name="Input 13 2 4 8 2" xfId="9375" xr:uid="{91078780-810C-4C99-A421-A485EF1790D1}"/>
    <cellStyle name="Input 13 2 4 8 3" xfId="15951" xr:uid="{CB217656-A840-4A6C-8702-0700C2D8B113}"/>
    <cellStyle name="Input 13 2 4 8 4" xfId="20597" xr:uid="{84768D4C-4323-4100-B3A0-133138DB8238}"/>
    <cellStyle name="Input 13 2 4 8 5" xfId="25797" xr:uid="{AAB8CD01-86A4-4AB8-9EAC-20432A5A48EE}"/>
    <cellStyle name="Input 13 2 4 9" xfId="14231" xr:uid="{6A1BA146-1EE4-4C7A-BD2B-EBEFF8F0C868}"/>
    <cellStyle name="Input 13 2 5" xfId="2350" xr:uid="{415B5A7D-2273-44F2-A5D3-077EF1508D3D}"/>
    <cellStyle name="Input 13 2 5 2" xfId="11545" xr:uid="{2AFD861A-0A6C-4914-86B2-941A47819B0C}"/>
    <cellStyle name="Input 13 2 5 3" xfId="17717" xr:uid="{1A29029A-7DBE-4DE8-9407-B2419488DEB9}"/>
    <cellStyle name="Input 13 2 5 4" xfId="20166" xr:uid="{7D4B1ED0-CE40-4A11-A0AF-09473B9F7B15}"/>
    <cellStyle name="Input 13 2 5 5" xfId="23510" xr:uid="{CAE7D543-2E01-4832-A187-C4B2748EEA3B}"/>
    <cellStyle name="Input 13 2 5 6" xfId="32576" xr:uid="{77176CCC-7695-4960-BA4F-7C60F2D1F5A2}"/>
    <cellStyle name="Input 13 2 6" xfId="2690" xr:uid="{6EAAF118-87BD-4968-B593-D2DBB395F6C6}"/>
    <cellStyle name="Input 13 2 6 2" xfId="11885" xr:uid="{7EA03984-2D64-492C-A320-E4BBABB71629}"/>
    <cellStyle name="Input 13 2 6 3" xfId="14041" xr:uid="{02CF08B4-89C9-4BCA-B9B1-D3D06C92525C}"/>
    <cellStyle name="Input 13 2 6 4" xfId="17215" xr:uid="{7F18190A-71FC-4C52-8A85-3860CECD2FFB}"/>
    <cellStyle name="Input 13 2 6 5" xfId="26797" xr:uid="{1CCF60D3-933F-4DA4-80CC-2117BF056320}"/>
    <cellStyle name="Input 13 2 6 6" xfId="29750" xr:uid="{A7FC0C6E-04FB-462A-8341-C37A4CC63AAF}"/>
    <cellStyle name="Input 13 2 7" xfId="3882" xr:uid="{8307B520-DE5D-4E0F-98D7-F16C1A4B069A}"/>
    <cellStyle name="Input 13 2 7 2" xfId="13077" xr:uid="{631A32CF-600A-4765-A659-59431445896B}"/>
    <cellStyle name="Input 13 2 7 3" xfId="18490" xr:uid="{01F375A2-410B-4ED5-ABE8-099CA1292B39}"/>
    <cellStyle name="Input 13 2 7 4" xfId="23347" xr:uid="{761E4C5C-A31A-4ECD-8917-CA0C8F772023}"/>
    <cellStyle name="Input 13 2 7 5" xfId="28291" xr:uid="{39702F89-33DA-45E8-9A89-6F813686BE9D}"/>
    <cellStyle name="Input 13 2 7 6" xfId="33299" xr:uid="{8FD40214-125C-484D-A82B-ECB6B1D3D56C}"/>
    <cellStyle name="Input 13 2 8" xfId="874" xr:uid="{AA31F3C0-85C6-4CC6-9BAB-B9A323F84442}"/>
    <cellStyle name="Input 13 2 8 2" xfId="10069" xr:uid="{EB420236-E0BC-4992-B051-29E399FC5012}"/>
    <cellStyle name="Input 13 2 8 3" xfId="16619" xr:uid="{BECEE831-DD66-4326-87F6-BCABDD04E95D}"/>
    <cellStyle name="Input 13 2 8 4" xfId="21856" xr:uid="{19AC4FDB-0324-4C60-9568-50989ABDBD99}"/>
    <cellStyle name="Input 13 2 8 5" xfId="26459" xr:uid="{DEFC8C7B-2E6B-4C48-BCF2-98DB1674BF26}"/>
    <cellStyle name="Input 13 2 8 6" xfId="31558" xr:uid="{A59DD4A6-9F66-4496-97CB-CCBF664162DD}"/>
    <cellStyle name="Input 13 2 9" xfId="15458" xr:uid="{B563F7C3-E30B-4FA5-9AFE-92540468B191}"/>
    <cellStyle name="Input 13 3" xfId="6541" xr:uid="{D7814194-5041-4AF7-93CB-43BF75F8EC02}"/>
    <cellStyle name="Input 13 3 10" xfId="15736" xr:uid="{586CA3D7-1EB1-4159-9F7C-901D74BC5987}"/>
    <cellStyle name="Input 13 3 11" xfId="25602" xr:uid="{CD86506B-C4C3-4A9D-801D-7A19AF3776AF}"/>
    <cellStyle name="Input 13 3 12" xfId="30875" xr:uid="{3650A421-2A54-4A7E-988F-E02F34DC7D09}"/>
    <cellStyle name="Input 13 3 2" xfId="5300" xr:uid="{CF33502C-0547-4529-904F-1824B9C77F34}"/>
    <cellStyle name="Input 13 3 2 10" xfId="29692" xr:uid="{4D6D0616-7958-4E1C-98C7-14E0F3553EAD}"/>
    <cellStyle name="Input 13 3 2 11" xfId="34285" xr:uid="{88CDBAF9-66F6-48E1-B19B-8AA14EF5EEF5}"/>
    <cellStyle name="Input 13 3 2 2" xfId="2717" xr:uid="{D63B53EA-82A0-4076-820C-49B722FB9E4C}"/>
    <cellStyle name="Input 13 3 2 2 2" xfId="11912" xr:uid="{0BD76A8E-F6F9-4DB5-8903-0D924788D8BB}"/>
    <cellStyle name="Input 13 3 2 2 3" xfId="15402" xr:uid="{51985F99-EA30-4B1A-BDC8-EF542AAA2220}"/>
    <cellStyle name="Input 13 3 2 2 4" xfId="20601" xr:uid="{4B664919-DC92-4855-90E1-D3826DDFB66C}"/>
    <cellStyle name="Input 13 3 2 2 5" xfId="24911" xr:uid="{8F5C0744-F11C-4A34-9E6F-08DA3721D8BA}"/>
    <cellStyle name="Input 13 3 2 2 6" xfId="30962" xr:uid="{E40710D9-EF78-4A71-A88A-EF65B7E6EF78}"/>
    <cellStyle name="Input 13 3 2 3" xfId="2263" xr:uid="{AA355587-17F3-401D-9109-944EB3E207F0}"/>
    <cellStyle name="Input 13 3 2 3 2" xfId="11458" xr:uid="{2FD88B88-7B07-4A27-8640-7B02577B503D}"/>
    <cellStyle name="Input 13 3 2 3 3" xfId="17636" xr:uid="{FF4BA157-7292-4719-A159-EE6D47EBC238}"/>
    <cellStyle name="Input 13 3 2 3 4" xfId="20155" xr:uid="{FB68279F-FDBB-4F7E-9725-623F6962D955}"/>
    <cellStyle name="Input 13 3 2 3 5" xfId="27475" xr:uid="{98CB69F8-8035-4ED2-9E1A-C29D019ED7C6}"/>
    <cellStyle name="Input 13 3 2 3 6" xfId="28796" xr:uid="{B46B2B2F-2A7A-437D-BF1D-233541FB9645}"/>
    <cellStyle name="Input 13 3 2 4" xfId="1786" xr:uid="{7B31C587-7A5D-4B7D-A1CC-8B03DD2F5344}"/>
    <cellStyle name="Input 13 3 2 4 2" xfId="10981" xr:uid="{D36AA617-E452-4FF1-854C-4819807FD5C8}"/>
    <cellStyle name="Input 13 3 2 4 3" xfId="17467" xr:uid="{A765FE79-0D13-48C1-8B7D-A6944F98FC32}"/>
    <cellStyle name="Input 13 3 2 4 4" xfId="22756" xr:uid="{B7476896-B39A-4570-B164-09F9B48D21D7}"/>
    <cellStyle name="Input 13 3 2 4 5" xfId="25085" xr:uid="{FFE3B00E-AA41-485A-B449-B979465C2BC7}"/>
    <cellStyle name="Input 13 3 2 4 6" xfId="30562" xr:uid="{D18DA19B-B79F-49DF-94FA-79FC3CFE1133}"/>
    <cellStyle name="Input 13 3 2 5" xfId="1333" xr:uid="{B7995A3B-3E11-48CD-93C7-43B83C953F8E}"/>
    <cellStyle name="Input 13 3 2 5 2" xfId="10528" xr:uid="{2423D205-DA95-4E0F-B4A7-F4384A4A88BB}"/>
    <cellStyle name="Input 13 3 2 5 3" xfId="19822" xr:uid="{6D28768F-3E78-45D5-93AC-6C171EC76982}"/>
    <cellStyle name="Input 13 3 2 5 4" xfId="24564" xr:uid="{5D059196-CDF8-4072-A315-E8841789EEDB}"/>
    <cellStyle name="Input 13 3 2 5 5" xfId="26265" xr:uid="{25451D89-C012-447F-A620-5AD612371517}"/>
    <cellStyle name="Input 13 3 2 6" xfId="4728" xr:uid="{2B5FE7AD-FB1F-4E16-A47E-E5BD07814634}"/>
    <cellStyle name="Input 13 3 2 6 2" xfId="13923" xr:uid="{0BE11A67-B423-4DE5-917D-52168C0090CC}"/>
    <cellStyle name="Input 13 3 2 6 3" xfId="19336" xr:uid="{0EF29914-30DB-4DE4-8CDE-AF39B889A35F}"/>
    <cellStyle name="Input 13 3 2 6 4" xfId="20806" xr:uid="{5E31B9D3-9F82-48D7-82EA-5FB8012AD94C}"/>
    <cellStyle name="Input 13 3 2 6 5" xfId="29133" xr:uid="{0B08D46B-7F97-4C86-97A5-0F620D816B80}"/>
    <cellStyle name="Input 13 3 2 6 6" xfId="34024" xr:uid="{59A917C2-CEDA-4266-B266-216C8F662EB6}"/>
    <cellStyle name="Input 13 3 2 7" xfId="334" xr:uid="{6D93C524-C03A-4E52-ACC9-6D6CDF5A67AD}"/>
    <cellStyle name="Input 13 3 2 7 2" xfId="9529" xr:uid="{E13CEBBF-B5BF-431B-A615-3B39B7620E25}"/>
    <cellStyle name="Input 13 3 2 7 3" xfId="16105" xr:uid="{C34C35C2-8DAD-4A9E-B5F8-A5F1B06393AC}"/>
    <cellStyle name="Input 13 3 2 7 4" xfId="21342" xr:uid="{576CF438-5CB0-4CAF-9050-7C2BC5B19804}"/>
    <cellStyle name="Input 13 3 2 7 5" xfId="25951" xr:uid="{BB33B8D3-B2D5-4A68-BBBC-4A11752A3FDF}"/>
    <cellStyle name="Input 13 3 2 7 6" xfId="31138" xr:uid="{BFE9D9E6-46BC-4F0A-9B1F-E057CCCEFDA3}"/>
    <cellStyle name="Input 13 3 2 8" xfId="14495" xr:uid="{0ED9A107-8462-4AB3-9923-77426F110107}"/>
    <cellStyle name="Input 13 3 2 9" xfId="24365" xr:uid="{932300FF-1454-4D02-91F1-B63EBBDC9FAD}"/>
    <cellStyle name="Input 13 3 3" xfId="4992" xr:uid="{16E6CE36-F2AC-4124-A9B9-98EB00D3BDFD}"/>
    <cellStyle name="Input 13 3 3 10" xfId="24057" xr:uid="{BE34E2CB-80C3-46A7-8286-0178E2AB4C0D}"/>
    <cellStyle name="Input 13 3 3 11" xfId="29392" xr:uid="{52BE6987-821F-45EB-830A-A52BC6F74E15}"/>
    <cellStyle name="Input 13 3 3 12" xfId="34190" xr:uid="{47DA7197-1F53-437E-A98F-B67CCA07641A}"/>
    <cellStyle name="Input 13 3 3 2" xfId="2483" xr:uid="{E1445E54-D2DA-40A3-9A2C-9ACCDF3140AF}"/>
    <cellStyle name="Input 13 3 3 2 2" xfId="11678" xr:uid="{4BFC0F38-F7DB-4311-91BC-056F5A3F5F16}"/>
    <cellStyle name="Input 13 3 3 2 3" xfId="17791" xr:uid="{EC5791F9-AA2D-4A81-8003-C7D3676DEF09}"/>
    <cellStyle name="Input 13 3 3 2 4" xfId="19947" xr:uid="{CC683BB3-03A2-4609-B6C3-E75758DA18E2}"/>
    <cellStyle name="Input 13 3 3 2 5" xfId="25536" xr:uid="{A97686C9-414B-4C0C-AE7A-9A798F5B979E}"/>
    <cellStyle name="Input 13 3 3 2 6" xfId="31798" xr:uid="{102D3E5F-9FEE-49D3-A325-FECA6F6703ED}"/>
    <cellStyle name="Input 13 3 3 3" xfId="2027" xr:uid="{D9F595A0-5A04-40CA-927E-685945F8B0D4}"/>
    <cellStyle name="Input 13 3 3 3 2" xfId="11222" xr:uid="{9256335B-EAE6-4056-B819-F7313B03B42A}"/>
    <cellStyle name="Input 13 3 3 3 3" xfId="15637" xr:uid="{9C40C356-B568-447F-B1C6-9A32BB281B68}"/>
    <cellStyle name="Input 13 3 3 3 4" xfId="14856" xr:uid="{44D5A741-17EB-46FF-A88C-C52B81039629}"/>
    <cellStyle name="Input 13 3 3 3 5" xfId="27371" xr:uid="{808A01D1-263F-42D9-850B-3C10B625EEFB}"/>
    <cellStyle name="Input 13 3 3 3 6" xfId="30782" xr:uid="{E0640D5D-DE95-4033-99DE-C87BA3D9BD74}"/>
    <cellStyle name="Input 13 3 3 4" xfId="1559" xr:uid="{09C91990-5C60-4FB1-B30A-BE68526F036A}"/>
    <cellStyle name="Input 13 3 3 4 2" xfId="10754" xr:uid="{28A2140A-25BE-42E9-8C2F-CFEFEFED9587}"/>
    <cellStyle name="Input 13 3 3 4 3" xfId="14708" xr:uid="{BDA8B7F3-8AD9-4F97-B9BE-763A5BFCD2CE}"/>
    <cellStyle name="Input 13 3 3 4 4" xfId="16423" xr:uid="{E6E847CC-398B-4081-9E11-002FF8D65081}"/>
    <cellStyle name="Input 13 3 3 4 5" xfId="24573" xr:uid="{1245481F-B1B3-4E21-AB04-D65F4B564A93}"/>
    <cellStyle name="Input 13 3 3 4 6" xfId="32216" xr:uid="{61AB8F40-8790-442B-AFD8-C58FCC7FAA70}"/>
    <cellStyle name="Input 13 3 3 5" xfId="1109" xr:uid="{2AD4535A-7D75-451F-A3E8-D9AAC01339B5}"/>
    <cellStyle name="Input 13 3 3 5 2" xfId="10304" xr:uid="{E431730F-F431-449A-BE0C-14264D1E6AE9}"/>
    <cellStyle name="Input 13 3 3 5 3" xfId="22091" xr:uid="{33A96808-AAB3-4361-9534-B1A7122E086B}"/>
    <cellStyle name="Input 13 3 3 5 4" xfId="24528" xr:uid="{BF7703C5-E47D-4B5F-999C-B551B4B01563}"/>
    <cellStyle name="Input 13 3 3 5 5" xfId="29855" xr:uid="{7A329347-43A9-4AF1-A597-20704697FB12}"/>
    <cellStyle name="Input 13 3 3 6" xfId="792" xr:uid="{7AA23C3B-D6CB-4414-BBA9-C61BAA9CEB51}"/>
    <cellStyle name="Input 13 3 3 6 2" xfId="9987" xr:uid="{6C4EB384-5E89-4D05-B710-41FB27856FA9}"/>
    <cellStyle name="Input 13 3 3 6 3" xfId="16537" xr:uid="{E5AC23E2-3FD4-4AC9-8887-F604A7347172}"/>
    <cellStyle name="Input 13 3 3 6 4" xfId="21774" xr:uid="{F210C873-573D-4C53-8A34-341F0EF65344}"/>
    <cellStyle name="Input 13 3 3 6 5" xfId="26377" xr:uid="{1A06A97F-B85E-4502-A685-F8752B4F34AA}"/>
    <cellStyle name="Input 13 3 3 6 6" xfId="31480" xr:uid="{0135C931-E757-4493-9294-240C25E153DF}"/>
    <cellStyle name="Input 13 3 3 7" xfId="501" xr:uid="{33C827D9-0F42-4861-8E53-DCC366551CFF}"/>
    <cellStyle name="Input 13 3 3 7 2" xfId="9696" xr:uid="{6D2EBC29-A833-4E24-82B4-8A3A65AD5BC6}"/>
    <cellStyle name="Input 13 3 3 7 3" xfId="16260" xr:uid="{B0B093A9-6DDD-4782-B9BD-DF12AD0E7583}"/>
    <cellStyle name="Input 13 3 3 7 4" xfId="21509" xr:uid="{E7BC7F51-C33F-4DA5-A1B3-3865C6234ABE}"/>
    <cellStyle name="Input 13 3 3 7 5" xfId="26103" xr:uid="{A709D3EF-62CE-4DA5-9E97-6DFD7A983952}"/>
    <cellStyle name="Input 13 3 3 7 6" xfId="31248" xr:uid="{E53F86C7-D4AD-4CD0-A7B5-664C82AB373C}"/>
    <cellStyle name="Input 13 3 3 8" xfId="138" xr:uid="{20064937-CCB6-4B86-851E-7AC1D80CFF8B}"/>
    <cellStyle name="Input 13 3 3 8 2" xfId="9333" xr:uid="{E23D29C8-9A8F-49EF-A2A4-F045A2CC18A2}"/>
    <cellStyle name="Input 13 3 3 8 3" xfId="15909" xr:uid="{87C211BF-3D16-4767-92DC-1EF205C79D6A}"/>
    <cellStyle name="Input 13 3 3 8 4" xfId="16963" xr:uid="{B488A8C5-58D2-4064-A070-E3F1A656A5BD}"/>
    <cellStyle name="Input 13 3 3 8 5" xfId="25755" xr:uid="{971F9C55-14FD-4C2E-A038-27F8F0DCB3E0}"/>
    <cellStyle name="Input 13 3 3 8 6" xfId="31043" xr:uid="{C5D7CA12-7DD7-4083-A9D0-FBCCA9EFC046}"/>
    <cellStyle name="Input 13 3 3 9" xfId="14187" xr:uid="{791AEF0B-CA25-460E-89DF-9326A3B1F314}"/>
    <cellStyle name="Input 13 3 4" xfId="6187" xr:uid="{24147B5C-24C9-4F7B-A987-565FCC2D9A0B}"/>
    <cellStyle name="Input 13 3 4 10" xfId="25251" xr:uid="{7AAB49F9-F8AD-4860-B1B1-31D6829A9506}"/>
    <cellStyle name="Input 13 3 4 11" xfId="30536" xr:uid="{A2D6C1AC-8947-476A-8150-AB079FD29A79}"/>
    <cellStyle name="Input 13 3 4 2" xfId="3279" xr:uid="{918DE1EA-608D-490B-8A2E-D0A801B6AADC}"/>
    <cellStyle name="Input 13 3 4 2 2" xfId="12474" xr:uid="{A559CA6F-79E5-4804-A0C8-AFC8093D585A}"/>
    <cellStyle name="Input 13 3 4 2 3" xfId="17992" xr:uid="{A9CF752B-FC5E-4DB3-B8A8-DD7B0359EFBD}"/>
    <cellStyle name="Input 13 3 4 2 4" xfId="21179" xr:uid="{C970B60F-B557-4440-9B38-26FD2168102B}"/>
    <cellStyle name="Input 13 3 4 2 5" xfId="27818" xr:uid="{1A7E4996-0F64-448D-A903-BE02AD1B0FB2}"/>
    <cellStyle name="Input 13 3 4 2 6" xfId="32828" xr:uid="{A2B9C6CA-1872-4508-93D6-32CBCAC11970}"/>
    <cellStyle name="Input 13 3 4 3" xfId="4011" xr:uid="{9775FB90-30AB-4B60-9C36-B93BDB524C73}"/>
    <cellStyle name="Input 13 3 4 3 2" xfId="13206" xr:uid="{FFE19A37-4AC8-404F-A7B9-EDEAC58445D0}"/>
    <cellStyle name="Input 13 3 4 3 3" xfId="18619" xr:uid="{239ADB7F-F5E8-4B85-BC5B-80042E70F8DC}"/>
    <cellStyle name="Input 13 3 4 3 4" xfId="20860" xr:uid="{90AAE624-418D-47D2-9019-5EEABEE412A8}"/>
    <cellStyle name="Input 13 3 4 3 5" xfId="28420" xr:uid="{BF88359F-C012-48AF-A408-D4389D460DE6}"/>
    <cellStyle name="Input 13 3 4 3 6" xfId="33390" xr:uid="{C4FBA5C5-FC28-4423-8785-F305C7C6C5E1}"/>
    <cellStyle name="Input 13 3 4 4" xfId="3757" xr:uid="{527F1B72-B500-44C8-A9D1-AE8FBD4E5B13}"/>
    <cellStyle name="Input 13 3 4 4 2" xfId="12952" xr:uid="{73C264BE-2A1B-43B2-BB0C-E6A054F17D62}"/>
    <cellStyle name="Input 13 3 4 4 3" xfId="23308" xr:uid="{232D3C69-4BEC-41E6-AAFE-EB21E54D8CD4}"/>
    <cellStyle name="Input 13 3 4 4 4" xfId="24513" xr:uid="{837EF7D9-8014-4C37-9230-C3E8E0277224}"/>
    <cellStyle name="Input 13 3 4 4 5" xfId="33196" xr:uid="{47D1F77C-84AF-4C0E-A0F6-9FC3FA380F92}"/>
    <cellStyle name="Input 13 3 4 5" xfId="4327" xr:uid="{DABA20CB-0507-482D-BEF0-1B26DC67607C}"/>
    <cellStyle name="Input 13 3 4 5 2" xfId="13522" xr:uid="{520063A8-28CB-4CC7-AD1A-EF821EC32035}"/>
    <cellStyle name="Input 13 3 4 5 3" xfId="18935" xr:uid="{E7913363-5022-4BB1-88D7-36340C121F6B}"/>
    <cellStyle name="Input 13 3 4 5 4" xfId="22393" xr:uid="{289EA75C-00E3-4D80-93AB-D49F6CC8F967}"/>
    <cellStyle name="Input 13 3 4 5 5" xfId="28732" xr:uid="{5BC5EFDA-108A-4267-916E-3B2B98AF285E}"/>
    <cellStyle name="Input 13 3 4 5 6" xfId="33652" xr:uid="{0918D4D2-CCAB-4FE0-96F2-BABFB15E6674}"/>
    <cellStyle name="Input 13 3 4 6" xfId="2298" xr:uid="{1622177C-1399-4920-82F1-23D9A51686AE}"/>
    <cellStyle name="Input 13 3 4 6 2" xfId="11493" xr:uid="{1D113E22-979E-476B-A9B8-D9C0E6BD4701}"/>
    <cellStyle name="Input 13 3 4 6 3" xfId="17670" xr:uid="{72B0EC48-DB92-4F31-8F17-421A19E62969}"/>
    <cellStyle name="Input 13 3 4 6 4" xfId="21191" xr:uid="{22970961-5118-4348-8689-5A5966F48370}"/>
    <cellStyle name="Input 13 3 4 6 5" xfId="27488" xr:uid="{EAC599B2-3ABE-46CA-8F0B-6AA727B6A280}"/>
    <cellStyle name="Input 13 3 4 6 6" xfId="32534" xr:uid="{B24A3632-690C-4876-8220-CE2A85543D74}"/>
    <cellStyle name="Input 13 3 4 7" xfId="974" xr:uid="{6A4B382E-CB07-4C98-9C43-13D6C187063A}"/>
    <cellStyle name="Input 13 3 4 7 2" xfId="10169" xr:uid="{873AFB39-9B72-420A-A2E6-A63D6AF766DB}"/>
    <cellStyle name="Input 13 3 4 7 3" xfId="16719" xr:uid="{E89858E4-0052-4873-ADC4-2F1231D7D936}"/>
    <cellStyle name="Input 13 3 4 7 4" xfId="21956" xr:uid="{18B05398-38BC-46C7-92BC-51F3525E831F}"/>
    <cellStyle name="Input 13 3 4 7 5" xfId="26559" xr:uid="{F961A311-4D07-452E-84CF-54A82CDEF7F1}"/>
    <cellStyle name="Input 13 3 4 8" xfId="4669" xr:uid="{5C76D4D3-49A2-4394-86DB-47C0BA46952C}"/>
    <cellStyle name="Input 13 3 4 8 2" xfId="13864" xr:uid="{524FB1DD-1961-43E5-956A-AA9E4418318A}"/>
    <cellStyle name="Input 13 3 4 8 3" xfId="19277" xr:uid="{3A5403FC-9573-48F4-A3AC-8CEB7D743BFC}"/>
    <cellStyle name="Input 13 3 4 8 4" xfId="23752" xr:uid="{E6842258-B60D-4A1D-A32E-A23DF3AE1666}"/>
    <cellStyle name="Input 13 3 4 8 5" xfId="29074" xr:uid="{75C0714A-E1A6-4BC7-884D-7C7E326DD46C}"/>
    <cellStyle name="Input 13 3 4 9" xfId="15382" xr:uid="{CC8F215F-E2B6-43AB-AFE1-6B2267E4FA70}"/>
    <cellStyle name="Input 13 3 5" xfId="3484" xr:uid="{95E43F34-B6F2-41EC-B801-3F788E158F43}"/>
    <cellStyle name="Input 13 3 5 2" xfId="12679" xr:uid="{DC3E72AA-0A1A-42D2-8F55-5DC7A8CE2007}"/>
    <cellStyle name="Input 13 3 5 3" xfId="18146" xr:uid="{CA7A407D-18E1-417E-8620-5F170040568E}"/>
    <cellStyle name="Input 13 3 5 4" xfId="19458" xr:uid="{D6215557-4EC2-4524-9B8E-DEF24865DD24}"/>
    <cellStyle name="Input 13 3 5 5" xfId="27953" xr:uid="{641F9AFC-F5F9-4277-9EF7-C6F644C47D71}"/>
    <cellStyle name="Input 13 3 5 6" xfId="32978" xr:uid="{00D9447E-EBE8-43E7-9005-5D0E78787264}"/>
    <cellStyle name="Input 13 3 6" xfId="2587" xr:uid="{61614CD2-4F92-4255-BDE6-3F1C732B417E}"/>
    <cellStyle name="Input 13 3 6 2" xfId="11782" xr:uid="{48F90D46-6CE9-439B-8F47-A39455ED7B18}"/>
    <cellStyle name="Input 13 3 6 3" xfId="16938" xr:uid="{A1A1B01B-7D90-415A-9A70-635FFD2A889D}"/>
    <cellStyle name="Input 13 3 6 4" xfId="22461" xr:uid="{FDBA426B-C32A-4CB9-9D48-DD79E1C087E6}"/>
    <cellStyle name="Input 13 3 6 5" xfId="24694" xr:uid="{759DCEDE-CE08-473F-BE69-4FDA9902E121}"/>
    <cellStyle name="Input 13 3 6 6" xfId="30148" xr:uid="{11C92877-6E2A-42F6-8E29-EB12B62FD4EA}"/>
    <cellStyle name="Input 13 3 7" xfId="4769" xr:uid="{A9F479BA-366A-446D-A0A8-A1A1C7136DE6}"/>
    <cellStyle name="Input 13 3 7 2" xfId="13964" xr:uid="{2DBBB149-685A-4B75-A4A9-B5E122ACAACC}"/>
    <cellStyle name="Input 13 3 7 3" xfId="23834" xr:uid="{30F98239-ED07-4628-B6B7-D71693E7B2CC}"/>
    <cellStyle name="Input 13 3 7 4" xfId="29174" xr:uid="{8B2797AD-19AF-4576-AC80-E16214A9379C}"/>
    <cellStyle name="Input 13 3 7 5" xfId="34061" xr:uid="{34889ED6-9E53-4DEF-BB23-2215975CEEBC}"/>
    <cellStyle name="Input 13 3 8" xfId="4212" xr:uid="{F8EF0F46-BF77-4568-84C0-909886CA482C}"/>
    <cellStyle name="Input 13 3 8 2" xfId="13407" xr:uid="{243FBED8-5109-4396-AD93-AC668AD20575}"/>
    <cellStyle name="Input 13 3 8 3" xfId="18820" xr:uid="{CB3B2EA2-86DD-4C6A-80AF-C1E3F0EDB7B4}"/>
    <cellStyle name="Input 13 3 8 4" xfId="23393" xr:uid="{0FF98CCF-5045-48DF-84BF-83AA637D05B6}"/>
    <cellStyle name="Input 13 3 8 5" xfId="28617" xr:uid="{1576E627-67E4-4028-A14F-584F053E883B}"/>
    <cellStyle name="Input 13 3 8 6" xfId="33560" xr:uid="{F0084E52-CF9E-4212-BD6B-D2EC15AFCAC0}"/>
    <cellStyle name="Input 13 3 9" xfId="4300" xr:uid="{1ADFA740-8637-4CA9-A53D-A9B5B25A8CC3}"/>
    <cellStyle name="Input 13 3 9 2" xfId="13495" xr:uid="{BE327982-7096-4E84-9617-CC051A35A2A3}"/>
    <cellStyle name="Input 13 3 9 3" xfId="18908" xr:uid="{E4B4DEE0-FBB3-45E5-BDE5-F54CFD7A55A0}"/>
    <cellStyle name="Input 13 3 9 4" xfId="23440" xr:uid="{28E55BEA-EB6A-4C40-A049-6E10512BC947}"/>
    <cellStyle name="Input 13 3 9 5" xfId="28705" xr:uid="{5FD904AA-0704-4E42-A697-AE3A2C0BE065}"/>
    <cellStyle name="Input 13 4" xfId="5593" xr:uid="{BE41AC6E-5250-4333-A658-210D7C8964D9}"/>
    <cellStyle name="Input 13 4 10" xfId="24658" xr:uid="{58892855-6FB4-431E-8111-73D0B9CCF05B}"/>
    <cellStyle name="Input 13 4 11" xfId="29968" xr:uid="{A8A8E8C0-9686-4AD0-B335-3B063AF6AF58}"/>
    <cellStyle name="Input 13 4 2" xfId="5049" xr:uid="{C99CFB4F-D0B8-4218-A949-630DE69513BF}"/>
    <cellStyle name="Input 13 4 2 10" xfId="24114" xr:uid="{EDE10987-3027-45A2-8554-CC54FC4B288E}"/>
    <cellStyle name="Input 13 4 2 11" xfId="29448" xr:uid="{3BC31096-7F38-417B-8A28-410CFFE21CC1}"/>
    <cellStyle name="Input 13 4 2 12" xfId="34223" xr:uid="{4E8454B4-7EE8-48AA-84B2-6A1BCE460713}"/>
    <cellStyle name="Input 13 4 2 2" xfId="2539" xr:uid="{AC73C126-10CA-47E2-A3E2-1E1823D7E772}"/>
    <cellStyle name="Input 13 4 2 2 2" xfId="11734" xr:uid="{07A2F2B1-6FEA-4B86-BCB7-CF67E8ABC2AC}"/>
    <cellStyle name="Input 13 4 2 2 3" xfId="16927" xr:uid="{2717385A-B930-4502-8A47-C4A4F9622A99}"/>
    <cellStyle name="Input 13 4 2 2 4" xfId="21201" xr:uid="{4CAC7C5F-FCD1-4938-80F1-47278C9D8CC0}"/>
    <cellStyle name="Input 13 4 2 2 5" xfId="27653" xr:uid="{95EDBF34-CECB-45B3-97F3-52A162C4421B}"/>
    <cellStyle name="Input 13 4 2 2 6" xfId="29656" xr:uid="{8F9D29D9-E3C2-4F61-857D-9AA8B213AAC1}"/>
    <cellStyle name="Input 13 4 2 3" xfId="2083" xr:uid="{8B7E4133-7DB4-4EE9-8B08-E75152685C86}"/>
    <cellStyle name="Input 13 4 2 3 2" xfId="11278" xr:uid="{333F0FCE-1F9B-44BE-9DAF-D785F7B2C4DB}"/>
    <cellStyle name="Input 13 4 2 3 3" xfId="14772" xr:uid="{24711255-4DE3-47E7-9682-E45D3D33FBCD}"/>
    <cellStyle name="Input 13 4 2 3 4" xfId="17213" xr:uid="{F03D1C60-3573-42AD-8D24-D55B3E272145}"/>
    <cellStyle name="Input 13 4 2 3 5" xfId="24318" xr:uid="{BFA0DCA7-FC2E-48CB-B8E3-9C51880BDB2D}"/>
    <cellStyle name="Input 13 4 2 3 6" xfId="31865" xr:uid="{A1EB0B1D-5B0B-41E1-8CDB-1EBCD2F60A79}"/>
    <cellStyle name="Input 13 4 2 4" xfId="1614" xr:uid="{41AACCE7-7394-4880-BD10-1FA94DC7FDEB}"/>
    <cellStyle name="Input 13 4 2 4 2" xfId="10809" xr:uid="{41DA9FC8-AE19-46DF-BB37-317BA2222BAC}"/>
    <cellStyle name="Input 13 4 2 4 3" xfId="14722" xr:uid="{1B8E5C27-E79A-43C8-B464-D9DE7C7FC220}"/>
    <cellStyle name="Input 13 4 2 4 4" xfId="17611" xr:uid="{B91A8CB1-1088-4839-8132-C0AE5A28328E}"/>
    <cellStyle name="Input 13 4 2 4 5" xfId="26892" xr:uid="{92ECC942-76C8-45BF-85E8-AC0B89C57846}"/>
    <cellStyle name="Input 13 4 2 4 6" xfId="30743" xr:uid="{6B63B78F-CC19-4292-9C1E-313CC20C08B7}"/>
    <cellStyle name="Input 13 4 2 5" xfId="1165" xr:uid="{D2A46677-AA3A-4BA1-A042-055A4D5E35BF}"/>
    <cellStyle name="Input 13 4 2 5 2" xfId="10360" xr:uid="{A0E86DCF-56B5-4F4D-9DBD-CA3A658A1745}"/>
    <cellStyle name="Input 13 4 2 5 3" xfId="22147" xr:uid="{BFEA404C-5EB6-4108-ABFA-F601B6F6C15F}"/>
    <cellStyle name="Input 13 4 2 5 4" xfId="24990" xr:uid="{5A67C2BF-8A90-4D22-A646-1E283F63453C}"/>
    <cellStyle name="Input 13 4 2 5 5" xfId="30708" xr:uid="{23C31231-14CC-4705-92A3-2CB33A7768D4}"/>
    <cellStyle name="Input 13 4 2 6" xfId="834" xr:uid="{C9D83551-3B2C-4CF9-B791-E5C01E5AB04F}"/>
    <cellStyle name="Input 13 4 2 6 2" xfId="10029" xr:uid="{0ADC1FBC-434A-45B9-B8C1-138E8099112C}"/>
    <cellStyle name="Input 13 4 2 6 3" xfId="16579" xr:uid="{9BEC3582-D5A0-4153-8187-4102503EF290}"/>
    <cellStyle name="Input 13 4 2 6 4" xfId="21816" xr:uid="{1CC0E7BB-1757-44B4-8BDF-F8EDD9A5A394}"/>
    <cellStyle name="Input 13 4 2 6 5" xfId="26419" xr:uid="{511C990E-7326-457E-928E-02A0DDC2EBAD}"/>
    <cellStyle name="Input 13 4 2 6 6" xfId="31521" xr:uid="{2B78AC22-E4E3-46EB-BFE3-9CF387870DB6}"/>
    <cellStyle name="Input 13 4 2 7" xfId="557" xr:uid="{729773E0-853F-4207-BB56-56EC82B80599}"/>
    <cellStyle name="Input 13 4 2 7 2" xfId="9752" xr:uid="{10074CB6-B149-4CCB-A4B8-613134C64748}"/>
    <cellStyle name="Input 13 4 2 7 3" xfId="17200" xr:uid="{65FBC2C6-24DB-4B6F-B511-FBEB4B6FA46D}"/>
    <cellStyle name="Input 13 4 2 7 4" xfId="21564" xr:uid="{14C30652-C505-4720-8166-78C2C6CF3B36}"/>
    <cellStyle name="Input 13 4 2 7 5" xfId="26158" xr:uid="{B5853711-389F-4922-8913-8DEE7A34F3DE}"/>
    <cellStyle name="Input 13 4 2 7 6" xfId="31280" xr:uid="{F821C3FC-8462-4420-9B77-46DD3224AB60}"/>
    <cellStyle name="Input 13 4 2 8" xfId="193" xr:uid="{10437C62-1E23-4031-9AD7-892CA4B10012}"/>
    <cellStyle name="Input 13 4 2 8 2" xfId="9388" xr:uid="{7E3109A7-BDC6-4348-97C3-D241EC6B077E}"/>
    <cellStyle name="Input 13 4 2 8 3" xfId="15964" xr:uid="{0265F65C-5034-4427-BF3E-7E1D532F3897}"/>
    <cellStyle name="Input 13 4 2 8 4" xfId="20523" xr:uid="{A9DF1308-2C77-4514-87B8-1ECBB313D3F7}"/>
    <cellStyle name="Input 13 4 2 8 5" xfId="25810" xr:uid="{930AB01B-0FD6-444C-8A94-DE2AE65DEE7A}"/>
    <cellStyle name="Input 13 4 2 8 6" xfId="31072" xr:uid="{36BCA6A8-5361-43F9-ABD3-26419AF5FBD4}"/>
    <cellStyle name="Input 13 4 2 9" xfId="14244" xr:uid="{BBC8B5A9-88D9-446E-B99A-DDF5D27551E0}"/>
    <cellStyle name="Input 13 4 3" xfId="5762" xr:uid="{8D45C5AA-B587-42FB-A60B-9377FF127189}"/>
    <cellStyle name="Input 13 4 3 10" xfId="24827" xr:uid="{1751B36C-40B4-4F17-834E-926F4C3B1496}"/>
    <cellStyle name="Input 13 4 3 11" xfId="30122" xr:uid="{2C6F0F2E-DEB3-4271-8DDE-19494AEFE6F5}"/>
    <cellStyle name="Input 13 4 3 2" xfId="2950" xr:uid="{71E6DAEA-A9F6-42D6-96D6-1B328F9ABFC3}"/>
    <cellStyle name="Input 13 4 3 2 2" xfId="12145" xr:uid="{1FE396B1-0C2D-4F81-9A11-4B701502BDAE}"/>
    <cellStyle name="Input 13 4 3 2 3" xfId="15327" xr:uid="{3D1AB8EF-B59D-4822-89CA-205971616BC4}"/>
    <cellStyle name="Input 13 4 3 2 4" xfId="23050" xr:uid="{34C653D8-45E0-41FF-A051-57C21D41AEE1}"/>
    <cellStyle name="Input 13 4 3 2 5" xfId="25165" xr:uid="{43B4099D-6825-48DE-838F-2E41F1CC9BFF}"/>
    <cellStyle name="Input 13 4 3 2 6" xfId="30470" xr:uid="{13D54E15-F2C2-49FC-A875-56C17B3E2795}"/>
    <cellStyle name="Input 13 4 3 3" xfId="4725" xr:uid="{5E1014C1-76FA-4655-B6B2-D685EC343FB5}"/>
    <cellStyle name="Input 13 4 3 3 2" xfId="13920" xr:uid="{16F0611D-4FB5-4412-AEA2-D28F4712035C}"/>
    <cellStyle name="Input 13 4 3 3 3" xfId="19333" xr:uid="{E2DC26E9-68EE-4C37-A8AA-EF2CB4C343C3}"/>
    <cellStyle name="Input 13 4 3 3 4" xfId="22507" xr:uid="{ADBB5622-B428-4AD4-B482-942DE9B9E7C7}"/>
    <cellStyle name="Input 13 4 3 3 5" xfId="29130" xr:uid="{DDF55792-8400-4810-AA85-05A50A78D141}"/>
    <cellStyle name="Input 13 4 3 3 6" xfId="34021" xr:uid="{99C57ACC-2DF7-49E8-8A49-9EE1C31C160B}"/>
    <cellStyle name="Input 13 4 3 4" xfId="2324" xr:uid="{353DAA56-E102-4C9C-A721-E16C2D981518}"/>
    <cellStyle name="Input 13 4 3 4 2" xfId="11519" xr:uid="{794AD05E-6662-4005-9081-538A9F06E64B}"/>
    <cellStyle name="Input 13 4 3 4 3" xfId="19960" xr:uid="{855C47A9-704E-483C-84FE-925FEFE6D325}"/>
    <cellStyle name="Input 13 4 3 4 4" xfId="27513" xr:uid="{646A3D81-D6AC-43A0-80C4-24B76CD82C79}"/>
    <cellStyle name="Input 13 4 3 4 5" xfId="32553" xr:uid="{8AA0653A-2257-4E32-88EF-A8FB61B57CBD}"/>
    <cellStyle name="Input 13 4 3 5" xfId="4001" xr:uid="{682ACDFB-9E85-481C-AB53-F051D178FA3B}"/>
    <cellStyle name="Input 13 4 3 5 2" xfId="13196" xr:uid="{0BB61B6A-CAD5-4337-893E-B41ED8C6AE02}"/>
    <cellStyle name="Input 13 4 3 5 3" xfId="18609" xr:uid="{293575DD-A2CB-417E-99C1-EEB0317B7290}"/>
    <cellStyle name="Input 13 4 3 5 4" xfId="19611" xr:uid="{BD1743E1-5A10-477E-8E93-129C4005EF56}"/>
    <cellStyle name="Input 13 4 3 5 5" xfId="28410" xr:uid="{463D395F-FC54-4C98-BB9C-D2BE924BB50C}"/>
    <cellStyle name="Input 13 4 3 5 6" xfId="33380" xr:uid="{9B69CB5E-87B5-435C-B2A2-C67E3AB57E2E}"/>
    <cellStyle name="Input 13 4 3 6" xfId="4214" xr:uid="{B67FB081-0035-4540-B1C7-7EA814239FE2}"/>
    <cellStyle name="Input 13 4 3 6 2" xfId="13409" xr:uid="{75227320-0AB7-4013-A8D7-1C6BA235D6EF}"/>
    <cellStyle name="Input 13 4 3 6 3" xfId="18822" xr:uid="{0BC5A129-C937-4086-9434-B77B1127371D}"/>
    <cellStyle name="Input 13 4 3 6 4" xfId="23395" xr:uid="{435FA7B4-DB42-4E92-A1C0-91D39BAB8111}"/>
    <cellStyle name="Input 13 4 3 6 5" xfId="28619" xr:uid="{B8DDA96A-462C-4E17-8CD1-03A68D99DFEA}"/>
    <cellStyle name="Input 13 4 3 6 6" xfId="33562" xr:uid="{7718E9AE-8DFA-42C5-A087-60FE8407C4AE}"/>
    <cellStyle name="Input 13 4 3 7" xfId="3808" xr:uid="{117F02CD-7A6B-4B35-8FC3-8BF9BD9051AE}"/>
    <cellStyle name="Input 13 4 3 7 2" xfId="13003" xr:uid="{5B2E29AE-233D-45D0-8559-28365F3F3BCF}"/>
    <cellStyle name="Input 13 4 3 7 3" xfId="18416" xr:uid="{B8FDB23D-BEF6-46E4-AA15-88A5F43EEE20}"/>
    <cellStyle name="Input 13 4 3 7 4" xfId="21138" xr:uid="{0FBF14A2-1FDE-4E30-B923-660FA47DE73B}"/>
    <cellStyle name="Input 13 4 3 7 5" xfId="28235" xr:uid="{91335667-350F-4684-AA01-7410D3351A2B}"/>
    <cellStyle name="Input 13 4 3 8" xfId="1314" xr:uid="{17079DBF-5643-4A5D-AA3A-C93F7BB142D4}"/>
    <cellStyle name="Input 13 4 3 8 2" xfId="10509" xr:uid="{D4FFD9FD-AB73-4449-BC74-FC74DC28B912}"/>
    <cellStyle name="Input 13 4 3 8 3" xfId="17250" xr:uid="{98BA83EB-9701-4380-A0EC-15BBE35B1BC0}"/>
    <cellStyle name="Input 13 4 3 8 4" xfId="20965" xr:uid="{FFC20D48-E77C-44ED-9228-AE4F9F31AAC3}"/>
    <cellStyle name="Input 13 4 3 8 5" xfId="24439" xr:uid="{2CD8A49C-D240-4061-9916-F78358335DD0}"/>
    <cellStyle name="Input 13 4 3 9" xfId="14957" xr:uid="{AF5C7F0E-9171-43D6-AC34-0EC3F26D78AF}"/>
    <cellStyle name="Input 13 4 4" xfId="3349" xr:uid="{9E6616A4-2D5B-4FDA-BB35-84BD1354093E}"/>
    <cellStyle name="Input 13 4 4 2" xfId="12544" xr:uid="{733D20F4-F0F3-476C-8607-17D34BD9A8B9}"/>
    <cellStyle name="Input 13 4 4 3" xfId="18029" xr:uid="{BB03BCAD-D109-4AD9-AFFB-4F0342C94713}"/>
    <cellStyle name="Input 13 4 4 4" xfId="20813" xr:uid="{6B7A84D2-AC4F-468D-AFC3-69914864603A}"/>
    <cellStyle name="Input 13 4 4 5" xfId="27857" xr:uid="{15CB519B-887B-40AB-AC51-95001AB30E96}"/>
    <cellStyle name="Input 13 4 4 6" xfId="32876" xr:uid="{F597DD01-CA25-41C0-8B90-77E6A82DFB06}"/>
    <cellStyle name="Input 13 4 5" xfId="1879" xr:uid="{8D7C1363-7D57-4110-B23D-D3670A293DB8}"/>
    <cellStyle name="Input 13 4 5 2" xfId="11074" xr:uid="{8A59FA62-4770-43A2-AD89-EA3077BF4851}"/>
    <cellStyle name="Input 13 4 5 3" xfId="14918" xr:uid="{E5491297-88AE-400B-8CDD-33A00DA6851D}"/>
    <cellStyle name="Input 13 4 5 4" xfId="21010" xr:uid="{A81FFDC2-8196-441D-9291-139E9EB4C879}"/>
    <cellStyle name="Input 13 4 5 5" xfId="24616" xr:uid="{4463078F-7420-410F-A358-B5DEDEB3D01B}"/>
    <cellStyle name="Input 13 4 5 6" xfId="32330" xr:uid="{606B6AC8-E9F2-4DCA-BDA0-083199874BFD}"/>
    <cellStyle name="Input 13 4 6" xfId="1416" xr:uid="{49B960AD-339D-4F4B-A926-2693184DAD8B}"/>
    <cellStyle name="Input 13 4 6 2" xfId="10611" xr:uid="{FBA498C4-2BDA-48EF-881F-0F3C1CADF9E0}"/>
    <cellStyle name="Input 13 4 6 3" xfId="19971" xr:uid="{BE7F3E75-C8AE-496C-AF16-07E448D7D70A}"/>
    <cellStyle name="Input 13 4 6 4" xfId="25020" xr:uid="{CE62DCDF-5D93-4A8D-96DB-352AE3C37B4E}"/>
    <cellStyle name="Input 13 4 6 5" xfId="31997" xr:uid="{8E13B58F-5F5C-4D50-B74D-09EA1B6CC322}"/>
    <cellStyle name="Input 13 4 7" xfId="4295" xr:uid="{7F2ABAC1-9341-475C-9836-5FA1F418CCF8}"/>
    <cellStyle name="Input 13 4 7 2" xfId="13490" xr:uid="{730D0F45-42E4-4A44-89D9-E83D44C1764D}"/>
    <cellStyle name="Input 13 4 7 3" xfId="18903" xr:uid="{791C8E9E-D728-4442-BE8D-30B6033ADD0C}"/>
    <cellStyle name="Input 13 4 7 4" xfId="18718" xr:uid="{34BF6387-4440-4EB9-9B1C-6FF4A7754228}"/>
    <cellStyle name="Input 13 4 7 5" xfId="28700" xr:uid="{4B45EAB8-5C02-4BA5-9C3A-7B4984E9AB9D}"/>
    <cellStyle name="Input 13 4 7 6" xfId="33629" xr:uid="{BBE7CD84-A0CC-4D7E-91F6-167B37106FD0}"/>
    <cellStyle name="Input 13 4 8" xfId="4471" xr:uid="{4E5DD17D-7C7B-4E0C-979D-4D376EBED66A}"/>
    <cellStyle name="Input 13 4 8 2" xfId="13666" xr:uid="{E4ADB6A2-E776-4FEA-81CE-744597EF5824}"/>
    <cellStyle name="Input 13 4 8 3" xfId="19079" xr:uid="{C3B732AD-BAC5-470C-A80B-CE12AE7123FA}"/>
    <cellStyle name="Input 13 4 8 4" xfId="23587" xr:uid="{2C0D6F1D-9B10-4B30-8CEA-F3FE38B9DAC6}"/>
    <cellStyle name="Input 13 4 8 5" xfId="28876" xr:uid="{97B18625-FD48-40BF-A744-3D458E66148D}"/>
    <cellStyle name="Input 13 4 8 6" xfId="33785" xr:uid="{244B4C4A-685E-403C-B195-02AE8B00640F}"/>
    <cellStyle name="Input 13 4 9" xfId="14788" xr:uid="{80EEFDC0-B8D6-424A-94CD-CD5D30279109}"/>
    <cellStyle name="Input 13 5" xfId="6052" xr:uid="{6AE4C1F8-5855-4556-8BF4-976FE8504D98}"/>
    <cellStyle name="Input 13 5 10" xfId="20660" xr:uid="{A9B0EB07-F5FD-4F50-8081-3EF53382BBA5}"/>
    <cellStyle name="Input 13 5 11" xfId="30405" xr:uid="{9E919ECE-3495-43DE-B63A-92EBA9C0948A}"/>
    <cellStyle name="Input 13 5 12" xfId="34378" xr:uid="{783B57C0-4211-449F-B185-4197ECFBE24D}"/>
    <cellStyle name="Input 13 5 2" xfId="3177" xr:uid="{6B074DDD-0EAB-4BFB-B401-0EF071BD57D3}"/>
    <cellStyle name="Input 13 5 2 2" xfId="12372" xr:uid="{6F8CCDD6-AA5C-4F57-B011-447B39C152E4}"/>
    <cellStyle name="Input 13 5 2 3" xfId="17926" xr:uid="{8CD1EF35-A1E5-4268-810B-B4344CCDB544}"/>
    <cellStyle name="Input 13 5 2 4" xfId="20222" xr:uid="{80CC288A-1827-44F7-B91F-F6F7F82C07D1}"/>
    <cellStyle name="Input 13 5 2 5" xfId="24389" xr:uid="{E12136A5-7B79-431F-B4DB-DCE434ACACC1}"/>
    <cellStyle name="Input 13 5 2 6" xfId="28507" xr:uid="{7B86F44F-B044-42B4-A6C9-DEAE8CBC704C}"/>
    <cellStyle name="Input 13 5 3" xfId="3455" xr:uid="{18A51215-4796-420C-B4BD-D0271EB83E5F}"/>
    <cellStyle name="Input 13 5 3 2" xfId="12650" xr:uid="{82E3C4A0-D9B2-41B9-AC6D-67994AC18EE2}"/>
    <cellStyle name="Input 13 5 3 3" xfId="17129" xr:uid="{D9023CEF-5274-4617-ABBD-CD04F0948FC2}"/>
    <cellStyle name="Input 13 5 3 4" xfId="20473" xr:uid="{6A50E832-1492-4AB6-A3A0-E2675F625F16}"/>
    <cellStyle name="Input 13 5 3 5" xfId="27926" xr:uid="{B388CBBF-FAD8-495E-9AF3-441478276A62}"/>
    <cellStyle name="Input 13 5 3 6" xfId="30663" xr:uid="{54184B26-B998-4A2A-9C5E-4DF6B494125F}"/>
    <cellStyle name="Input 13 5 4" xfId="3693" xr:uid="{42ABA2D9-6228-44FD-A8F9-7CD988C55BFE}"/>
    <cellStyle name="Input 13 5 4 2" xfId="12888" xr:uid="{7911F309-4048-4C72-BFA8-ADF7BC2E7C08}"/>
    <cellStyle name="Input 13 5 4 3" xfId="18322" xr:uid="{3BDFADD4-99AE-430B-9AD8-0BC1DC3DD3F1}"/>
    <cellStyle name="Input 13 5 4 4" xfId="23296" xr:uid="{D1C47F1B-C2C4-4C11-9CB8-18B3B784D6C7}"/>
    <cellStyle name="Input 13 5 4 5" xfId="24505" xr:uid="{07DECA35-5C07-4835-A507-4771D667EE54}"/>
    <cellStyle name="Input 13 5 4 6" xfId="33151" xr:uid="{0FCC99DD-02F7-430E-9675-FA0DD7A16111}"/>
    <cellStyle name="Input 13 5 5" xfId="3359" xr:uid="{29570669-47E9-411C-900A-97EC080604A8}"/>
    <cellStyle name="Input 13 5 5 2" xfId="12554" xr:uid="{9750B509-8FE0-4DEB-81EA-CAF55B37FBAB}"/>
    <cellStyle name="Input 13 5 5 3" xfId="18036" xr:uid="{9D0BF6F5-F2A4-4BC8-9067-96D47ABA844F}"/>
    <cellStyle name="Input 13 5 5 4" xfId="19715" xr:uid="{1C0BBC54-4290-42A2-93EA-587F0E3D8C8F}"/>
    <cellStyle name="Input 13 5 5 5" xfId="27864" xr:uid="{7F830226-ED5E-45B4-8D9F-C195E0AD2D3B}"/>
    <cellStyle name="Input 13 5 5 6" xfId="32886" xr:uid="{D3707A10-DA5E-4BD2-83DF-8898CB2161D8}"/>
    <cellStyle name="Input 13 5 6" xfId="3846" xr:uid="{0D488870-8B2E-4681-989E-73D4EB95C335}"/>
    <cellStyle name="Input 13 5 6 2" xfId="13041" xr:uid="{771ED0B3-3101-413B-AA27-8BA661258A39}"/>
    <cellStyle name="Input 13 5 6 3" xfId="18454" xr:uid="{B9295504-7010-4069-8558-081D6CFE0460}"/>
    <cellStyle name="Input 13 5 6 4" xfId="20017" xr:uid="{55B52FC0-3611-4D9A-882B-139B7EC44762}"/>
    <cellStyle name="Input 13 5 6 5" xfId="26958" xr:uid="{A0F30606-9C1B-4CFA-888A-A1B98B639E69}"/>
    <cellStyle name="Input 13 5 6 6" xfId="33272" xr:uid="{DC5F7C4A-5C39-4843-A003-C9ECE8475CE8}"/>
    <cellStyle name="Input 13 5 7" xfId="3609" xr:uid="{1B979BFF-A68C-4160-A39A-768A6C23BC5F}"/>
    <cellStyle name="Input 13 5 7 2" xfId="12804" xr:uid="{2E157F4D-251E-4960-BCF0-9251ED6F0B13}"/>
    <cellStyle name="Input 13 5 7 3" xfId="18253" xr:uid="{FFC1ECA7-D21A-41FD-A21D-13390137E049}"/>
    <cellStyle name="Input 13 5 7 4" xfId="23273" xr:uid="{6E791A5A-B264-4F24-9E8C-83C9F9423BD2}"/>
    <cellStyle name="Input 13 5 7 5" xfId="28061" xr:uid="{6B10D08E-294C-4D46-921E-70CAD33255E0}"/>
    <cellStyle name="Input 13 5 7 6" xfId="33075" xr:uid="{9C455862-93D5-4462-98D1-E0ACEFE9B1B8}"/>
    <cellStyle name="Input 13 5 8" xfId="3042" xr:uid="{9B660C23-5B2A-4DA9-A53F-F7FEB68DFBD5}"/>
    <cellStyle name="Input 13 5 8 2" xfId="12237" xr:uid="{9E22735F-B9E7-4C6A-9373-179DA11F7E95}"/>
    <cellStyle name="Input 13 5 8 3" xfId="17081" xr:uid="{26AE6BAB-5F62-4C13-A3C7-787DEEAC53FF}"/>
    <cellStyle name="Input 13 5 8 4" xfId="23136" xr:uid="{8C4ED89D-18E1-4F8E-BCF0-084803748610}"/>
    <cellStyle name="Input 13 5 8 5" xfId="25578" xr:uid="{4062AC6A-1C9C-4160-B7EC-B5B7D8A62EB8}"/>
    <cellStyle name="Input 13 5 8 6" xfId="29793" xr:uid="{117F8719-2264-4ADE-91E5-60BF90782829}"/>
    <cellStyle name="Input 13 5 9" xfId="15247" xr:uid="{90A083CB-9D50-4969-88BF-C1098FA44187}"/>
    <cellStyle name="Input 13 6" xfId="23040" xr:uid="{274C27DD-B349-403A-B188-2584833C3044}"/>
    <cellStyle name="Input 13 7" xfId="32456" xr:uid="{6888F16E-BA3B-4E54-9E2F-00A92CEE80F5}"/>
    <cellStyle name="Input 14" xfId="8430" xr:uid="{297DE502-7DD8-4F2B-A22A-A21115674120}"/>
    <cellStyle name="Input 14 2" xfId="6264" xr:uid="{F5E51EDC-3FEE-4EFA-904B-574F4E00F859}"/>
    <cellStyle name="Input 14 2 10" xfId="25326" xr:uid="{C4281987-5480-45F4-A803-E2896B334349}"/>
    <cellStyle name="Input 14 2 11" xfId="30606" xr:uid="{B55703EA-7F45-414A-A0B1-9E52A962BA35}"/>
    <cellStyle name="Input 14 2 2" xfId="5145" xr:uid="{31DAE3F0-EF7D-498C-AD95-593C69A32AE2}"/>
    <cellStyle name="Input 14 2 2 10" xfId="29542" xr:uid="{E84208AA-A246-43C0-BD15-027093E8C570}"/>
    <cellStyle name="Input 14 2 2 11" xfId="34259" xr:uid="{D14D47B6-66D1-4375-B4A2-5611F0F6AC50}"/>
    <cellStyle name="Input 14 2 2 2" xfId="2612" xr:uid="{FB0B325C-FA65-47B5-8D7F-81CE5DE43265}"/>
    <cellStyle name="Input 14 2 2 2 2" xfId="11807" xr:uid="{6086E131-FA31-432A-B019-EACD29E18E24}"/>
    <cellStyle name="Input 14 2 2 2 3" xfId="14459" xr:uid="{DB8B6134-D6E1-4D55-A16E-B2A287C98436}"/>
    <cellStyle name="Input 14 2 2 2 4" xfId="23000" xr:uid="{AB6C21AE-64F5-49C7-89E9-40445BC8BDF2}"/>
    <cellStyle name="Input 14 2 2 2 5" xfId="27671" xr:uid="{66760119-7A95-4C7B-B4D2-0D622F44101E}"/>
    <cellStyle name="Input 14 2 2 2 6" xfId="30085" xr:uid="{CECFC271-B72F-4B25-B181-ECA008D65848}"/>
    <cellStyle name="Input 14 2 2 3" xfId="2152" xr:uid="{DA886023-96A7-4DFA-9FD9-280CD7484FDE}"/>
    <cellStyle name="Input 14 2 2 3 2" xfId="11347" xr:uid="{B9653E8C-972F-4112-A014-C7E55E8A46AC}"/>
    <cellStyle name="Input 14 2 2 3 3" xfId="17046" xr:uid="{CED63FF9-95FF-4645-BE29-AFE675728603}"/>
    <cellStyle name="Input 14 2 2 3 4" xfId="18752" xr:uid="{3748FF6D-2C62-4AB1-AE01-1E08106C0864}"/>
    <cellStyle name="Input 14 2 2 3 5" xfId="27409" xr:uid="{CFCA19EE-C9AA-4F80-9A8A-D928A5BFED7E}"/>
    <cellStyle name="Input 14 2 2 3 6" xfId="32429" xr:uid="{D23F4121-B652-4256-806B-B1A3E514BEF4}"/>
    <cellStyle name="Input 14 2 2 4" xfId="1683" xr:uid="{8581D771-A282-48E3-9AC6-AC6D1FAFCB3E}"/>
    <cellStyle name="Input 14 2 2 4 2" xfId="10878" xr:uid="{9BA8A4E0-04DD-4D6D-A2FE-C72E3E431A9A}"/>
    <cellStyle name="Input 14 2 2 4 3" xfId="16987" xr:uid="{D0BF7285-9835-4142-BC99-51E2F070CF62}"/>
    <cellStyle name="Input 14 2 2 4 4" xfId="20589" xr:uid="{9E6F6C17-D72A-4439-ABF5-B012721F2A3A}"/>
    <cellStyle name="Input 14 2 2 4 5" xfId="27268" xr:uid="{38A0B864-F2E3-4C0D-BA05-B4211F32F6BE}"/>
    <cellStyle name="Input 14 2 2 4 6" xfId="29908" xr:uid="{ED53FDB0-A724-4855-879F-417CA9BBAFF7}"/>
    <cellStyle name="Input 14 2 2 5" xfId="1235" xr:uid="{92FE8E82-8B5A-4616-83EE-9FC1547B67A8}"/>
    <cellStyle name="Input 14 2 2 5 2" xfId="10430" xr:uid="{36D60632-CF33-497C-B63A-4C062F40D85E}"/>
    <cellStyle name="Input 14 2 2 5 3" xfId="22217" xr:uid="{DC600C26-B3A1-4CA4-9CFE-64208F979D38}"/>
    <cellStyle name="Input 14 2 2 5 4" xfId="24557" xr:uid="{B2C49C06-C188-43AA-80A8-F3DA38F6E075}"/>
    <cellStyle name="Input 14 2 2 5 5" xfId="29759" xr:uid="{44E228D8-4520-4A95-BDDE-99D36A21FA06}"/>
    <cellStyle name="Input 14 2 2 6" xfId="625" xr:uid="{DEF69C99-CF03-4EB6-8B46-35E703679D33}"/>
    <cellStyle name="Input 14 2 2 6 2" xfId="9820" xr:uid="{2F3333EB-4917-4856-BAFE-1B69E26F3268}"/>
    <cellStyle name="Input 14 2 2 6 3" xfId="16370" xr:uid="{16A139E0-1A01-495C-B7E0-55B3576D48C7}"/>
    <cellStyle name="Input 14 2 2 6 4" xfId="21632" xr:uid="{9991BCB5-8667-4819-B1F8-9A79A4940E32}"/>
    <cellStyle name="Input 14 2 2 6 5" xfId="26213" xr:uid="{5D1A9560-24DD-4172-948F-667C0E504A5D}"/>
    <cellStyle name="Input 14 2 2 6 6" xfId="31329" xr:uid="{E6FA75C7-A37C-47A7-9E83-3F6AF862311E}"/>
    <cellStyle name="Input 14 2 2 7" xfId="257" xr:uid="{221F6719-E895-46D1-9BE4-F3C638624C78}"/>
    <cellStyle name="Input 14 2 2 7 2" xfId="9452" xr:uid="{547F2760-2E22-4956-A8A2-65A1AE9F01E6}"/>
    <cellStyle name="Input 14 2 2 7 3" xfId="16028" xr:uid="{FCB35B6D-8D14-4202-8754-5466E1B05028}"/>
    <cellStyle name="Input 14 2 2 7 4" xfId="21265" xr:uid="{36680AD4-A84C-44FB-8E82-40A73053E1FF}"/>
    <cellStyle name="Input 14 2 2 7 5" xfId="25874" xr:uid="{5D64BB86-DB78-461B-98A4-8ED121F8597F}"/>
    <cellStyle name="Input 14 2 2 7 6" xfId="31109" xr:uid="{87045556-C4FA-4D06-90E8-B415CFCC0538}"/>
    <cellStyle name="Input 14 2 2 8" xfId="14340" xr:uid="{BF55EA75-484B-4747-BEB0-67F2F8743CB3}"/>
    <cellStyle name="Input 14 2 2 9" xfId="24210" xr:uid="{9B852714-5EF9-4B8F-B6CC-68A7F4BD2B2C}"/>
    <cellStyle name="Input 14 2 3" xfId="4916" xr:uid="{85B8FDB6-B885-412D-9AD8-74FBD690380F}"/>
    <cellStyle name="Input 14 2 3 10" xfId="23981" xr:uid="{172DA935-20BA-48A6-9B4C-477C26CA78D6}"/>
    <cellStyle name="Input 14 2 3 11" xfId="29317" xr:uid="{149EA7DD-D85C-4A67-87F4-D222591B0CC6}"/>
    <cellStyle name="Input 14 2 3 12" xfId="34133" xr:uid="{A45CF3A9-6213-4D84-ADFC-9995E7413390}"/>
    <cellStyle name="Input 14 2 3 2" xfId="2409" xr:uid="{7973A493-0270-4494-880F-64A4DB65F25F}"/>
    <cellStyle name="Input 14 2 3 2 2" xfId="11604" xr:uid="{5B5960EB-973F-4076-B8E7-D3D3FB912409}"/>
    <cellStyle name="Input 14 2 3 2 3" xfId="17065" xr:uid="{E2EC11D4-AF32-4ADE-8E4B-E0C8D51FD865}"/>
    <cellStyle name="Input 14 2 3 2 4" xfId="19448" xr:uid="{91702CCF-7853-40A3-ADE5-AB682283A8CE}"/>
    <cellStyle name="Input 14 2 3 2 5" xfId="27589" xr:uid="{DBD12C16-A4EC-4231-898E-A99000BFDC6E}"/>
    <cellStyle name="Input 14 2 3 2 6" xfId="30812" xr:uid="{8F94F333-BEB2-4CA8-A272-48E0068BC194}"/>
    <cellStyle name="Input 14 2 3 3" xfId="1952" xr:uid="{7A5F1186-5DA1-46E2-BFB8-F317AD4F3F33}"/>
    <cellStyle name="Input 14 2 3 3 2" xfId="11147" xr:uid="{13ED597F-42D0-42BE-B714-F688D85384AE}"/>
    <cellStyle name="Input 14 2 3 3 3" xfId="15628" xr:uid="{A949795E-3937-4080-9C95-99732A71984C}"/>
    <cellStyle name="Input 14 2 3 3 4" xfId="22303" xr:uid="{D4879DF7-9D44-4465-B620-789373470300}"/>
    <cellStyle name="Input 14 2 3 3 5" xfId="25492" xr:uid="{5041F431-2431-4D35-BF0E-DC7D71E3D419}"/>
    <cellStyle name="Input 14 2 3 3 6" xfId="29938" xr:uid="{952C94BC-B42E-4DF2-A0A1-D1A7C2FEDF35}"/>
    <cellStyle name="Input 14 2 3 4" xfId="1485" xr:uid="{1E7BF952-0C6C-4032-917C-6E20E3816455}"/>
    <cellStyle name="Input 14 2 3 4 2" xfId="10680" xr:uid="{9031A904-D34F-443E-B070-A91088229189}"/>
    <cellStyle name="Input 14 2 3 4 3" xfId="17337" xr:uid="{EC00261E-44B7-49ED-B36C-09C5F62D781B}"/>
    <cellStyle name="Input 14 2 3 4 4" xfId="22251" xr:uid="{4239DFA4-9707-4755-A250-4B7B848D3CEA}"/>
    <cellStyle name="Input 14 2 3 4 5" xfId="27176" xr:uid="{2976EBDC-72BD-4C76-9D29-6C5A8101BE1E}"/>
    <cellStyle name="Input 14 2 3 4 6" xfId="32158" xr:uid="{29B01A3C-0FEA-4E57-AD26-B697C46EA987}"/>
    <cellStyle name="Input 14 2 3 5" xfId="1034" xr:uid="{78DC13B5-6942-44C9-8BD9-879DE7CB7E0D}"/>
    <cellStyle name="Input 14 2 3 5 2" xfId="10229" xr:uid="{929B563A-D5F5-4A4A-A16C-78B1CFC21DB7}"/>
    <cellStyle name="Input 14 2 3 5 3" xfId="22016" xr:uid="{81E9865A-1975-4820-8B28-D5380AB59197}"/>
    <cellStyle name="Input 14 2 3 5 4" xfId="26618" xr:uid="{A529038F-7C18-4A0A-AAEB-CDC7FF4D1540}"/>
    <cellStyle name="Input 14 2 3 5 5" xfId="31684" xr:uid="{62F59DCF-F2D7-413E-A3A5-45F12C1BC5EB}"/>
    <cellStyle name="Input 14 2 3 6" xfId="734" xr:uid="{3EB28E65-4BF7-42B8-A2A4-A53CF00D4F19}"/>
    <cellStyle name="Input 14 2 3 6 2" xfId="9929" xr:uid="{19F2609D-4311-4BFD-89CA-37B84FF1F2D7}"/>
    <cellStyle name="Input 14 2 3 6 3" xfId="16479" xr:uid="{9D77041A-9632-4ED6-A122-7C608B86DA0F}"/>
    <cellStyle name="Input 14 2 3 6 4" xfId="22614" xr:uid="{BB82355E-1D06-4E46-876D-31EC99A6163F}"/>
    <cellStyle name="Input 14 2 3 6 5" xfId="26320" xr:uid="{E3CB4B70-FC97-4469-9324-553FE0F7C9F4}"/>
    <cellStyle name="Input 14 2 3 6 6" xfId="31424" xr:uid="{84C9AB91-AE22-4BEE-A9F1-C04CD0029FAF}"/>
    <cellStyle name="Input 14 2 3 7" xfId="426" xr:uid="{A25BDEC6-666B-4018-9B30-B5F1D5C9D3A3}"/>
    <cellStyle name="Input 14 2 3 7 2" xfId="9621" xr:uid="{02CEDBCB-EA7B-41E7-A248-7BFBBBA8938D}"/>
    <cellStyle name="Input 14 2 3 7 3" xfId="16196" xr:uid="{CD6CFA9C-2CCF-43E2-BCFF-D3B5916517C7}"/>
    <cellStyle name="Input 14 2 3 7 4" xfId="21434" xr:uid="{64790518-0207-4D73-9519-C34EBD6E0289}"/>
    <cellStyle name="Input 14 2 3 7 5" xfId="26040" xr:uid="{835EBAF2-43F0-4252-A667-4A9F25AE1360}"/>
    <cellStyle name="Input 14 2 3 7 6" xfId="31190" xr:uid="{C0DCD8C8-7AD8-47C1-B989-1F0EEAC3C99F}"/>
    <cellStyle name="Input 14 2 3 8" xfId="65" xr:uid="{C17C6DAC-49EB-4F3C-BA92-9504A07A6716}"/>
    <cellStyle name="Input 14 2 3 8 2" xfId="9260" xr:uid="{DBFE6DD5-2C1C-4DCE-A5F6-256648DB8714}"/>
    <cellStyle name="Input 14 2 3 8 3" xfId="15837" xr:uid="{B8FD881A-4367-4DBA-9CE0-38A2542A95C6}"/>
    <cellStyle name="Input 14 2 3 8 4" xfId="20884" xr:uid="{C3C6CA26-8A3F-415E-B199-202B2605F582}"/>
    <cellStyle name="Input 14 2 3 8 5" xfId="25404" xr:uid="{628CCBA1-7E73-4264-A052-7D7CFCCA2311}"/>
    <cellStyle name="Input 14 2 3 8 6" xfId="30993" xr:uid="{1E971244-FF88-4A20-915A-5D2645206F3C}"/>
    <cellStyle name="Input 14 2 3 9" xfId="14111" xr:uid="{B4948E7B-647D-47FC-B49F-772A88D9B94C}"/>
    <cellStyle name="Input 14 2 4" xfId="5828" xr:uid="{67D484A3-4CE8-40C6-9ADA-970508BAD16E}"/>
    <cellStyle name="Input 14 2 4 10" xfId="24893" xr:uid="{7FA1A72E-C2C3-4F00-B9F1-00F8F5A97F90}"/>
    <cellStyle name="Input 14 2 4 11" xfId="30187" xr:uid="{6781F18F-328D-4237-AAA6-331808ECED40}"/>
    <cellStyle name="Input 14 2 4 2" xfId="3004" xr:uid="{481FCCEB-89EB-46CF-9EB9-6CB839FFF0A2}"/>
    <cellStyle name="Input 14 2 4 2 2" xfId="12199" xr:uid="{B929C1CA-2290-4AD8-878F-99837542490A}"/>
    <cellStyle name="Input 14 2 4 2 3" xfId="14875" xr:uid="{E793F6B6-A533-41E0-B735-76798FE4DFEA}"/>
    <cellStyle name="Input 14 2 4 2 4" xfId="23102" xr:uid="{2CE154F5-6B92-4206-8665-E1C5107B5B6B}"/>
    <cellStyle name="Input 14 2 4 2 5" xfId="25176" xr:uid="{BCA1E715-8411-47DA-A054-E8B34CA6EDC0}"/>
    <cellStyle name="Input 14 2 4 2 6" xfId="30478" xr:uid="{D2E59603-BB3F-4222-98EE-47D5F1D4A521}"/>
    <cellStyle name="Input 14 2 4 3" xfId="4682" xr:uid="{6F37DC8E-4A87-4130-8B5E-D7BB50387268}"/>
    <cellStyle name="Input 14 2 4 3 2" xfId="13877" xr:uid="{47C138C5-0451-4B77-8AE7-1BF2B2722453}"/>
    <cellStyle name="Input 14 2 4 3 3" xfId="19290" xr:uid="{3146BB3F-F43A-430D-AFD6-4096C9F396ED}"/>
    <cellStyle name="Input 14 2 4 3 4" xfId="23764" xr:uid="{D8D6A371-B780-4BA4-AA70-2E02F6DC73C1}"/>
    <cellStyle name="Input 14 2 4 3 5" xfId="29087" xr:uid="{CF2553EE-F133-4DA0-B1A8-C641D53B300F}"/>
    <cellStyle name="Input 14 2 4 3 6" xfId="33980" xr:uid="{A45F1865-7815-4DA8-8D6B-526E66EDC27F}"/>
    <cellStyle name="Input 14 2 4 4" xfId="3559" xr:uid="{D8CF0795-0A46-4873-B65F-4A2BC12F8E3E}"/>
    <cellStyle name="Input 14 2 4 4 2" xfId="12754" xr:uid="{CAF1D6DB-8544-4091-9D08-27FE9052E5D2}"/>
    <cellStyle name="Input 14 2 4 4 3" xfId="20260" xr:uid="{50AA4B5B-9626-41F3-9068-3ECD9F1A4BED}"/>
    <cellStyle name="Input 14 2 4 4 4" xfId="25384" xr:uid="{E5D39283-6FB7-4A45-AF9E-EE2AC9BE2452}"/>
    <cellStyle name="Input 14 2 4 4 5" xfId="33036" xr:uid="{009A199D-97AB-44BD-8F71-09E4367BC438}"/>
    <cellStyle name="Input 14 2 4 5" xfId="2872" xr:uid="{D005D322-A893-493A-964A-DDDEB835FCD2}"/>
    <cellStyle name="Input 14 2 4 5 2" xfId="12067" xr:uid="{DB1F5931-B295-42EF-9581-2D16BFD21D4A}"/>
    <cellStyle name="Input 14 2 4 5 3" xfId="14598" xr:uid="{95B54697-E08F-4227-B6A8-7C7F31D6A3EA}"/>
    <cellStyle name="Input 14 2 4 5 4" xfId="19644" xr:uid="{15883655-ED96-4C45-BD76-3E4CAB68D190}"/>
    <cellStyle name="Input 14 2 4 5 5" xfId="26938" xr:uid="{9D0A64C0-750D-4833-B45F-30DB54DF13D7}"/>
    <cellStyle name="Input 14 2 4 5 6" xfId="30455" xr:uid="{21001DC1-32FB-4249-9B22-0104318C6CBC}"/>
    <cellStyle name="Input 14 2 4 6" xfId="3818" xr:uid="{2D88A6B3-B404-44B2-8A21-482D48D3B056}"/>
    <cellStyle name="Input 14 2 4 6 2" xfId="13013" xr:uid="{D02C8913-53CB-470C-A2F0-E9A308E1F424}"/>
    <cellStyle name="Input 14 2 4 6 3" xfId="18426" xr:uid="{4C5C7F1B-E9E4-4A14-B401-BD004CAD4697}"/>
    <cellStyle name="Input 14 2 4 6 4" xfId="19899" xr:uid="{76C5AFBA-A583-4167-8704-F7FDC695D3BB}"/>
    <cellStyle name="Input 14 2 4 6 5" xfId="28245" xr:uid="{D3CCCE05-3E9F-46CB-8247-D0AEB108F45E}"/>
    <cellStyle name="Input 14 2 4 6 6" xfId="33247" xr:uid="{E11A4210-6471-4CD9-AB87-EB36A9C06818}"/>
    <cellStyle name="Input 14 2 4 7" xfId="3473" xr:uid="{FD106626-4070-4D23-8DAB-20AEDF4DC1CB}"/>
    <cellStyle name="Input 14 2 4 7 2" xfId="12668" xr:uid="{83793C15-197E-48E5-83CC-8EA18F752C27}"/>
    <cellStyle name="Input 14 2 4 7 3" xfId="18136" xr:uid="{ABEFE607-23EF-481C-BC50-1067A36A2752}"/>
    <cellStyle name="Input 14 2 4 7 4" xfId="20908" xr:uid="{2EFED339-10DE-429E-BFEC-58D2D91691B7}"/>
    <cellStyle name="Input 14 2 4 7 5" xfId="27943" xr:uid="{BF843116-8E48-41DE-8C51-E11A79C7CA81}"/>
    <cellStyle name="Input 14 2 4 8" xfId="3073" xr:uid="{1BAD5A13-1A84-4558-B346-3018F6A79345}"/>
    <cellStyle name="Input 14 2 4 8 2" xfId="12268" xr:uid="{D44958C6-DA53-43A8-BBBF-569BA0B8E7BA}"/>
    <cellStyle name="Input 14 2 4 8 3" xfId="17898" xr:uid="{A57C8098-2508-4A7C-83BE-3A523BC8267A}"/>
    <cellStyle name="Input 14 2 4 8 4" xfId="23157" xr:uid="{7CF891E3-FA7C-4986-9FE7-2E5ED812BE02}"/>
    <cellStyle name="Input 14 2 4 8 5" xfId="24349" xr:uid="{5626F53F-BF83-449E-A35E-2C3C176F1522}"/>
    <cellStyle name="Input 14 2 4 9" xfId="15023" xr:uid="{ACA785A0-2510-4529-9374-8101BD1E909D}"/>
    <cellStyle name="Input 14 2 5" xfId="4520" xr:uid="{D17FB2B0-EA25-4808-92DE-9870EE07CCF0}"/>
    <cellStyle name="Input 14 2 5 2" xfId="13715" xr:uid="{C363682C-DA23-4AB8-ADE6-530A97F90A9D}"/>
    <cellStyle name="Input 14 2 5 3" xfId="19128" xr:uid="{4B91BA3B-A3C6-4924-957F-B8BF7E2D7A95}"/>
    <cellStyle name="Input 14 2 5 4" xfId="23627" xr:uid="{FBFE3224-1BF1-4616-A11D-23AD2E214665}"/>
    <cellStyle name="Input 14 2 5 5" xfId="28925" xr:uid="{C36725FB-CF68-48C3-8124-049993FCBED4}"/>
    <cellStyle name="Input 14 2 5 6" xfId="33829" xr:uid="{D15C9E72-FB18-4762-94B1-5554782B6D7B}"/>
    <cellStyle name="Input 14 2 6" xfId="4206" xr:uid="{3E4DD8F8-5484-4AA3-8A6A-9AF8F5AEA6F9}"/>
    <cellStyle name="Input 14 2 6 2" xfId="13401" xr:uid="{4A1912F8-9602-4837-A9EB-44A465ED1C4B}"/>
    <cellStyle name="Input 14 2 6 3" xfId="18814" xr:uid="{776834C8-10E4-451D-98F4-92ED2EC6D470}"/>
    <cellStyle name="Input 14 2 6 4" xfId="22377" xr:uid="{FEE3F2EC-75CC-40CE-ABAE-09ECAF4B785A}"/>
    <cellStyle name="Input 14 2 6 5" xfId="28611" xr:uid="{4D78CB03-3F9F-47C6-ADE4-73AD442331F8}"/>
    <cellStyle name="Input 14 2 6 6" xfId="33554" xr:uid="{7563326A-3130-48D2-A40B-983E2FF1F988}"/>
    <cellStyle name="Input 14 2 7" xfId="3883" xr:uid="{98CC734D-3DB7-410F-8B55-1E82E8E56A42}"/>
    <cellStyle name="Input 14 2 7 2" xfId="13078" xr:uid="{B1EB4270-3E3B-4E39-9AA7-E29A7E7C6BC4}"/>
    <cellStyle name="Input 14 2 7 3" xfId="18491" xr:uid="{2167A57E-D450-4BDA-B684-FABA0FBDC0CB}"/>
    <cellStyle name="Input 14 2 7 4" xfId="23348" xr:uid="{5C7C43FE-44BF-4EF1-BD98-D9EFB8C7BD92}"/>
    <cellStyle name="Input 14 2 7 5" xfId="28292" xr:uid="{B52D3081-F9A4-4F1C-8849-D5CD24D753F0}"/>
    <cellStyle name="Input 14 2 7 6" xfId="33300" xr:uid="{0A5065AF-DAA3-4490-B152-0EE247815020}"/>
    <cellStyle name="Input 14 2 8" xfId="943" xr:uid="{C7038BEA-2BD3-46E0-B1D5-EE9B82A07207}"/>
    <cellStyle name="Input 14 2 8 2" xfId="10138" xr:uid="{10B67792-3998-48D6-9DDC-DB800E6F471D}"/>
    <cellStyle name="Input 14 2 8 3" xfId="16688" xr:uid="{F6DD50F9-6F5F-4DF5-A500-C6EA6152B1BA}"/>
    <cellStyle name="Input 14 2 8 4" xfId="21925" xr:uid="{D113315D-9A2C-40D6-970F-344829F9752B}"/>
    <cellStyle name="Input 14 2 8 5" xfId="26528" xr:uid="{E203BFFD-42C2-4F8E-B9D1-B3351AAC88E2}"/>
    <cellStyle name="Input 14 2 8 6" xfId="31608" xr:uid="{64FE578A-EDF5-49CE-ADD4-06709F50F695}"/>
    <cellStyle name="Input 14 2 9" xfId="15459" xr:uid="{8BCA3724-F198-4CE5-A2F5-FC468D3952C4}"/>
    <cellStyle name="Input 14 3" xfId="6540" xr:uid="{395FE077-452D-4031-93A0-9B5CD85B9004}"/>
    <cellStyle name="Input 14 3 10" xfId="15735" xr:uid="{732FF279-E612-4154-87B6-4E346D400E32}"/>
    <cellStyle name="Input 14 3 11" xfId="25601" xr:uid="{E08E2BC5-A8BA-4919-9382-4EFE1FF62E61}"/>
    <cellStyle name="Input 14 3 12" xfId="30874" xr:uid="{0D091145-BEDA-49E5-AD2E-4FF3F2DBDE3E}"/>
    <cellStyle name="Input 14 3 2" xfId="5299" xr:uid="{C34AD0C3-2BDA-44B8-863F-EDB9893AF63B}"/>
    <cellStyle name="Input 14 3 2 10" xfId="29691" xr:uid="{B4324BC4-EC11-4F42-829A-E1A5F3C126D5}"/>
    <cellStyle name="Input 14 3 2 11" xfId="34284" xr:uid="{EB15DA14-1448-462A-A906-ECF7779CE6B6}"/>
    <cellStyle name="Input 14 3 2 2" xfId="2716" xr:uid="{BC28F172-C30D-4F98-980D-5544C47BA255}"/>
    <cellStyle name="Input 14 3 2 2 2" xfId="11911" xr:uid="{1BEE3214-2C14-48A7-A556-37B995D11F98}"/>
    <cellStyle name="Input 14 3 2 2 3" xfId="14293" xr:uid="{0651FFAC-3616-44C1-BE94-588EECAE8EA9}"/>
    <cellStyle name="Input 14 3 2 2 4" xfId="18289" xr:uid="{E50DD74D-AE91-44FE-8B7F-DCE4217C3C2F}"/>
    <cellStyle name="Input 14 3 2 2 5" xfId="25687" xr:uid="{88FDAA9A-0AA0-4DE8-8EB0-392466F007B4}"/>
    <cellStyle name="Input 14 3 2 2 6" xfId="31872" xr:uid="{CB3C22E6-82FD-4F36-BE93-3D9D579F0BA4}"/>
    <cellStyle name="Input 14 3 2 3" xfId="2262" xr:uid="{2024BED1-D1A6-451E-ACA3-6F5C7C4F9891}"/>
    <cellStyle name="Input 14 3 2 3 2" xfId="11457" xr:uid="{94265A0F-FE0C-4E59-94CD-5CA2C6D41738}"/>
    <cellStyle name="Input 14 3 2 3 3" xfId="17635" xr:uid="{5931D03C-74EF-48DA-AF92-6F7734D799B8}"/>
    <cellStyle name="Input 14 3 2 3 4" xfId="22309" xr:uid="{99D22829-A862-40BF-AF7C-F6F3FA02B2A6}"/>
    <cellStyle name="Input 14 3 2 3 5" xfId="25107" xr:uid="{7B5C980D-E307-4B00-AE34-3A98FE1B6781}"/>
    <cellStyle name="Input 14 3 2 3 6" xfId="32505" xr:uid="{DB4DFDAD-E8C1-439C-B1F3-A49409B387D2}"/>
    <cellStyle name="Input 14 3 2 4" xfId="1785" xr:uid="{BDC052D9-4890-491C-82E8-00BCB495936A}"/>
    <cellStyle name="Input 14 3 2 4 2" xfId="10980" xr:uid="{D3217150-DB11-4A5D-A500-6ACF10B5E5F0}"/>
    <cellStyle name="Input 14 3 2 4 3" xfId="17466" xr:uid="{38B45A5D-F796-4BA8-85A1-D13998448A91}"/>
    <cellStyle name="Input 14 3 2 4 4" xfId="22755" xr:uid="{D8707D35-3AFD-410E-AA89-C8479A231D42}"/>
    <cellStyle name="Input 14 3 2 4 5" xfId="27312" xr:uid="{4DD6B41E-6486-41A1-9024-3D56C0806C07}"/>
    <cellStyle name="Input 14 3 2 4 6" xfId="30567" xr:uid="{25137C55-3D6A-420E-999F-C7EF932ED8E0}"/>
    <cellStyle name="Input 14 3 2 5" xfId="1332" xr:uid="{6F4D715E-1CE8-4DEC-A20C-A7770D1C7A85}"/>
    <cellStyle name="Input 14 3 2 5 2" xfId="10527" xr:uid="{7EBC8283-1DEA-482D-91B1-2A08A539904E}"/>
    <cellStyle name="Input 14 3 2 5 3" xfId="20085" xr:uid="{12CAD9A7-7006-4592-824B-1E269C1D5DC4}"/>
    <cellStyle name="Input 14 3 2 5 4" xfId="25443" xr:uid="{968CEE42-8C60-4C11-9F35-640405BEFC83}"/>
    <cellStyle name="Input 14 3 2 5 5" xfId="25987" xr:uid="{247B6908-76B4-432C-906A-3E3002B7C8E6}"/>
    <cellStyle name="Input 14 3 2 6" xfId="1891" xr:uid="{FB866E78-0993-4C8F-8F0F-1E99F01CC0DF}"/>
    <cellStyle name="Input 14 3 2 6 2" xfId="11086" xr:uid="{FE82694C-E55F-46BA-93BC-5B716712D6C2}"/>
    <cellStyle name="Input 14 3 2 6 3" xfId="14547" xr:uid="{C759D16F-9683-40BE-8BE5-7962ACF24500}"/>
    <cellStyle name="Input 14 3 2 6 4" xfId="20130" xr:uid="{BB7B5C86-48E8-47E0-91E7-ABA4C695A334}"/>
    <cellStyle name="Input 14 3 2 6 5" xfId="25397" xr:uid="{D1880F4D-C03C-4345-96DE-C75DF6800131}"/>
    <cellStyle name="Input 14 3 2 6 6" xfId="32335" xr:uid="{EFA583D4-8E5C-4542-805A-7129E27A9C69}"/>
    <cellStyle name="Input 14 3 2 7" xfId="333" xr:uid="{3DFC668C-D4E8-44DC-B780-4C1221514A72}"/>
    <cellStyle name="Input 14 3 2 7 2" xfId="9528" xr:uid="{A07A484F-A162-4D22-BE38-7DF74A26BAED}"/>
    <cellStyle name="Input 14 3 2 7 3" xfId="16104" xr:uid="{6736E445-DB12-4854-8A69-7D4AB90786D5}"/>
    <cellStyle name="Input 14 3 2 7 4" xfId="21341" xr:uid="{4D15E7A3-4CC9-4295-8360-BE23631FAA26}"/>
    <cellStyle name="Input 14 3 2 7 5" xfId="25950" xr:uid="{1A87A197-021A-4BC2-AC13-3581E498DC5F}"/>
    <cellStyle name="Input 14 3 2 7 6" xfId="31137" xr:uid="{473CD0C2-8019-41FB-B252-BF0684E82167}"/>
    <cellStyle name="Input 14 3 2 8" xfId="14494" xr:uid="{A38C9718-3241-4973-9F71-BA7E6D52B469}"/>
    <cellStyle name="Input 14 3 2 9" xfId="24364" xr:uid="{3B0CE0CF-80B9-457F-B770-CC7CEC3C9D5A}"/>
    <cellStyle name="Input 14 3 3" xfId="4991" xr:uid="{828BA3C3-D7BC-4714-9FD6-A3419E02E5E8}"/>
    <cellStyle name="Input 14 3 3 10" xfId="24056" xr:uid="{70641467-8CEC-4C8D-9919-EB3B37779256}"/>
    <cellStyle name="Input 14 3 3 11" xfId="29391" xr:uid="{51206A7A-F483-451A-921B-8A66DD775324}"/>
    <cellStyle name="Input 14 3 3 12" xfId="34189" xr:uid="{E024FDB8-A195-46FD-AB28-95BF83ED4A76}"/>
    <cellStyle name="Input 14 3 3 2" xfId="2482" xr:uid="{C22CD729-3D47-4E0A-9998-A0EB1B2C5B2A}"/>
    <cellStyle name="Input 14 3 3 2 2" xfId="11677" xr:uid="{831407BA-63B3-4C39-AF2E-6C3FA5484F24}"/>
    <cellStyle name="Input 14 3 3 2 3" xfId="15674" xr:uid="{E5B1BEDE-C4AD-48D7-AAE4-5150027E693B}"/>
    <cellStyle name="Input 14 3 3 2 4" xfId="20349" xr:uid="{01997DF8-0D76-4168-99D5-CC9E8990D3DB}"/>
    <cellStyle name="Input 14 3 3 2 5" xfId="24675" xr:uid="{F267BDE3-FE18-4974-91E4-453D0B67AA2A}"/>
    <cellStyle name="Input 14 3 3 2 6" xfId="31797" xr:uid="{BD89956B-0E58-4177-B92F-A75387DC23E4}"/>
    <cellStyle name="Input 14 3 3 3" xfId="2026" xr:uid="{DE6A6B05-4646-4F5C-B82C-81F44459607D}"/>
    <cellStyle name="Input 14 3 3 3 2" xfId="11221" xr:uid="{1388CED7-BDD6-47FD-B21A-E500385916C2}"/>
    <cellStyle name="Input 14 3 3 3 3" xfId="14762" xr:uid="{A21B7B83-0F2C-4302-A9C5-C817CAF9C444}"/>
    <cellStyle name="Input 14 3 3 3 4" xfId="20401" xr:uid="{69B6D713-4208-4977-9AD6-A10708A0CCA7}"/>
    <cellStyle name="Input 14 3 3 3 5" xfId="27370" xr:uid="{34D7A3EA-95CA-45DD-9455-2771B328E3B0}"/>
    <cellStyle name="Input 14 3 3 3 6" xfId="29947" xr:uid="{42AD28A6-86C4-48BC-AD02-8D245DEFC5BF}"/>
    <cellStyle name="Input 14 3 3 4" xfId="1558" xr:uid="{A62FC02D-E435-4D23-A99C-16686D9D0722}"/>
    <cellStyle name="Input 14 3 3 4 2" xfId="10753" xr:uid="{3511D8F4-B535-4A98-BD3A-0FB6F2386B1E}"/>
    <cellStyle name="Input 14 3 3 4 3" xfId="13435" xr:uid="{3675AB90-DD09-4422-9C54-B6D230B15517}"/>
    <cellStyle name="Input 14 3 3 4 4" xfId="16141" xr:uid="{BDE7C15E-EF46-4920-A276-2A1C02BEDB0B}"/>
    <cellStyle name="Input 14 3 3 4 5" xfId="23828" xr:uid="{91F49B8C-0D10-4718-A7A1-6A1A89F095C6}"/>
    <cellStyle name="Input 14 3 3 4 6" xfId="30727" xr:uid="{7F99633F-0C93-41F9-89FF-77CA76D0935F}"/>
    <cellStyle name="Input 14 3 3 5" xfId="1108" xr:uid="{A269B84D-E236-44AE-A0C7-6A262520DBC7}"/>
    <cellStyle name="Input 14 3 3 5 2" xfId="10303" xr:uid="{763ACDA6-A3F5-4B69-A558-5D3FFA5219F4}"/>
    <cellStyle name="Input 14 3 3 5 3" xfId="22090" xr:uid="{5E84A178-1B31-4FB1-9B69-698B5F7B517D}"/>
    <cellStyle name="Input 14 3 3 5 4" xfId="25411" xr:uid="{59003AC6-90C6-44A6-A671-C93B8998ABEB}"/>
    <cellStyle name="Input 14 3 3 5 5" xfId="30280" xr:uid="{562FA9C1-A423-42C1-A713-858A4CB71B90}"/>
    <cellStyle name="Input 14 3 3 6" xfId="791" xr:uid="{5DC9FCCB-D09C-4C62-A05B-F2B6A1E461F8}"/>
    <cellStyle name="Input 14 3 3 6 2" xfId="9986" xr:uid="{A25877DC-DB69-47CC-A28C-57F536238BD0}"/>
    <cellStyle name="Input 14 3 3 6 3" xfId="16536" xr:uid="{70EC7FE2-2813-4F16-B346-C5673234FF2C}"/>
    <cellStyle name="Input 14 3 3 6 4" xfId="21773" xr:uid="{C64F01C5-B1DD-463B-AA9C-D90BBF95E1E4}"/>
    <cellStyle name="Input 14 3 3 6 5" xfId="26376" xr:uid="{BA66BF4C-1179-423E-86E4-5ADFF4FD93A3}"/>
    <cellStyle name="Input 14 3 3 6 6" xfId="31479" xr:uid="{E534048C-FB81-402B-BE66-9A7D6C768614}"/>
    <cellStyle name="Input 14 3 3 7" xfId="500" xr:uid="{A7BEAA9A-3359-48EA-8D43-08CD715B27C4}"/>
    <cellStyle name="Input 14 3 3 7 2" xfId="9695" xr:uid="{11B00A74-7EAB-47D2-A1E3-ED2EE738063F}"/>
    <cellStyle name="Input 14 3 3 7 3" xfId="16259" xr:uid="{226D2269-3215-45B8-9FA8-63A57AC65EA1}"/>
    <cellStyle name="Input 14 3 3 7 4" xfId="21508" xr:uid="{48EFA67A-C4E3-48FF-B065-8DDAB844CA84}"/>
    <cellStyle name="Input 14 3 3 7 5" xfId="26102" xr:uid="{B12CA420-8F3F-409A-86FE-BE3A17E49843}"/>
    <cellStyle name="Input 14 3 3 7 6" xfId="31247" xr:uid="{CDCBE701-117A-47EB-A2A5-06A21E75C64D}"/>
    <cellStyle name="Input 14 3 3 8" xfId="137" xr:uid="{7EF60985-011B-4666-A54F-4FC0C2D6F4B0}"/>
    <cellStyle name="Input 14 3 3 8 2" xfId="9332" xr:uid="{A446A9F4-F335-4710-B5A7-E8FC23774AF6}"/>
    <cellStyle name="Input 14 3 3 8 3" xfId="15908" xr:uid="{65591235-FA59-444E-9AFD-ABACD8071BEA}"/>
    <cellStyle name="Input 14 3 3 8 4" xfId="19633" xr:uid="{D0AD177F-5F43-4A5D-95D8-A42ECCEAE522}"/>
    <cellStyle name="Input 14 3 3 8 5" xfId="25754" xr:uid="{D972A43D-A3D4-45B7-8056-752A53BCA0D4}"/>
    <cellStyle name="Input 14 3 3 8 6" xfId="31042" xr:uid="{AF8C3992-D824-4411-AB24-69D78D9857D4}"/>
    <cellStyle name="Input 14 3 3 9" xfId="14186" xr:uid="{CD975543-0ED0-49F4-B987-5A94BEB42349}"/>
    <cellStyle name="Input 14 3 4" xfId="5896" xr:uid="{FAC06FE9-6590-41BC-84C2-9D1569EC44C4}"/>
    <cellStyle name="Input 14 3 4 10" xfId="24960" xr:uid="{3A0B0EE0-B0DC-4824-B3AE-FB13A458F5C8}"/>
    <cellStyle name="Input 14 3 4 11" xfId="30252" xr:uid="{692376B7-04E6-45DF-ACA6-46A100FA3F09}"/>
    <cellStyle name="Input 14 3 4 2" xfId="3047" xr:uid="{6A1D4800-0853-4CDC-98A6-FE3587A5C80E}"/>
    <cellStyle name="Input 14 3 4 2 2" xfId="12242" xr:uid="{E50C4069-C0B1-4531-ABEB-BB7D8B5500C3}"/>
    <cellStyle name="Input 14 3 4 2 3" xfId="15718" xr:uid="{B547C3E8-D112-4BBC-9EBB-5D707F1D57B7}"/>
    <cellStyle name="Input 14 3 4 2 4" xfId="22564" xr:uid="{E5A9EAFB-3A2C-4FA3-99BD-4D0ABE210529}"/>
    <cellStyle name="Input 14 3 4 2 5" xfId="25579" xr:uid="{2D735CA7-1E1E-4D6E-8418-5504EB25F05F}"/>
    <cellStyle name="Input 14 3 4 2 6" xfId="31822" xr:uid="{010041DC-A32A-4D5C-95C6-5E28BD9DD368}"/>
    <cellStyle name="Input 14 3 4 3" xfId="4647" xr:uid="{B9E798D5-F7C1-423D-B40D-80EEF90905CF}"/>
    <cellStyle name="Input 14 3 4 3 2" xfId="13842" xr:uid="{12C2E37B-D437-4DC7-A2B2-5EE1F7D17588}"/>
    <cellStyle name="Input 14 3 4 3 3" xfId="19255" xr:uid="{374F1ECA-915D-4E9D-9566-B2B94690C2EA}"/>
    <cellStyle name="Input 14 3 4 3 4" xfId="23733" xr:uid="{A2D6196B-CE38-41C5-AE4E-37B018AD68D4}"/>
    <cellStyle name="Input 14 3 4 3 5" xfId="29052" xr:uid="{194D9C23-93B1-4F3F-BC0B-6B72AA8BF37B}"/>
    <cellStyle name="Input 14 3 4 3 6" xfId="33947" xr:uid="{C117EBA9-0B2A-4DD2-AEC6-D70A68B39BC9}"/>
    <cellStyle name="Input 14 3 4 4" xfId="3214" xr:uid="{4C5A4446-BBA0-4F1B-8098-6AB9030A2FCE}"/>
    <cellStyle name="Input 14 3 4 4 2" xfId="12409" xr:uid="{D441785E-152E-41C3-AA6A-FD7877907B90}"/>
    <cellStyle name="Input 14 3 4 4 3" xfId="21101" xr:uid="{68081527-2DDB-4E9F-B2C0-7860599D3A1F}"/>
    <cellStyle name="Input 14 3 4 4 4" xfId="27778" xr:uid="{644261DB-0BF6-4676-A7A1-3842AC2500BD}"/>
    <cellStyle name="Input 14 3 4 4 5" xfId="32795" xr:uid="{96DCB259-7E3F-46C8-BB26-1C70ECEE772B}"/>
    <cellStyle name="Input 14 3 4 5" xfId="4093" xr:uid="{A417B0EA-FF50-4524-A13D-AF5A9893293B}"/>
    <cellStyle name="Input 14 3 4 5 2" xfId="13288" xr:uid="{55ADEB77-A547-4653-8643-32148A93C387}"/>
    <cellStyle name="Input 14 3 4 5 3" xfId="18701" xr:uid="{85AE6B0E-C788-413A-9CAD-3C025F13FD48}"/>
    <cellStyle name="Input 14 3 4 5 4" xfId="19508" xr:uid="{938714C1-6D26-4EF6-9F46-D8E976FD0463}"/>
    <cellStyle name="Input 14 3 4 5 5" xfId="28500" xr:uid="{1D78C6B3-A567-47F9-87BE-497ECAA8F921}"/>
    <cellStyle name="Input 14 3 4 5 6" xfId="33460" xr:uid="{BE8319E3-FFEC-4ECD-B7C0-68FFE36725B9}"/>
    <cellStyle name="Input 14 3 4 6" xfId="4109" xr:uid="{BB78CBA3-F28E-4D10-B96F-6F7491B8616E}"/>
    <cellStyle name="Input 14 3 4 6 2" xfId="13304" xr:uid="{FF0E50C3-585C-494E-960E-437328D5CA72}"/>
    <cellStyle name="Input 14 3 4 6 3" xfId="18717" xr:uid="{6B58AF31-7EA8-4DEA-81EB-6C91C5F8ECB9}"/>
    <cellStyle name="Input 14 3 4 6 4" xfId="19924" xr:uid="{DDD68B14-75D5-4615-932E-5748C5F91109}"/>
    <cellStyle name="Input 14 3 4 6 5" xfId="28516" xr:uid="{29356D91-FEB4-4AD1-97B7-07EE1F7A7A59}"/>
    <cellStyle name="Input 14 3 4 6 6" xfId="33472" xr:uid="{4DE62463-2F03-47EF-B5A5-8683F03D8DB7}"/>
    <cellStyle name="Input 14 3 4 7" xfId="922" xr:uid="{CA4259E2-AF48-48FE-BA29-675083A3C30E}"/>
    <cellStyle name="Input 14 3 4 7 2" xfId="10117" xr:uid="{88B44108-EB27-4D55-BFC0-9F220ED70903}"/>
    <cellStyle name="Input 14 3 4 7 3" xfId="16667" xr:uid="{C6BF630C-6664-4402-859E-56C2EA924DA3}"/>
    <cellStyle name="Input 14 3 4 7 4" xfId="21904" xr:uid="{8343FDA2-1AD8-4673-835A-B9DDEFBFC001}"/>
    <cellStyle name="Input 14 3 4 7 5" xfId="26507" xr:uid="{FEDF6D5E-D326-4ABC-975F-DF65350F5687}"/>
    <cellStyle name="Input 14 3 4 8" xfId="2747" xr:uid="{A8D8154F-07B2-4BC3-AB11-F47BEA4D3760}"/>
    <cellStyle name="Input 14 3 4 8 2" xfId="11942" xr:uid="{31E90D40-1BD1-4E69-B731-9ECA54ED9B14}"/>
    <cellStyle name="Input 14 3 4 8 3" xfId="15057" xr:uid="{0624DB83-5419-4403-A1C8-42A088FA8C48}"/>
    <cellStyle name="Input 14 3 4 8 4" xfId="15559" xr:uid="{EB6354D2-2DD6-44EE-B0E1-107DDAE5AF54}"/>
    <cellStyle name="Input 14 3 4 8 5" xfId="25658" xr:uid="{4AF4477F-017D-4C73-BD5D-1B4661BB1952}"/>
    <cellStyle name="Input 14 3 4 9" xfId="15091" xr:uid="{750BE6A2-C5C8-465B-8270-63DD268AC63C}"/>
    <cellStyle name="Input 14 3 5" xfId="3021" xr:uid="{7D7503CB-85E2-455A-BBDD-295E949E1401}"/>
    <cellStyle name="Input 14 3 5 2" xfId="12216" xr:uid="{9E88A831-4234-487B-8DB1-82B5C2B6ADB7}"/>
    <cellStyle name="Input 14 3 5 3" xfId="15716" xr:uid="{B4A3B83B-619B-4DA5-B77C-13B9F1883AE4}"/>
    <cellStyle name="Input 14 3 5 4" xfId="23118" xr:uid="{79F756EC-5A09-4988-B2AB-7B71D0380465}"/>
    <cellStyle name="Input 14 3 5 5" xfId="27735" xr:uid="{6DD877F0-C97F-4C41-8462-C9960CF112EC}"/>
    <cellStyle name="Input 14 3 5 6" xfId="29239" xr:uid="{D3A39C76-A8FE-41DF-B435-B6A78E420E40}"/>
    <cellStyle name="Input 14 3 6" xfId="2975" xr:uid="{AE114161-6C94-4CFC-87EA-B92CE0CEDC15}"/>
    <cellStyle name="Input 14 3 6 2" xfId="12170" xr:uid="{DEE66E03-BF42-457E-980C-488F41C79284}"/>
    <cellStyle name="Input 14 3 6 3" xfId="15311" xr:uid="{6E551717-8A45-4B1E-8041-B25B63794B25}"/>
    <cellStyle name="Input 14 3 6 4" xfId="23075" xr:uid="{1A0170B8-0568-42AE-8EB6-19D8D64AC229}"/>
    <cellStyle name="Input 14 3 6 5" xfId="25172" xr:uid="{2944F7A1-965F-4C79-B6D8-B8FB7ECDE9C3}"/>
    <cellStyle name="Input 14 3 6 6" xfId="30558" xr:uid="{B24A3D97-872A-4B07-B575-9CBFAC7A0601}"/>
    <cellStyle name="Input 14 3 7" xfId="3515" xr:uid="{B226E43C-9077-447C-9E17-6BF6EF29023C}"/>
    <cellStyle name="Input 14 3 7 2" xfId="12710" xr:uid="{F9ADEC4A-D1BF-4B1F-8456-FA4EEE644F7B}"/>
    <cellStyle name="Input 14 3 7 3" xfId="19933" xr:uid="{F32F9D5B-BDB5-48CF-9A64-7427580B2842}"/>
    <cellStyle name="Input 14 3 7 4" xfId="27982" xr:uid="{47A76596-87E2-4957-8F7A-5775D70D9076}"/>
    <cellStyle name="Input 14 3 7 5" xfId="33000" xr:uid="{A5CA9CB9-B1ED-496B-B5B3-1ACAEF7EF08D}"/>
    <cellStyle name="Input 14 3 8" xfId="1316" xr:uid="{6C77745A-9806-4B10-8067-050265C72A12}"/>
    <cellStyle name="Input 14 3 8 2" xfId="10511" xr:uid="{1A51EBC6-EDF7-497E-ABB8-BBDD7B57766A}"/>
    <cellStyle name="Input 14 3 8 3" xfId="15140" xr:uid="{62E7881B-E166-495D-AB03-2AF3242E3116}"/>
    <cellStyle name="Input 14 3 8 4" xfId="20528" xr:uid="{74202B8A-A37F-4C22-8C2A-77EEB366C300}"/>
    <cellStyle name="Input 14 3 8 5" xfId="24879" xr:uid="{3F038117-D30B-4EC9-85D7-2777DCC28427}"/>
    <cellStyle name="Input 14 3 8 6" xfId="31727" xr:uid="{F416C44C-2FE6-4501-B218-8F39F98C1B99}"/>
    <cellStyle name="Input 14 3 9" xfId="650" xr:uid="{0A39C285-0928-48BE-BBC5-540EA678C3C5}"/>
    <cellStyle name="Input 14 3 9 2" xfId="9845" xr:uid="{CFADF36B-219A-459B-BDA2-0040CA8AFFD8}"/>
    <cellStyle name="Input 14 3 9 3" xfId="16395" xr:uid="{5FA18A67-1408-4491-9505-4F1A680DAF96}"/>
    <cellStyle name="Input 14 3 9 4" xfId="21646" xr:uid="{D05BD0ED-DD65-46BA-9949-F8A232FECDFA}"/>
    <cellStyle name="Input 14 3 9 5" xfId="26237" xr:uid="{E8198BAD-469C-4C6A-B65A-03F9B231D48B}"/>
    <cellStyle name="Input 14 4" xfId="5592" xr:uid="{5B729935-121F-4E06-A645-6863B8664FB4}"/>
    <cellStyle name="Input 14 4 10" xfId="24657" xr:uid="{830ADACC-B6C5-4E59-ABF2-29A0D654F353}"/>
    <cellStyle name="Input 14 4 11" xfId="29967" xr:uid="{8F584A7E-E135-4B35-8391-A82826DF8DEC}"/>
    <cellStyle name="Input 14 4 2" xfId="5048" xr:uid="{DA2C05ED-F49B-4DDE-A8D4-C1512B270041}"/>
    <cellStyle name="Input 14 4 2 10" xfId="24113" xr:uid="{FB4448B1-3365-49D4-8FAE-7C70F2796941}"/>
    <cellStyle name="Input 14 4 2 11" xfId="29447" xr:uid="{A0A55EE5-808D-49E4-91B9-5BA39847ABB8}"/>
    <cellStyle name="Input 14 4 2 12" xfId="34222" xr:uid="{D1DEF481-BBD0-4E45-A122-DBC3035B8A8A}"/>
    <cellStyle name="Input 14 4 2 2" xfId="2538" xr:uid="{A772EF5B-F512-4B9A-96F8-08C07D644881}"/>
    <cellStyle name="Input 14 4 2 2 2" xfId="11733" xr:uid="{2782D3D6-3BC2-47BA-B1D7-5FB956FEF142}"/>
    <cellStyle name="Input 14 4 2 2 3" xfId="14587" xr:uid="{C65546D4-C322-42A0-B578-75E6D26FC092}"/>
    <cellStyle name="Input 14 4 2 2 4" xfId="22455" xr:uid="{62238514-803F-4F1C-B398-8A27685324EC}"/>
    <cellStyle name="Input 14 4 2 2 5" xfId="25545" xr:uid="{B783237F-9A0B-4052-88F2-990750208191}"/>
    <cellStyle name="Input 14 4 2 2 6" xfId="30009" xr:uid="{6E37ED60-F5D3-4034-9419-8E4FD76DF6D6}"/>
    <cellStyle name="Input 14 4 2 3" xfId="2082" xr:uid="{D1442273-6871-4A17-87F1-33AA2FEA386C}"/>
    <cellStyle name="Input 14 4 2 3 2" xfId="11277" xr:uid="{EF57053B-086E-47E8-9FE7-B18CA460FE63}"/>
    <cellStyle name="Input 14 4 2 3 3" xfId="17532" xr:uid="{1B47C45A-EA78-4E8B-B52B-2B1ACED75B0D}"/>
    <cellStyle name="Input 14 4 2 3 4" xfId="20649" xr:uid="{C3FCCDF8-70E2-4DA9-B683-CB43E5B0D0BC}"/>
    <cellStyle name="Input 14 4 2 3 5" xfId="24636" xr:uid="{BDBC97A3-B7B8-4EBF-9E7F-6283AA9F5EAC}"/>
    <cellStyle name="Input 14 4 2 3 6" xfId="32386" xr:uid="{6F679C42-839F-45DA-9021-2CFA6BC14546}"/>
    <cellStyle name="Input 14 4 2 4" xfId="1613" xr:uid="{8E188B55-5B98-4AE9-A190-6FB6405CBB6C}"/>
    <cellStyle name="Input 14 4 2 4 2" xfId="10808" xr:uid="{C8F7E582-3F6B-422C-AC4E-9337AA03DDF8}"/>
    <cellStyle name="Input 14 4 2 4 3" xfId="17398" xr:uid="{D3A0ED26-5710-4595-A074-A3997335FC50}"/>
    <cellStyle name="Input 14 4 2 4 4" xfId="18833" xr:uid="{7A474231-2D7F-4B7B-933D-E6697646863E}"/>
    <cellStyle name="Input 14 4 2 4 5" xfId="26891" xr:uid="{8A096ACA-5629-4722-AA9E-D7F12F057415}"/>
    <cellStyle name="Input 14 4 2 4 6" xfId="29901" xr:uid="{019BB887-0E33-4B83-8478-F50DD3AB52B5}"/>
    <cellStyle name="Input 14 4 2 5" xfId="1164" xr:uid="{4AC99508-0F27-4251-A4FB-9DCFAF688FBC}"/>
    <cellStyle name="Input 14 4 2 5 2" xfId="10359" xr:uid="{2567F369-03D0-413C-A5DC-F9FFAD54F5D1}"/>
    <cellStyle name="Input 14 4 2 5 3" xfId="22146" xr:uid="{51E6A0EC-B5D6-46D1-9A72-883E1AFA92F6}"/>
    <cellStyle name="Input 14 4 2 5 4" xfId="27082" xr:uid="{038105F6-B296-4DD8-81F2-9905F7B32923}"/>
    <cellStyle name="Input 14 4 2 5 5" xfId="29620" xr:uid="{7EFB91FE-DA3D-4001-8D97-DB91DA6EF9E7}"/>
    <cellStyle name="Input 14 4 2 6" xfId="833" xr:uid="{4B4B50A1-BA46-4DFF-8F64-C0057232A242}"/>
    <cellStyle name="Input 14 4 2 6 2" xfId="10028" xr:uid="{1386390B-1FE2-4155-964F-511CC0191511}"/>
    <cellStyle name="Input 14 4 2 6 3" xfId="16578" xr:uid="{FD10526E-2F39-4C1B-8466-9BFA13F01D59}"/>
    <cellStyle name="Input 14 4 2 6 4" xfId="21815" xr:uid="{1D9A947B-7024-4C38-B038-9C8DF796E65A}"/>
    <cellStyle name="Input 14 4 2 6 5" xfId="26418" xr:uid="{82D65259-3B10-429C-BFB2-0600BEA2E786}"/>
    <cellStyle name="Input 14 4 2 6 6" xfId="31520" xr:uid="{A8808D76-EE60-4B7C-A39D-3FA1586D3AC0}"/>
    <cellStyle name="Input 14 4 2 7" xfId="556" xr:uid="{8E529E15-C188-4C25-A17D-D28155325829}"/>
    <cellStyle name="Input 14 4 2 7 2" xfId="9751" xr:uid="{646F6856-FCCA-4FE7-A997-EB08B44D1C21}"/>
    <cellStyle name="Input 14 4 2 7 3" xfId="17199" xr:uid="{0E306919-3673-4493-9C28-EED81F916C68}"/>
    <cellStyle name="Input 14 4 2 7 4" xfId="21563" xr:uid="{B51893C6-5C8C-40A4-A8B3-B4C381285652}"/>
    <cellStyle name="Input 14 4 2 7 5" xfId="26157" xr:uid="{920434E0-1A40-4F46-9283-1A6985380BBB}"/>
    <cellStyle name="Input 14 4 2 7 6" xfId="31279" xr:uid="{08AE6857-7E85-4007-B4BD-8AB502EE8FCE}"/>
    <cellStyle name="Input 14 4 2 8" xfId="192" xr:uid="{115922C4-0337-4B29-97D8-72868DCFFF72}"/>
    <cellStyle name="Input 14 4 2 8 2" xfId="9387" xr:uid="{356E5CF7-B470-439D-8601-0E9109ED4C4C}"/>
    <cellStyle name="Input 14 4 2 8 3" xfId="15963" xr:uid="{24521C73-5CB2-4A94-8270-F17C5BE8077B}"/>
    <cellStyle name="Input 14 4 2 8 4" xfId="18600" xr:uid="{3BEAE775-2663-495D-9909-7EF045F5D080}"/>
    <cellStyle name="Input 14 4 2 8 5" xfId="25809" xr:uid="{904AA174-CB39-41D9-8118-4FEECFAAE6DF}"/>
    <cellStyle name="Input 14 4 2 8 6" xfId="31071" xr:uid="{A7A0FE5A-3565-463B-AC4F-13B8C705130C}"/>
    <cellStyle name="Input 14 4 2 9" xfId="14243" xr:uid="{04A266E2-E7A6-498E-9996-8285C623EA58}"/>
    <cellStyle name="Input 14 4 3" xfId="4881" xr:uid="{6472680D-25C8-4588-A318-371D846AE350}"/>
    <cellStyle name="Input 14 4 3 10" xfId="23946" xr:uid="{11C7136A-F308-4E1E-A682-DDEEB3B894A7}"/>
    <cellStyle name="Input 14 4 3 11" xfId="29282" xr:uid="{8FBB7466-7557-4164-B538-C31F1EB898C6}"/>
    <cellStyle name="Input 14 4 3 2" xfId="2376" xr:uid="{02363C8C-160F-497A-96D5-A1CD7993B10F}"/>
    <cellStyle name="Input 14 4 3 2 2" xfId="11571" xr:uid="{56CA44DA-8C94-4099-9EA0-5DD8B04BF7F3}"/>
    <cellStyle name="Input 14 4 3 2 3" xfId="17737" xr:uid="{B813ED50-800F-4F67-8398-D05E43432E4C}"/>
    <cellStyle name="Input 14 4 3 2 4" xfId="19442" xr:uid="{E5C8BECA-5338-44DC-9D97-9E6E806EFA64}"/>
    <cellStyle name="Input 14 4 3 2 5" xfId="27562" xr:uid="{C940C8FB-3CD2-4FAE-83E9-37C4DADF1CB6}"/>
    <cellStyle name="Input 14 4 3 2 6" xfId="29977" xr:uid="{2B4A71CA-9FCE-41AB-81A8-5F56E42F8070}"/>
    <cellStyle name="Input 14 4 3 3" xfId="1917" xr:uid="{CEA32D10-5266-4C92-897C-BEA6D2C37EF2}"/>
    <cellStyle name="Input 14 4 3 3 2" xfId="11112" xr:uid="{0E055302-E433-4982-8BF0-B730599BED8E}"/>
    <cellStyle name="Input 14 4 3 3 3" xfId="14753" xr:uid="{1FDDF43C-AE41-4800-BEE5-3ECE0C1383D9}"/>
    <cellStyle name="Input 14 4 3 3 4" xfId="22814" xr:uid="{9739AB61-068E-476D-9B03-CBC41FE55323}"/>
    <cellStyle name="Input 14 4 3 3 5" xfId="24386" xr:uid="{BA5AE50C-2200-4B5F-B3F3-02F0B498992A}"/>
    <cellStyle name="Input 14 4 3 3 6" xfId="29749" xr:uid="{0B769FCD-D352-43D0-9E4D-BA23A18A591B}"/>
    <cellStyle name="Input 14 4 3 4" xfId="1451" xr:uid="{4A50F915-E35A-4A1B-B12B-78A40FA16E9C}"/>
    <cellStyle name="Input 14 4 3 4 2" xfId="10646" xr:uid="{8934F681-7C9A-4E06-A45B-6DFF100068F1}"/>
    <cellStyle name="Input 14 4 3 4 3" xfId="22243" xr:uid="{77CED858-DBB8-4875-A8C7-21CF04E880F2}"/>
    <cellStyle name="Input 14 4 3 4 4" xfId="26881" xr:uid="{4D6FD13D-DBC1-492A-AD4D-9E2BC71A4C48}"/>
    <cellStyle name="Input 14 4 3 4 5" xfId="31739" xr:uid="{B3F618A2-F3F7-45C5-B054-BEE5A2767B57}"/>
    <cellStyle name="Input 14 4 3 5" xfId="999" xr:uid="{E9A2C6B2-A7F8-4BD0-9EF8-D7ADB46EE315}"/>
    <cellStyle name="Input 14 4 3 5 2" xfId="10194" xr:uid="{65219185-4C5D-455D-A9FE-515EB0AD6722}"/>
    <cellStyle name="Input 14 4 3 5 3" xfId="16744" xr:uid="{79754B0C-F295-4B9E-932C-E162D97E2B4B}"/>
    <cellStyle name="Input 14 4 3 5 4" xfId="21981" xr:uid="{5DEC7C47-A8E7-4AD0-9598-723CE02688FE}"/>
    <cellStyle name="Input 14 4 3 5 5" xfId="26583" xr:uid="{BF08161C-6E01-4D79-BECF-2CCE2837721C}"/>
    <cellStyle name="Input 14 4 3 5 6" xfId="31651" xr:uid="{BFE340CB-FCAB-4960-BDA6-69A4D587E513}"/>
    <cellStyle name="Input 14 4 3 6" xfId="702" xr:uid="{5225A1BC-B3F1-4729-85E0-1F6F0B34DD13}"/>
    <cellStyle name="Input 14 4 3 6 2" xfId="9897" xr:uid="{CA6AF3F9-E1D5-4E19-BBA0-AC70D939B04E}"/>
    <cellStyle name="Input 14 4 3 6 3" xfId="16447" xr:uid="{2BE2AD01-D256-48B6-897C-B6408806B3EE}"/>
    <cellStyle name="Input 14 4 3 6 4" xfId="21698" xr:uid="{301B478A-2157-4BA3-96AE-17C2D173FE0E}"/>
    <cellStyle name="Input 14 4 3 6 5" xfId="26289" xr:uid="{89F2C62A-8C5E-4134-A654-43A1BBE4699B}"/>
    <cellStyle name="Input 14 4 3 6 6" xfId="31394" xr:uid="{D0406A57-3EDE-42FA-9220-60F39DC17D17}"/>
    <cellStyle name="Input 14 4 3 7" xfId="391" xr:uid="{18374A3B-DE40-43FB-9491-A1CF898E1554}"/>
    <cellStyle name="Input 14 4 3 7 2" xfId="9586" xr:uid="{FE07FB06-A025-41E7-977E-8D411F4499CC}"/>
    <cellStyle name="Input 14 4 3 7 3" xfId="16161" xr:uid="{F349DEAB-70EC-4E52-A442-B224A4897709}"/>
    <cellStyle name="Input 14 4 3 7 4" xfId="21399" xr:uid="{535DFD09-F9A6-46D6-9F88-A553F56A166E}"/>
    <cellStyle name="Input 14 4 3 7 5" xfId="26006" xr:uid="{EAD43EC6-F83A-47EB-9F5A-E356190D3765}"/>
    <cellStyle name="Input 14 4 3 8" xfId="32" xr:uid="{6C1D408E-CB16-47BB-BB2B-9698D6E7EE76}"/>
    <cellStyle name="Input 14 4 3 8 2" xfId="9227" xr:uid="{02A27F7B-D5B4-4E5A-AAD3-DCE2B902A509}"/>
    <cellStyle name="Input 14 4 3 8 3" xfId="14646" xr:uid="{3F03E6B2-C9CE-4E88-8CB1-DCDEADDCD33D}"/>
    <cellStyle name="Input 14 4 3 8 4" xfId="18844" xr:uid="{D29C1EC1-655B-49AC-AB05-8C2B502BB055}"/>
    <cellStyle name="Input 14 4 3 8 5" xfId="24965" xr:uid="{89354FBD-3EB4-4249-9BD9-012BCD6E6AA4}"/>
    <cellStyle name="Input 14 4 3 9" xfId="14076" xr:uid="{72F36244-030A-4041-9BDD-C5973E3B2F20}"/>
    <cellStyle name="Input 14 4 4" xfId="4794" xr:uid="{84F5D9D5-AEF1-443B-B9E2-D5B7EAADEBC1}"/>
    <cellStyle name="Input 14 4 4 2" xfId="13989" xr:uid="{7E602388-D2E0-498B-BBC7-2C27720F35E3}"/>
    <cellStyle name="Input 14 4 4 3" xfId="19402" xr:uid="{DF6A6F95-599B-4CA9-97FC-832D6101141E}"/>
    <cellStyle name="Input 14 4 4 4" xfId="23859" xr:uid="{A86D943B-DB50-40F5-A0EE-8814CD9C9065}"/>
    <cellStyle name="Input 14 4 4 5" xfId="29199" xr:uid="{F318315F-DE6B-40E1-AC60-B37A6820523E}"/>
    <cellStyle name="Input 14 4 4 6" xfId="34084" xr:uid="{2B442B23-A5A3-435C-A703-1764B3A25A60}"/>
    <cellStyle name="Input 14 4 5" xfId="1878" xr:uid="{26BAAD3E-B784-42F2-9B91-C6CE3EA263DD}"/>
    <cellStyle name="Input 14 4 5 2" xfId="11073" xr:uid="{DAF291DE-9221-4E0C-8384-590BBD17F3DE}"/>
    <cellStyle name="Input 14 4 5 3" xfId="14022" xr:uid="{B7AAF486-82FF-4899-AD0D-5B3632D2F25A}"/>
    <cellStyle name="Input 14 4 5 4" xfId="20128" xr:uid="{78D49762-5AAA-4E35-9C0A-B1788D60D1DD}"/>
    <cellStyle name="Input 14 4 5 5" xfId="27336" xr:uid="{44AD99D5-AF22-4E6D-B979-B2D5CF3C57CC}"/>
    <cellStyle name="Input 14 4 5 6" xfId="32329" xr:uid="{A4E81EFC-AC45-445F-8965-C663C0B365E5}"/>
    <cellStyle name="Input 14 4 6" xfId="1415" xr:uid="{9FB60F42-DCB3-4E28-9357-32198417FF2F}"/>
    <cellStyle name="Input 14 4 6 2" xfId="10610" xr:uid="{E1C8AD30-1895-4549-9488-5258718E2254}"/>
    <cellStyle name="Input 14 4 6 3" xfId="20410" xr:uid="{7C0F41D6-DCC9-42E4-87B3-F94D88E31597}"/>
    <cellStyle name="Input 14 4 6 4" xfId="27134" xr:uid="{BD13C4DE-92D9-4592-8CEE-F0DF8AA1C33C}"/>
    <cellStyle name="Input 14 4 6 5" xfId="32108" xr:uid="{0F2A49A7-F074-4497-9B7F-4ED34926F92E}"/>
    <cellStyle name="Input 14 4 7" xfId="1887" xr:uid="{C7584DEC-1CAE-4096-B24C-B481B4930EF1}"/>
    <cellStyle name="Input 14 4 7 2" xfId="11082" xr:uid="{EFC881C4-6664-4A08-87A3-279EDC6348A7}"/>
    <cellStyle name="Input 14 4 7 3" xfId="17491" xr:uid="{132C3E2B-586A-476B-B2D5-5A7F4BB9EF70}"/>
    <cellStyle name="Input 14 4 7 4" xfId="22445" xr:uid="{0F8CE8C7-8F1D-4D7E-AECC-50F4264121E7}"/>
    <cellStyle name="Input 14 4 7 5" xfId="27339" xr:uid="{B9D886F7-FB0D-434E-845E-D4FCC2817EE1}"/>
    <cellStyle name="Input 14 4 7 6" xfId="29725" xr:uid="{89E8F304-AD0F-4D33-A2A3-5943D8C2A154}"/>
    <cellStyle name="Input 14 4 8" xfId="1851" xr:uid="{04B0D299-CFE9-437A-9378-64842A4215FC}"/>
    <cellStyle name="Input 14 4 8 2" xfId="11046" xr:uid="{CFB23198-F3C5-4579-9B3B-E0DAED1BADDE}"/>
    <cellStyle name="Input 14 4 8 3" xfId="16897" xr:uid="{C8EEDAB0-D0E0-4059-AFB7-E2C2E28527F4}"/>
    <cellStyle name="Input 14 4 8 4" xfId="21002" xr:uid="{E8D0B613-EE3D-4EF7-B86B-20EB2BA11295}"/>
    <cellStyle name="Input 14 4 8 5" xfId="24514" xr:uid="{F38FED66-1891-4B4F-9FE5-55E1C62673F9}"/>
    <cellStyle name="Input 14 4 8 6" xfId="30947" xr:uid="{E129846A-1854-4CC0-BB93-7399A416734E}"/>
    <cellStyle name="Input 14 4 9" xfId="14787" xr:uid="{019CCFEE-B711-4F4A-84E2-623D88E803C5}"/>
    <cellStyle name="Input 14 5" xfId="6051" xr:uid="{382B1C1D-674F-480A-8719-2E04215C64A4}"/>
    <cellStyle name="Input 14 5 10" xfId="20659" xr:uid="{A208E71E-4669-4E07-A07D-4CBAA41B8460}"/>
    <cellStyle name="Input 14 5 11" xfId="30404" xr:uid="{811804A8-3BF7-498E-81CF-83B9D9245599}"/>
    <cellStyle name="Input 14 5 12" xfId="34377" xr:uid="{07A0BB7C-C15D-427C-972E-4DD859EF4EF7}"/>
    <cellStyle name="Input 14 5 2" xfId="3176" xr:uid="{338CAC8C-9C3F-43C0-BA33-CD8ACDFE04DD}"/>
    <cellStyle name="Input 14 5 2 2" xfId="12371" xr:uid="{3ADC58A9-8D7B-44F2-B363-80FE3A0483B2}"/>
    <cellStyle name="Input 14 5 2 3" xfId="17925" xr:uid="{3E4EC7E5-7875-422F-8EC8-F9585E477B5D}"/>
    <cellStyle name="Input 14 5 2 4" xfId="23203" xr:uid="{2E9201B1-265F-4B58-A34B-07203820A698}"/>
    <cellStyle name="Input 14 5 2 5" xfId="24791" xr:uid="{DDED0C4E-0889-4A4B-B845-A694225C62BC}"/>
    <cellStyle name="Input 14 5 2 6" xfId="26853" xr:uid="{8BF9E8F4-3E47-4957-84A1-5457413A617D}"/>
    <cellStyle name="Input 14 5 3" xfId="3306" xr:uid="{7A34FC47-C90C-4584-BC7C-31582B06A90D}"/>
    <cellStyle name="Input 14 5 3 2" xfId="12501" xr:uid="{9B67F899-19C7-4BBD-BA6A-930DD9EC2444}"/>
    <cellStyle name="Input 14 5 3 3" xfId="18008" xr:uid="{2AF3D995-33DF-4C6C-AC3A-9C8F00F882A7}"/>
    <cellStyle name="Input 14 5 3 4" xfId="20689" xr:uid="{17FF2FD6-B02E-461D-9EBF-EA8E096C45AD}"/>
    <cellStyle name="Input 14 5 3 5" xfId="26824" xr:uid="{7D130E97-8CF6-4D0C-947E-6CCAEEC6A37D}"/>
    <cellStyle name="Input 14 5 3 6" xfId="31850" xr:uid="{E15FFDD1-424C-4C3C-A7D4-4E5EBC0E6EFE}"/>
    <cellStyle name="Input 14 5 4" xfId="3692" xr:uid="{02C4E457-5FF5-4542-B7CB-D8237A034730}"/>
    <cellStyle name="Input 14 5 4 2" xfId="12887" xr:uid="{A0A21753-7A1D-4345-AD62-1981C050B99D}"/>
    <cellStyle name="Input 14 5 4 3" xfId="18321" xr:uid="{89EB9CE6-8D0E-4E0D-A4F1-A367BABE162D}"/>
    <cellStyle name="Input 14 5 4 4" xfId="21124" xr:uid="{7FB9F020-6780-40C7-ACBB-7FC4EC9B1808}"/>
    <cellStyle name="Input 14 5 4 5" xfId="26980" xr:uid="{CC6DDC92-5B10-43EF-B161-D4FB10FE6870}"/>
    <cellStyle name="Input 14 5 4 6" xfId="33150" xr:uid="{AD2A3370-2321-43BA-BF96-2B52F6F2A033}"/>
    <cellStyle name="Input 14 5 5" xfId="4141" xr:uid="{358E6052-E134-463D-B7AE-A9107F1CDAB1}"/>
    <cellStyle name="Input 14 5 5 2" xfId="13336" xr:uid="{A2453127-3835-4AC1-BE73-ED48C70D0EF4}"/>
    <cellStyle name="Input 14 5 5 3" xfId="18749" xr:uid="{8F93CAE6-1EFE-44E0-92AF-7D2478106E9E}"/>
    <cellStyle name="Input 14 5 5 4" xfId="20368" xr:uid="{04E90722-4C11-46A4-9E62-09251B64D365}"/>
    <cellStyle name="Input 14 5 5 5" xfId="28546" xr:uid="{1C9299D2-E0B1-4A8D-B05B-AFBAF7881852}"/>
    <cellStyle name="Input 14 5 5 6" xfId="33500" xr:uid="{491C4DE0-F16A-4844-88DC-A3966A4F0C3D}"/>
    <cellStyle name="Input 14 5 6" xfId="3845" xr:uid="{40A6EB5F-B2EA-4520-A793-25EA0D3B0AC9}"/>
    <cellStyle name="Input 14 5 6 2" xfId="13040" xr:uid="{5180CD0A-CE8B-4616-A080-EA78A6153285}"/>
    <cellStyle name="Input 14 5 6 3" xfId="18453" xr:uid="{45E6CF84-C963-479D-8F73-645C35FDDD2E}"/>
    <cellStyle name="Input 14 5 6 4" xfId="20465" xr:uid="{7FB13F1C-CC35-49BB-A5F2-6B71901A8FC9}"/>
    <cellStyle name="Input 14 5 6 5" xfId="26842" xr:uid="{8967C86C-64C0-4BBE-BFDA-7E1705E3BA3D}"/>
    <cellStyle name="Input 14 5 6 6" xfId="33271" xr:uid="{75728B63-D6AF-45D5-B2A0-D808C2E0CE86}"/>
    <cellStyle name="Input 14 5 7" xfId="869" xr:uid="{F6D1108C-0D20-41AC-85AE-A960C0DE39C4}"/>
    <cellStyle name="Input 14 5 7 2" xfId="10064" xr:uid="{1C197960-AD07-41C2-B29E-7DC1128676C0}"/>
    <cellStyle name="Input 14 5 7 3" xfId="16614" xr:uid="{D61EFBF2-FCD3-4455-A163-D72E7E83B70C}"/>
    <cellStyle name="Input 14 5 7 4" xfId="21851" xr:uid="{7FF3D311-C828-427C-B15D-07D1E6577551}"/>
    <cellStyle name="Input 14 5 7 5" xfId="26454" xr:uid="{42D60D16-5396-453B-9215-40B4735953C0}"/>
    <cellStyle name="Input 14 5 7 6" xfId="31554" xr:uid="{B274917B-4FCB-43DE-B4E0-9CBCA648DB18}"/>
    <cellStyle name="Input 14 5 8" xfId="3920" xr:uid="{5D690A19-E235-4387-9099-E34633152403}"/>
    <cellStyle name="Input 14 5 8 2" xfId="13115" xr:uid="{530B0C4C-E5C2-42C1-9C52-08C718396515}"/>
    <cellStyle name="Input 14 5 8 3" xfId="18528" xr:uid="{28F53D96-3662-465D-A9A6-719436BFE960}"/>
    <cellStyle name="Input 14 5 8 4" xfId="21156" xr:uid="{43992927-DCC6-48A4-9E02-AB29D04FEE5A}"/>
    <cellStyle name="Input 14 5 8 5" xfId="28329" xr:uid="{0955C3DC-6000-4072-B699-64BD70C0B7B6}"/>
    <cellStyle name="Input 14 5 8 6" xfId="33321" xr:uid="{86531A19-83B3-4DD5-BA7C-329A5AAC2637}"/>
    <cellStyle name="Input 14 5 9" xfId="15246" xr:uid="{9E1147E6-81FE-422D-AF71-28CC1DDAA714}"/>
    <cellStyle name="Input 14 6" xfId="23039" xr:uid="{22296E4E-7DBB-48D2-A7C8-715C2B6366D5}"/>
    <cellStyle name="Input 14 7" xfId="32455" xr:uid="{774354CF-9229-4FE6-9317-1EA7A316475C}"/>
    <cellStyle name="Input 15" xfId="7952" xr:uid="{008A8B8E-CBA3-4AA6-AB75-5C724154555A}"/>
    <cellStyle name="Input 16" xfId="4119" xr:uid="{AA00B0BB-CBAC-4184-8706-20158F5DF9BC}"/>
    <cellStyle name="Input 17" xfId="3968" xr:uid="{11F738E2-B7A7-435E-B157-227F49531E84}"/>
    <cellStyle name="Input 18" xfId="2296" xr:uid="{F2B30F7A-280A-483C-A32B-CC4BCFC5B171}"/>
    <cellStyle name="Input 19" xfId="1812" xr:uid="{7761A9CA-D2B0-47A3-9C9C-AF0A3FBD3948}"/>
    <cellStyle name="Input 2" xfId="8429" xr:uid="{C6AAAF6D-F96D-40A7-AD0D-D3619F56E75F}"/>
    <cellStyle name="Input 2 2" xfId="6265" xr:uid="{D5FE1F7D-14A3-4AA3-BE3F-6C1A14887331}"/>
    <cellStyle name="Input 2 2 10" xfId="25327" xr:uid="{F75E3ED8-7F83-4D6F-AAC2-986A3F978142}"/>
    <cellStyle name="Input 2 2 11" xfId="30607" xr:uid="{F3A436DE-4DAD-489C-8135-1F446CF73E99}"/>
    <cellStyle name="Input 2 2 2" xfId="5146" xr:uid="{F84272B5-DC2D-45E7-9246-05971162D779}"/>
    <cellStyle name="Input 2 2 2 10" xfId="29543" xr:uid="{61629DA8-C7BB-4244-9812-E10333F005BE}"/>
    <cellStyle name="Input 2 2 2 11" xfId="34260" xr:uid="{A04CA57D-4A01-47D8-AC94-0F55F41BA0DD}"/>
    <cellStyle name="Input 2 2 2 2" xfId="2613" xr:uid="{3E820A5D-ADD6-4FE7-8B66-549313061F42}"/>
    <cellStyle name="Input 2 2 2 2 2" xfId="11808" xr:uid="{5D36AAFC-235C-4EB9-A4D5-ACCF68FC2FC9}"/>
    <cellStyle name="Input 2 2 2 2 3" xfId="15694" xr:uid="{D008BDB0-F4E5-4EC4-91C8-8157A0178E41}"/>
    <cellStyle name="Input 2 2 2 2 4" xfId="23001" xr:uid="{F5197050-3728-41DC-BD8B-6772E855D9BB}"/>
    <cellStyle name="Input 2 2 2 2 5" xfId="27672" xr:uid="{FCA982D6-1CFD-4CF3-9AEF-B1AEBAA8528B}"/>
    <cellStyle name="Input 2 2 2 2 6" xfId="29711" xr:uid="{80714B93-9578-4343-B4F3-5BDAFEE4FDD3}"/>
    <cellStyle name="Input 2 2 2 3" xfId="2153" xr:uid="{CB279991-7310-473F-9F09-36C2EDC02D17}"/>
    <cellStyle name="Input 2 2 2 3 2" xfId="11348" xr:uid="{74D4BA3B-5C29-41DD-9C27-E6B2066FC1C1}"/>
    <cellStyle name="Input 2 2 2 3 3" xfId="17047" xr:uid="{5E041B22-9BDF-4813-976E-0687ABAE05E6}"/>
    <cellStyle name="Input 2 2 2 3 4" xfId="15478" xr:uid="{BD0FD30B-6B47-4BCF-833B-F6C57AB82C43}"/>
    <cellStyle name="Input 2 2 2 3 5" xfId="26964" xr:uid="{04324FBC-CE48-4E34-973E-3FA13B659564}"/>
    <cellStyle name="Input 2 2 2 3 6" xfId="32430" xr:uid="{64E153EC-FF7C-4E6E-B2A9-7E9DBE5CCF60}"/>
    <cellStyle name="Input 2 2 2 4" xfId="1684" xr:uid="{2817CE4B-26D5-4BFA-9C06-78CE1DB44038}"/>
    <cellStyle name="Input 2 2 2 4 2" xfId="10879" xr:uid="{72D47098-4A13-46D6-86E7-86A24AD15D7D}"/>
    <cellStyle name="Input 2 2 2 4 3" xfId="17414" xr:uid="{5B1D796A-5781-43D1-908E-18DFA2A2AA6E}"/>
    <cellStyle name="Input 2 2 2 4 4" xfId="20581" xr:uid="{2F486627-9DCC-4757-853D-8D0C6190600C}"/>
    <cellStyle name="Input 2 2 2 4 5" xfId="24453" xr:uid="{493FD8DF-AD56-4364-B4F3-5B25A053DD4B}"/>
    <cellStyle name="Input 2 2 2 4 6" xfId="30750" xr:uid="{5A0D99C6-1165-44DE-9684-1AC16A973321}"/>
    <cellStyle name="Input 2 2 2 5" xfId="1236" xr:uid="{635EE6C6-C1EA-4CE3-9566-56B1E821C7A8}"/>
    <cellStyle name="Input 2 2 2 5 2" xfId="10431" xr:uid="{FCC4DC15-D73C-4357-A871-4C3C34D80DC3}"/>
    <cellStyle name="Input 2 2 2 5 3" xfId="22218" xr:uid="{44F4DE73-FF9D-46AF-8464-27A474426D1C}"/>
    <cellStyle name="Input 2 2 2 5 4" xfId="27098" xr:uid="{9C362599-A69E-49E5-8C63-213CC733E086}"/>
    <cellStyle name="Input 2 2 2 5 5" xfId="31711" xr:uid="{188F51C7-833E-4F6E-A64D-706A28FDBD2C}"/>
    <cellStyle name="Input 2 2 2 6" xfId="626" xr:uid="{42866C4C-AECA-4432-A562-3909DC080B5C}"/>
    <cellStyle name="Input 2 2 2 6 2" xfId="9821" xr:uid="{87898224-5F44-41D2-891E-2C913A77F738}"/>
    <cellStyle name="Input 2 2 2 6 3" xfId="16371" xr:uid="{A004B8DE-CE6B-4001-90A9-9638A32A0167}"/>
    <cellStyle name="Input 2 2 2 6 4" xfId="21633" xr:uid="{ABF08D6E-0CE8-4EE4-96B0-405BB1216B1A}"/>
    <cellStyle name="Input 2 2 2 6 5" xfId="26214" xr:uid="{CE479E87-1062-497B-B139-DD0E0F11408C}"/>
    <cellStyle name="Input 2 2 2 6 6" xfId="31330" xr:uid="{534AF787-16AC-48FC-9936-B031CAC997F0}"/>
    <cellStyle name="Input 2 2 2 7" xfId="258" xr:uid="{D57532A3-4769-4752-8B6D-B09235A8F928}"/>
    <cellStyle name="Input 2 2 2 7 2" xfId="9453" xr:uid="{B705D79C-149E-4D4F-AE75-153C916FA2ED}"/>
    <cellStyle name="Input 2 2 2 7 3" xfId="16029" xr:uid="{58402BDA-C14B-46FE-9A44-B6AA9F116670}"/>
    <cellStyle name="Input 2 2 2 7 4" xfId="21266" xr:uid="{0A15F354-D610-45BE-9FD9-AFC275EDA45A}"/>
    <cellStyle name="Input 2 2 2 7 5" xfId="25875" xr:uid="{FBF31DC1-E678-41FC-8679-0F0CE7512436}"/>
    <cellStyle name="Input 2 2 2 7 6" xfId="31110" xr:uid="{9A45974E-4623-4252-8351-B192243FFAAC}"/>
    <cellStyle name="Input 2 2 2 8" xfId="14341" xr:uid="{3C3ECF00-BF64-4F40-BA8D-29F8D7195C64}"/>
    <cellStyle name="Input 2 2 2 9" xfId="24211" xr:uid="{E2DD4747-385A-45FC-BDAA-55586C3E7498}"/>
    <cellStyle name="Input 2 2 3" xfId="4917" xr:uid="{58B84013-7D80-45DC-A7EE-A4D274404AFE}"/>
    <cellStyle name="Input 2 2 3 10" xfId="23982" xr:uid="{945E911C-A65D-486D-9C71-4548FF1E3ABE}"/>
    <cellStyle name="Input 2 2 3 11" xfId="29318" xr:uid="{DD74A8F1-CDAE-4144-A570-9658D2CABB9B}"/>
    <cellStyle name="Input 2 2 3 12" xfId="34134" xr:uid="{44FDE1A8-C1F3-4BB7-AE0B-20EF9CE2AA1A}"/>
    <cellStyle name="Input 2 2 3 2" xfId="2410" xr:uid="{B556159A-588A-4983-9C4F-2C81B09B4A1F}"/>
    <cellStyle name="Input 2 2 3 2 2" xfId="11605" xr:uid="{FA5D0CE1-5FF7-4E6F-99B9-98D77DD68746}"/>
    <cellStyle name="Input 2 2 3 2 3" xfId="17066" xr:uid="{7EE9C6B2-0897-417B-8526-1457A9ED18BD}"/>
    <cellStyle name="Input 2 2 3 2 4" xfId="20353" xr:uid="{3E30411B-A392-44C0-9749-8DEB4AEAA96C}"/>
    <cellStyle name="Input 2 2 3 2 5" xfId="26917" xr:uid="{6BD47459-F88B-4EF9-B44F-157FEB1EB1F7}"/>
    <cellStyle name="Input 2 2 3 2 6" xfId="32592" xr:uid="{EEFA3CB9-B343-41EE-9B02-6685A3BE7852}"/>
    <cellStyle name="Input 2 2 3 3" xfId="1953" xr:uid="{20B0FC79-FC54-47FB-ADFE-EBD9FDD8F54A}"/>
    <cellStyle name="Input 2 2 3 3 2" xfId="11148" xr:uid="{D85A1D58-A35F-4B96-BED5-7ABE002E6D13}"/>
    <cellStyle name="Input 2 2 3 3 3" xfId="17510" xr:uid="{6955EE04-5BA9-4BC5-9299-4CD691F4F579}"/>
    <cellStyle name="Input 2 2 3 3 4" xfId="22304" xr:uid="{E51017EB-5A6B-43F5-90A6-096657DB4D05}"/>
    <cellStyle name="Input 2 2 3 3 5" xfId="27351" xr:uid="{E0A16EA3-B49A-446D-8CE7-456A190456B8}"/>
    <cellStyle name="Input 2 2 3 3 6" xfId="30772" xr:uid="{9E45BC15-C04B-4154-911A-F801086AA867}"/>
    <cellStyle name="Input 2 2 3 4" xfId="1486" xr:uid="{618DC4D7-7F5A-4AD0-B1D4-41F49DC0632A}"/>
    <cellStyle name="Input 2 2 3 4 2" xfId="10681" xr:uid="{60C7CC9D-A1D5-4207-966E-8D869E4FB64B}"/>
    <cellStyle name="Input 2 2 3 4 3" xfId="17338" xr:uid="{9618A447-3C62-467C-83DC-73F2A3A96BAD}"/>
    <cellStyle name="Input 2 2 3 4 4" xfId="20420" xr:uid="{B6B6C26C-58BC-43FC-BE8B-E24C3B023EA5}"/>
    <cellStyle name="Input 2 2 3 4 5" xfId="27177" xr:uid="{48875EDF-9DB2-4FBE-93B9-6876D8EC3473}"/>
    <cellStyle name="Input 2 2 3 4 6" xfId="32159" xr:uid="{9E8A4DAA-4696-40DE-8975-586CBB532FC2}"/>
    <cellStyle name="Input 2 2 3 5" xfId="1035" xr:uid="{844A811E-E837-48E1-8D3B-4CF94A6FA5C5}"/>
    <cellStyle name="Input 2 2 3 5 2" xfId="10230" xr:uid="{AE997ECC-213B-4499-8AF1-76B86050B0B1}"/>
    <cellStyle name="Input 2 2 3 5 3" xfId="22017" xr:uid="{E97F2CBF-EC3D-4775-96E4-57C57BAFCC04}"/>
    <cellStyle name="Input 2 2 3 5 4" xfId="26619" xr:uid="{EBAFEE16-3E55-474D-B15B-BF29CA7DC352}"/>
    <cellStyle name="Input 2 2 3 5 5" xfId="31685" xr:uid="{607C0C66-ADF9-4DC2-A735-4D1D3212BA0C}"/>
    <cellStyle name="Input 2 2 3 6" xfId="735" xr:uid="{3609C696-8480-40C7-8100-EB0184B14831}"/>
    <cellStyle name="Input 2 2 3 6 2" xfId="9930" xr:uid="{F91FC10E-EBF6-4B33-BA27-C147D6D2A50B}"/>
    <cellStyle name="Input 2 2 3 6 3" xfId="16480" xr:uid="{EFC7876E-257C-4AB4-82B4-D8AFF693F539}"/>
    <cellStyle name="Input 2 2 3 6 4" xfId="20078" xr:uid="{9511FFFA-3CB7-4AD5-A687-6211D705C6F3}"/>
    <cellStyle name="Input 2 2 3 6 5" xfId="26321" xr:uid="{24A6B48F-51F6-490F-852D-1A72A4C726CA}"/>
    <cellStyle name="Input 2 2 3 6 6" xfId="31425" xr:uid="{63703014-1D60-434E-B85F-C90A4BD79E8E}"/>
    <cellStyle name="Input 2 2 3 7" xfId="427" xr:uid="{35A16307-DD05-4EF2-95AE-5A9A34AA0194}"/>
    <cellStyle name="Input 2 2 3 7 2" xfId="9622" xr:uid="{3D7F05CA-5184-4CB8-9CA0-F82DE645F775}"/>
    <cellStyle name="Input 2 2 3 7 3" xfId="16197" xr:uid="{E13C0546-7992-47D2-8194-F3E160D3B04B}"/>
    <cellStyle name="Input 2 2 3 7 4" xfId="21435" xr:uid="{B480D267-C133-42CE-9824-37506C48E74A}"/>
    <cellStyle name="Input 2 2 3 7 5" xfId="26041" xr:uid="{26CFF1B0-6028-4916-BD2F-3FD7D914D9C2}"/>
    <cellStyle name="Input 2 2 3 7 6" xfId="32035" xr:uid="{2B5E53A0-F931-448D-A09C-41BCABCE5A70}"/>
    <cellStyle name="Input 2 2 3 8" xfId="66" xr:uid="{F4B66A70-3AD6-4C8B-8A40-ED38AA1067A3}"/>
    <cellStyle name="Input 2 2 3 8 2" xfId="9261" xr:uid="{7B834A32-60C6-41E7-BCF0-8117E87166AD}"/>
    <cellStyle name="Input 2 2 3 8 3" xfId="17180" xr:uid="{ECACC059-85D1-4FC6-9B13-D930DCEB70EB}"/>
    <cellStyle name="Input 2 2 3 8 4" xfId="17237" xr:uid="{9D6A679D-5386-425E-8789-72A073272B26}"/>
    <cellStyle name="Input 2 2 3 8 5" xfId="27027" xr:uid="{58D59A98-2646-473E-9A63-C037D689A520}"/>
    <cellStyle name="Input 2 2 3 8 6" xfId="30994" xr:uid="{DAA9DF63-DAF5-4957-A55B-841DB74F5E47}"/>
    <cellStyle name="Input 2 2 3 9" xfId="14112" xr:uid="{7B5B5DE3-2CB5-4AF6-8B5E-84BD121A8B4D}"/>
    <cellStyle name="Input 2 2 4" xfId="5251" xr:uid="{36EBFCE9-EA49-4455-B7C8-76F1FBEC9B6A}"/>
    <cellStyle name="Input 2 2 4 10" xfId="24316" xr:uid="{F64E2D84-5D7F-46A5-BCB5-78968CE79682}"/>
    <cellStyle name="Input 2 2 4 11" xfId="29645" xr:uid="{45728BB7-21DB-4D73-9767-D3EF88622E27}"/>
    <cellStyle name="Input 2 2 4 2" xfId="2688" xr:uid="{27B47C49-A2D7-4D53-8BE5-3C74F7032B05}"/>
    <cellStyle name="Input 2 2 4 2 2" xfId="11883" xr:uid="{85D4516B-9F44-4B55-9D0F-ABBBF25CBE04}"/>
    <cellStyle name="Input 2 2 4 2 3" xfId="14369" xr:uid="{C1E11594-6A8C-4ACD-BD0F-4BFED0E5153C}"/>
    <cellStyle name="Input 2 2 4 2 4" xfId="17307" xr:uid="{4A5F7BF3-942C-4FC3-9AB4-5D156AC3C44F}"/>
    <cellStyle name="Input 2 2 4 2 5" xfId="24171" xr:uid="{0756F030-2C8E-453A-8F66-659E49BB5F50}"/>
    <cellStyle name="Input 2 2 4 2 6" xfId="29247" xr:uid="{F1D08345-9BAB-4751-943E-8430B9BD8647}"/>
    <cellStyle name="Input 2 2 4 3" xfId="2228" xr:uid="{00BCBE22-38F6-4613-BE8D-C91DDA05F651}"/>
    <cellStyle name="Input 2 2 4 3 2" xfId="11423" xr:uid="{9C6080E4-A0D2-445F-B8ED-C2C3B887ED41}"/>
    <cellStyle name="Input 2 2 4 3 3" xfId="17617" xr:uid="{5C695B36-E627-4742-BA45-F37864DCFE77}"/>
    <cellStyle name="Input 2 2 4 3 4" xfId="21025" xr:uid="{C9EF6C62-7B61-480C-85A1-418D5A0BACDF}"/>
    <cellStyle name="Input 2 2 4 3 5" xfId="27454" xr:uid="{4466A84C-85AF-4BF8-9CCB-C68CFFFDE6E6}"/>
    <cellStyle name="Input 2 2 4 3 6" xfId="32488" xr:uid="{E21087CF-4F6E-473B-B001-14CF95F0BA41}"/>
    <cellStyle name="Input 2 2 4 4" xfId="1759" xr:uid="{E3BED9F9-4DE1-4D4D-9D1F-D527FE679B4F}"/>
    <cellStyle name="Input 2 2 4 4 2" xfId="10954" xr:uid="{C8B2ABDA-EA00-4B7B-B8E9-B1E3F33B5854}"/>
    <cellStyle name="Input 2 2 4 4 3" xfId="22729" xr:uid="{4E43FB39-EAB5-4C06-B854-1B94E166CA36}"/>
    <cellStyle name="Input 2 2 4 4 4" xfId="27301" xr:uid="{7FA2C69E-59BC-4CDF-B148-44A99C715DEE}"/>
    <cellStyle name="Input 2 2 4 4 5" xfId="29922" xr:uid="{0DDF1216-F17C-4010-8ECC-FB5A020B0634}"/>
    <cellStyle name="Input 2 2 4 5" xfId="1303" xr:uid="{1DF8C15B-5169-476E-8681-B2DCC0691995}"/>
    <cellStyle name="Input 2 2 4 5 2" xfId="10498" xr:uid="{9BB67F3D-A3F5-4AC9-84EB-C4FDC166AFFC}"/>
    <cellStyle name="Input 2 2 4 5 3" xfId="16843" xr:uid="{D9DD4E9B-CE46-4D0A-BC02-59680E40080E}"/>
    <cellStyle name="Input 2 2 4 5 4" xfId="19816" xr:uid="{EC47E4D7-4259-496B-9BE0-43C89D9B9CA8}"/>
    <cellStyle name="Input 2 2 4 5 5" xfId="26694" xr:uid="{14F69C92-A90D-457F-854A-F6B6A8ED37F7}"/>
    <cellStyle name="Input 2 2 4 5 6" xfId="29767" xr:uid="{82F38AE0-F11D-4F24-8908-CA187D574102}"/>
    <cellStyle name="Input 2 2 4 6" xfId="905" xr:uid="{B408E795-5EAE-4928-8327-63B3EDECA199}"/>
    <cellStyle name="Input 2 2 4 6 2" xfId="10100" xr:uid="{09776A84-A0AA-4259-B22D-D7281D4CC312}"/>
    <cellStyle name="Input 2 2 4 6 3" xfId="16650" xr:uid="{A6DE9587-8DC8-42CC-A86A-AB3035A5B5E5}"/>
    <cellStyle name="Input 2 2 4 6 4" xfId="21887" xr:uid="{63614B6B-1810-4C2A-B5F2-FAB0FEFB4E52}"/>
    <cellStyle name="Input 2 2 4 6 5" xfId="26490" xr:uid="{690D710C-A7B1-4B79-862A-72A1606D11B6}"/>
    <cellStyle name="Input 2 2 4 6 6" xfId="31580" xr:uid="{9BC3904D-DF6A-4429-A307-892EAD158676}"/>
    <cellStyle name="Input 2 2 4 7" xfId="4202" xr:uid="{964D3F36-F0F6-4CE5-8DBD-2C153DDC68E0}"/>
    <cellStyle name="Input 2 2 4 7 2" xfId="13397" xr:uid="{121A83F6-6F76-40EF-B647-5A77DB17DDDD}"/>
    <cellStyle name="Input 2 2 4 7 3" xfId="18810" xr:uid="{A10428A2-5148-419B-9CA9-1FDF6E6848FB}"/>
    <cellStyle name="Input 2 2 4 7 4" xfId="23386" xr:uid="{FEE14629-B44F-4F8B-8AF2-9728951EE4D3}"/>
    <cellStyle name="Input 2 2 4 7 5" xfId="28607" xr:uid="{FB12A3C9-2F1F-4240-B057-0A3F2653D7F4}"/>
    <cellStyle name="Input 2 2 4 8" xfId="318" xr:uid="{92BD8C14-367C-4744-9575-38B0FF9E3F1D}"/>
    <cellStyle name="Input 2 2 4 8 2" xfId="9513" xr:uid="{6C730DA1-D5FC-4FD2-AA4B-BA12E17AB1EC}"/>
    <cellStyle name="Input 2 2 4 8 3" xfId="16089" xr:uid="{907DB481-3245-442E-BD57-CB6D42949943}"/>
    <cellStyle name="Input 2 2 4 8 4" xfId="21326" xr:uid="{192D2557-7040-4930-BB2C-E5B08B9A5675}"/>
    <cellStyle name="Input 2 2 4 8 5" xfId="25935" xr:uid="{65D780EC-2936-4F55-9B9B-19FDA37729A4}"/>
    <cellStyle name="Input 2 2 4 9" xfId="14446" xr:uid="{98271D7D-BD8F-425B-B28A-C3729B922C5D}"/>
    <cellStyle name="Input 2 2 5" xfId="4519" xr:uid="{BCE17EAE-8DC9-4BBB-A963-D09890C5AC6B}"/>
    <cellStyle name="Input 2 2 5 2" xfId="13714" xr:uid="{8A406142-A081-40E6-A8F8-ADF091A569CB}"/>
    <cellStyle name="Input 2 2 5 3" xfId="19127" xr:uid="{8CEA1701-1779-4D37-87DE-A995BD7BF11E}"/>
    <cellStyle name="Input 2 2 5 4" xfId="23626" xr:uid="{DB67F9AC-0794-49E0-BA59-03FE3A22491A}"/>
    <cellStyle name="Input 2 2 5 5" xfId="28924" xr:uid="{7B2714FD-9042-4C85-9296-E71D04617936}"/>
    <cellStyle name="Input 2 2 5 6" xfId="33828" xr:uid="{FFAB6F27-396A-40FF-BAE6-47D64605FD78}"/>
    <cellStyle name="Input 2 2 6" xfId="4207" xr:uid="{468838F5-95FA-4F11-88CD-69850B395EBC}"/>
    <cellStyle name="Input 2 2 6 2" xfId="13402" xr:uid="{603CC280-18C2-4263-A77E-57906C3ADC9B}"/>
    <cellStyle name="Input 2 2 6 3" xfId="18815" xr:uid="{6963E7D5-0AB6-4076-82E1-576F43EABC14}"/>
    <cellStyle name="Input 2 2 6 4" xfId="22378" xr:uid="{82E7C476-C008-4092-ABEE-000AA4D48C9B}"/>
    <cellStyle name="Input 2 2 6 5" xfId="28612" xr:uid="{13D2156F-593D-4E9A-B25C-7AD77BF8C701}"/>
    <cellStyle name="Input 2 2 6 6" xfId="33555" xr:uid="{E079AE34-864F-4A4E-8D81-85088A64FDD6}"/>
    <cellStyle name="Input 2 2 7" xfId="4166" xr:uid="{39BB4665-BC01-41C4-A757-96FB64FF4214}"/>
    <cellStyle name="Input 2 2 7 2" xfId="13361" xr:uid="{E6A0F04E-045C-4C7E-BC4F-B485D83C809D}"/>
    <cellStyle name="Input 2 2 7 3" xfId="18774" xr:uid="{638CD085-E89F-4E57-AB17-22E425C004FB}"/>
    <cellStyle name="Input 2 2 7 4" xfId="22502" xr:uid="{AC913E7B-036F-411B-921D-7E6F80DCAF69}"/>
    <cellStyle name="Input 2 2 7 5" xfId="28571" xr:uid="{98B3485D-5FFA-473C-9B70-10E6B146CBA4}"/>
    <cellStyle name="Input 2 2 7 6" xfId="33520" xr:uid="{E30FEBEE-0695-411F-B73C-D0E0D30ACAB1}"/>
    <cellStyle name="Input 2 2 8" xfId="4671" xr:uid="{942773AD-A101-4F27-BF61-D0D51CD8B02A}"/>
    <cellStyle name="Input 2 2 8 2" xfId="13866" xr:uid="{B8AFA289-7781-4E83-9B5B-C0FF7BF253C5}"/>
    <cellStyle name="Input 2 2 8 3" xfId="19279" xr:uid="{B3F33F53-1A67-4F04-882B-618A2259B1D5}"/>
    <cellStyle name="Input 2 2 8 4" xfId="23754" xr:uid="{F1F03B76-EA5C-4DF9-818B-BB5C1CC77F02}"/>
    <cellStyle name="Input 2 2 8 5" xfId="29076" xr:uid="{C1F2A298-6135-483E-94C7-B30FF2F22B26}"/>
    <cellStyle name="Input 2 2 8 6" xfId="33969" xr:uid="{C98BC603-7237-4CC2-9DB2-BC494B7487A5}"/>
    <cellStyle name="Input 2 2 9" xfId="15460" xr:uid="{D5CB64BE-6A92-427C-BBD2-BAFF0AA75ED6}"/>
    <cellStyle name="Input 2 3" xfId="6539" xr:uid="{A2B18256-EDFF-4E3B-B5B7-7D0D7EA6C9A9}"/>
    <cellStyle name="Input 2 3 10" xfId="15734" xr:uid="{E639F596-F88A-43E8-8C93-3C256AD1CA73}"/>
    <cellStyle name="Input 2 3 11" xfId="25600" xr:uid="{0979C913-7348-4564-B3B1-2DD4A0C6FAE1}"/>
    <cellStyle name="Input 2 3 12" xfId="30873" xr:uid="{197D3F78-EF58-4AB3-BF6E-A990FA077F5C}"/>
    <cellStyle name="Input 2 3 2" xfId="5298" xr:uid="{6B9250D0-AABB-4DFD-B4D3-D3BB42EA1679}"/>
    <cellStyle name="Input 2 3 2 10" xfId="29690" xr:uid="{73A31309-DB11-4975-8681-32B6E762A9F5}"/>
    <cellStyle name="Input 2 3 2 11" xfId="34283" xr:uid="{4C73F9EA-6674-4CF6-ABA3-853DB4BBB95D}"/>
    <cellStyle name="Input 2 3 2 2" xfId="2715" xr:uid="{774F1764-95E4-45DA-9DF9-29C253C0EF3A}"/>
    <cellStyle name="Input 2 3 2 2 2" xfId="11910" xr:uid="{62C294ED-D904-4E23-98F7-6FB80A288E26}"/>
    <cellStyle name="Input 2 3 2 2 3" xfId="14839" xr:uid="{CAE3E038-2BB7-46B4-9FF0-32A552BB681A}"/>
    <cellStyle name="Input 2 3 2 2 4" xfId="21142" xr:uid="{83BBF801-E181-4307-B2A9-4EB7D4C20752}"/>
    <cellStyle name="Input 2 3 2 2 5" xfId="25299" xr:uid="{89918B8C-0FF1-49B9-80B7-F9A6BB50ADE4}"/>
    <cellStyle name="Input 2 3 2 2 6" xfId="30640" xr:uid="{03F99376-E44A-44D5-AAD1-3B21FC78D30E}"/>
    <cellStyle name="Input 2 3 2 3" xfId="2261" xr:uid="{7731E5E2-90A5-4838-BC8A-268004603B69}"/>
    <cellStyle name="Input 2 3 2 3 2" xfId="11456" xr:uid="{10D236E5-FCEC-45DB-8B8C-FE25061E770B}"/>
    <cellStyle name="Input 2 3 2 3 3" xfId="17634" xr:uid="{6650828C-7CB1-4D02-842E-1D1BBB2893F0}"/>
    <cellStyle name="Input 2 3 2 3 4" xfId="20824" xr:uid="{83D99018-2E26-4D54-9A73-3A8E6B385510}"/>
    <cellStyle name="Input 2 3 2 3 5" xfId="26916" xr:uid="{E13602E2-DB5E-4014-9448-C1DC03AE7F9D}"/>
    <cellStyle name="Input 2 3 2 3 6" xfId="28795" xr:uid="{412C1298-AB70-4829-887E-640BA8CB28B7}"/>
    <cellStyle name="Input 2 3 2 4" xfId="1784" xr:uid="{07ACB5B4-D379-4FA2-8BD5-39DD72D6229F}"/>
    <cellStyle name="Input 2 3 2 4 2" xfId="10979" xr:uid="{9C9B12F7-9C44-4700-B9CA-CDCD1736F5FB}"/>
    <cellStyle name="Input 2 3 2 4 3" xfId="17465" xr:uid="{1B11E1E8-BA36-410A-A9B4-9AF969C07593}"/>
    <cellStyle name="Input 2 3 2 4 4" xfId="22754" xr:uid="{1E1426C4-F835-4C25-930F-837BA617A84F}"/>
    <cellStyle name="Input 2 3 2 4 5" xfId="25084" xr:uid="{96D6CC5B-B418-4503-BE8A-B3CC85929905}"/>
    <cellStyle name="Input 2 3 2 4 6" xfId="29505" xr:uid="{C0BA5F8C-FC46-4AE2-A66D-E3EF701730FE}"/>
    <cellStyle name="Input 2 3 2 5" xfId="1331" xr:uid="{2051CC7E-286C-40D0-A15E-BD7E20F93F5D}"/>
    <cellStyle name="Input 2 3 2 5 2" xfId="10526" xr:uid="{0F341C8A-C5EC-4B0A-B1EF-CD4AABC41F46}"/>
    <cellStyle name="Input 2 3 2 5 3" xfId="20531" xr:uid="{C3E87891-6049-4878-AE2C-1A8DDC0B182A}"/>
    <cellStyle name="Input 2 3 2 5 4" xfId="24565" xr:uid="{7DD76EFB-4F91-481D-AB44-0AF4F7494E9D}"/>
    <cellStyle name="Input 2 3 2 5 5" xfId="28359" xr:uid="{18A0586B-E12C-4C45-999E-CD845F1B9A1D}"/>
    <cellStyle name="Input 2 3 2 6" xfId="1431" xr:uid="{2FCBC9EE-0C91-458A-BA18-71D970538F68}"/>
    <cellStyle name="Input 2 3 2 6 2" xfId="10626" xr:uid="{930BCA52-24FE-44E5-BD42-5B3E16475534}"/>
    <cellStyle name="Input 2 3 2 6 3" xfId="15026" xr:uid="{4E5E5307-22F5-40C3-BBBC-A0D28E3EEEF7}"/>
    <cellStyle name="Input 2 3 2 6 4" xfId="20549" xr:uid="{5E226371-D733-41BE-AAC0-7999E69F831C}"/>
    <cellStyle name="Input 2 3 2 6 5" xfId="25027" xr:uid="{FB5E9131-F684-4520-9F91-FD36F3587643}"/>
    <cellStyle name="Input 2 3 2 6 6" xfId="31995" xr:uid="{372CEF14-DF11-4674-824E-5ACA672362AD}"/>
    <cellStyle name="Input 2 3 2 7" xfId="332" xr:uid="{916F18F2-DC9E-4743-B7FD-B140F9A653E8}"/>
    <cellStyle name="Input 2 3 2 7 2" xfId="9527" xr:uid="{D64FC74E-35F3-4976-85C8-2A80F8606183}"/>
    <cellStyle name="Input 2 3 2 7 3" xfId="16103" xr:uid="{5352B8F8-D4AB-49F7-925D-0372D7200BBB}"/>
    <cellStyle name="Input 2 3 2 7 4" xfId="21340" xr:uid="{ADECB735-8642-4080-AA00-3DEF21129945}"/>
    <cellStyle name="Input 2 3 2 7 5" xfId="25949" xr:uid="{2F745E9F-0F98-4CDD-A382-73A95569A6E8}"/>
    <cellStyle name="Input 2 3 2 7 6" xfId="31136" xr:uid="{702A899B-8166-4769-979B-472B02D64F66}"/>
    <cellStyle name="Input 2 3 2 8" xfId="14493" xr:uid="{F61BE9DF-6DE0-4742-BD43-3DF6BC2F1B74}"/>
    <cellStyle name="Input 2 3 2 9" xfId="24363" xr:uid="{0644B86A-E732-4D1D-B6FD-3438BCB52E69}"/>
    <cellStyle name="Input 2 3 3" xfId="4990" xr:uid="{FB155F7C-B41A-419D-A4A7-0C4117D5181D}"/>
    <cellStyle name="Input 2 3 3 10" xfId="24055" xr:uid="{490F9D34-60E4-4DBA-BCCE-BD273746FA27}"/>
    <cellStyle name="Input 2 3 3 11" xfId="29390" xr:uid="{C05DC197-88CA-4B5F-91CE-8A075832FEFA}"/>
    <cellStyle name="Input 2 3 3 12" xfId="34188" xr:uid="{8BA134F2-7443-4B2A-AEAD-42F17264B8D4}"/>
    <cellStyle name="Input 2 3 3 2" xfId="2481" xr:uid="{42544065-9E92-4C48-8891-B26BFEB46DC7}"/>
    <cellStyle name="Input 2 3 3 2 2" xfId="11676" xr:uid="{B367045E-75E7-4EDF-A32A-E200F7775E2F}"/>
    <cellStyle name="Input 2 3 3 2 3" xfId="14809" xr:uid="{78139DCB-6BA6-42F6-91B3-4F1F7E890748}"/>
    <cellStyle name="Input 2 3 3 2 4" xfId="19445" xr:uid="{00269994-2EA3-4E25-9765-835F9F539483}"/>
    <cellStyle name="Input 2 3 3 2 5" xfId="27629" xr:uid="{76E44B86-6182-4A2B-9941-DA93350C17F2}"/>
    <cellStyle name="Input 2 3 3 2 6" xfId="29777" xr:uid="{757DB457-8338-4B7D-AACE-27B1640A9347}"/>
    <cellStyle name="Input 2 3 3 3" xfId="2025" xr:uid="{AB18B048-7944-4041-8D28-B5A667DFEBCF}"/>
    <cellStyle name="Input 2 3 3 3 2" xfId="11220" xr:uid="{0F58491B-42D6-4CC1-A4CB-DADFA5C2DC2F}"/>
    <cellStyle name="Input 2 3 3 3 3" xfId="16906" xr:uid="{3F7D5EB3-1C00-4649-9ABE-9DD4F66AD7CA}"/>
    <cellStyle name="Input 2 3 3 3 4" xfId="20676" xr:uid="{5131BFE2-FDA4-4014-8580-A235AB1200AC}"/>
    <cellStyle name="Input 2 3 3 3 5" xfId="25496" xr:uid="{E07C7371-68D5-44D2-A8A7-222A0858FDFB}"/>
    <cellStyle name="Input 2 3 3 3 6" xfId="31784" xr:uid="{354CDFFB-F061-4036-A54E-BD91F841ABD2}"/>
    <cellStyle name="Input 2 3 3 4" xfId="1557" xr:uid="{7A6AF699-C274-4CCD-813F-96488869D9BA}"/>
    <cellStyle name="Input 2 3 3 4 2" xfId="10752" xr:uid="{7776B430-4B57-41C4-8253-2465B962817F}"/>
    <cellStyle name="Input 2 3 3 4 3" xfId="17382" xr:uid="{0C42401E-EF28-45DE-94FD-5A57B40F3157}"/>
    <cellStyle name="Input 2 3 3 4 4" xfId="18558" xr:uid="{E26B0CFA-DA80-4FF8-8D84-89E09E3D9543}"/>
    <cellStyle name="Input 2 3 3 4 5" xfId="27234" xr:uid="{A71EE7F1-5E87-4A0C-BE95-593B58642349}"/>
    <cellStyle name="Input 2 3 3 4 6" xfId="29885" xr:uid="{FA115855-C94B-4971-821F-1BA5B2243D73}"/>
    <cellStyle name="Input 2 3 3 5" xfId="1107" xr:uid="{E66595B4-4437-4DE3-BAB5-CB268799A991}"/>
    <cellStyle name="Input 2 3 3 5 2" xfId="10302" xr:uid="{81AED205-1FD9-432D-B014-814EE2F474D2}"/>
    <cellStyle name="Input 2 3 3 5 3" xfId="22089" xr:uid="{5A1B342B-66A4-44BC-9ADD-1DEC6BC138E0}"/>
    <cellStyle name="Input 2 3 3 5 4" xfId="24529" xr:uid="{26C5956D-5BC4-4A69-AE9D-1C1DA6F2B14E}"/>
    <cellStyle name="Input 2 3 3 5 5" xfId="32066" xr:uid="{E7A1497C-A779-44C8-99C1-CE9CF1287154}"/>
    <cellStyle name="Input 2 3 3 6" xfId="790" xr:uid="{41160CF7-FB85-4E50-8445-F0F6529817A9}"/>
    <cellStyle name="Input 2 3 3 6 2" xfId="9985" xr:uid="{AF582245-94DD-45AB-BE96-DAC38DEEB4C2}"/>
    <cellStyle name="Input 2 3 3 6 3" xfId="16535" xr:uid="{8466B0A7-A023-428C-A517-FE57FDC6FDBD}"/>
    <cellStyle name="Input 2 3 3 6 4" xfId="21772" xr:uid="{4D791A3A-928D-4E8F-ADE2-18DA497D768A}"/>
    <cellStyle name="Input 2 3 3 6 5" xfId="26375" xr:uid="{36F88E18-84D9-4A39-8F70-0E15772C60BB}"/>
    <cellStyle name="Input 2 3 3 6 6" xfId="31478" xr:uid="{65BFE4E2-368E-400C-884B-E4B1D49D1464}"/>
    <cellStyle name="Input 2 3 3 7" xfId="499" xr:uid="{ED1A54DE-6DA7-452A-B7B1-D6D07F57E8C1}"/>
    <cellStyle name="Input 2 3 3 7 2" xfId="9694" xr:uid="{28EEFBDD-3367-4394-9012-011BF8AD8864}"/>
    <cellStyle name="Input 2 3 3 7 3" xfId="16258" xr:uid="{1DA9F82C-D30A-4C68-9FCB-D47176558457}"/>
    <cellStyle name="Input 2 3 3 7 4" xfId="21507" xr:uid="{133938EF-5243-412A-B9BA-3CBCC67E6FA1}"/>
    <cellStyle name="Input 2 3 3 7 5" xfId="26101" xr:uid="{36993888-3C1F-4A00-BD78-45E2D8F1F678}"/>
    <cellStyle name="Input 2 3 3 7 6" xfId="31246" xr:uid="{C91DD3C9-22FD-4E68-A233-B92EE7E648A8}"/>
    <cellStyle name="Input 2 3 3 8" xfId="136" xr:uid="{F924BD3A-D394-4B66-9709-5636F9FD2C71}"/>
    <cellStyle name="Input 2 3 3 8 2" xfId="9331" xr:uid="{D07419E5-2D4F-4D44-9F9B-813CE611B599}"/>
    <cellStyle name="Input 2 3 3 8 3" xfId="15907" xr:uid="{AC9099C5-1945-48E4-9A30-10FC0D42CA76}"/>
    <cellStyle name="Input 2 3 3 8 4" xfId="15557" xr:uid="{03A9337C-3D29-4859-A4A9-7CA856BC900B}"/>
    <cellStyle name="Input 2 3 3 8 5" xfId="25753" xr:uid="{C34029CD-C34E-4927-B2A3-B76DE4A01C4E}"/>
    <cellStyle name="Input 2 3 3 8 6" xfId="31041" xr:uid="{7D01E439-BA97-45B0-9D86-E84A3301883C}"/>
    <cellStyle name="Input 2 3 3 9" xfId="14185" xr:uid="{8F6C47C0-2F06-4CB7-A93C-DB82B488864B}"/>
    <cellStyle name="Input 2 3 4" xfId="6188" xr:uid="{06B571F2-AC0B-44CD-8759-831B9C80EEF5}"/>
    <cellStyle name="Input 2 3 4 10" xfId="25252" xr:uid="{94586F4F-8CCC-4EEF-91DB-BEDE1125013C}"/>
    <cellStyle name="Input 2 3 4 11" xfId="30537" xr:uid="{9BB89063-BF0A-4F50-98EA-461FBA6EF81E}"/>
    <cellStyle name="Input 2 3 4 2" xfId="3280" xr:uid="{A9F9B9A5-10AC-4CE5-ACBF-78F54545C3C9}"/>
    <cellStyle name="Input 2 3 4 2 2" xfId="12475" xr:uid="{430B3281-1EF7-4DE4-B229-4076905720FF}"/>
    <cellStyle name="Input 2 3 4 2 3" xfId="17993" xr:uid="{163782ED-7D7C-4B6A-A938-9D10A6F2CAF5}"/>
    <cellStyle name="Input 2 3 4 2 4" xfId="22350" xr:uid="{244545F4-3E80-45E1-BFCA-FC7CD37A4B58}"/>
    <cellStyle name="Input 2 3 4 2 5" xfId="27819" xr:uid="{55484A6B-8591-44DD-99F2-F9886DBBE50D}"/>
    <cellStyle name="Input 2 3 4 2 6" xfId="31845" xr:uid="{FEE3870F-813C-4861-9E0B-CB202D9D543A}"/>
    <cellStyle name="Input 2 3 4 3" xfId="2907" xr:uid="{81B33276-D9AF-4522-96A6-22C69492042D}"/>
    <cellStyle name="Input 2 3 4 3 2" xfId="12102" xr:uid="{E46EF554-CDAA-4939-AD0C-7053E11EC107}"/>
    <cellStyle name="Input 2 3 4 3 3" xfId="15705" xr:uid="{063CDFA0-5164-45FC-84AF-B8A83AF86263}"/>
    <cellStyle name="Input 2 3 4 3 4" xfId="20480" xr:uid="{254FDA0D-B623-4ECB-A125-266DB049381F}"/>
    <cellStyle name="Input 2 3 4 3 5" xfId="24928" xr:uid="{E5045302-BF33-4E69-9DDA-7305A1F24C68}"/>
    <cellStyle name="Input 2 3 4 3 6" xfId="29726" xr:uid="{8DAAC390-7957-4C35-8506-05AF53C6422D}"/>
    <cellStyle name="Input 2 3 4 4" xfId="3758" xr:uid="{25437490-B1C9-4B71-965F-37733F3BB123}"/>
    <cellStyle name="Input 2 3 4 4 2" xfId="12953" xr:uid="{75F16980-C77B-4D28-887E-D6A506B17DF6}"/>
    <cellStyle name="Input 2 3 4 4 3" xfId="20738" xr:uid="{611E4E39-E03D-434E-B2B5-AA530E6AF94A}"/>
    <cellStyle name="Input 2 3 4 4 4" xfId="25395" xr:uid="{7BFEC839-C4E9-4DA9-95F8-F53962912751}"/>
    <cellStyle name="Input 2 3 4 4 5" xfId="33197" xr:uid="{FF2B134A-6B84-434D-9CBF-42740CC940DE}"/>
    <cellStyle name="Input 2 3 4 5" xfId="4326" xr:uid="{2C5AC951-4696-48AD-8D47-399652870E69}"/>
    <cellStyle name="Input 2 3 4 5 2" xfId="13521" xr:uid="{4E248253-AF1D-4743-866A-E31C2344B6AA}"/>
    <cellStyle name="Input 2 3 4 5 3" xfId="18934" xr:uid="{AC563B51-6AB2-42E9-862F-101DABB0E781}"/>
    <cellStyle name="Input 2 3 4 5 4" xfId="22392" xr:uid="{D8F38704-88AB-4F26-8B55-076F42545326}"/>
    <cellStyle name="Input 2 3 4 5 5" xfId="28731" xr:uid="{F7DA93AA-CCFD-4DCD-9F78-DDDADE39CA96}"/>
    <cellStyle name="Input 2 3 4 5 6" xfId="33651" xr:uid="{BAC480D4-EF93-429E-9B5C-605737162358}"/>
    <cellStyle name="Input 2 3 4 6" xfId="2855" xr:uid="{956F5F10-1D1A-409F-AACC-2EB022F35892}"/>
    <cellStyle name="Input 2 3 4 6 2" xfId="12050" xr:uid="{3C7E29DE-D136-4613-8C94-E2F903B453A4}"/>
    <cellStyle name="Input 2 3 4 6 3" xfId="15288" xr:uid="{E9C97160-446E-4C74-B2FC-5242BD0781A4}"/>
    <cellStyle name="Input 2 3 4 6 4" xfId="19753" xr:uid="{CDF0614B-6569-44FB-9CF4-8CA4BBD39D8C}"/>
    <cellStyle name="Input 2 3 4 6 5" xfId="25155" xr:uid="{0338665C-C727-4372-A4F0-D380B4EFB0B8}"/>
    <cellStyle name="Input 2 3 4 6 6" xfId="32668" xr:uid="{DCEBED7D-2C49-44BA-9CCC-2D94832BA2EE}"/>
    <cellStyle name="Input 2 3 4 7" xfId="935" xr:uid="{BB9D4AEE-DFD9-4CBE-B7E8-3A13043638AD}"/>
    <cellStyle name="Input 2 3 4 7 2" xfId="10130" xr:uid="{C9907309-3BE0-44F6-BE66-B573DB8F1106}"/>
    <cellStyle name="Input 2 3 4 7 3" xfId="16680" xr:uid="{1F4ECE39-B438-41B1-9BC8-C23EE510CF06}"/>
    <cellStyle name="Input 2 3 4 7 4" xfId="21917" xr:uid="{A05D0379-C364-4686-AF34-396991F17826}"/>
    <cellStyle name="Input 2 3 4 7 5" xfId="26520" xr:uid="{8DB5ABE2-1221-46E0-A6BA-0DB3E6416A46}"/>
    <cellStyle name="Input 2 3 4 8" xfId="1396" xr:uid="{A5345F6E-FE1E-4F11-B959-B298219708A2}"/>
    <cellStyle name="Input 2 3 4 8 2" xfId="10591" xr:uid="{3C251D50-C75C-4C30-BE11-635F96684AD7}"/>
    <cellStyle name="Input 2 3 4 8 3" xfId="17280" xr:uid="{AEE3E40B-7931-4CAB-976A-190FC21E8FFC}"/>
    <cellStyle name="Input 2 3 4 8 4" xfId="20098" xr:uid="{767E59BA-5156-4165-96E3-30590EB7527B}"/>
    <cellStyle name="Input 2 3 4 8 5" xfId="27129" xr:uid="{A0FA4E3F-78B0-46BC-A9E9-A1105B2487A2}"/>
    <cellStyle name="Input 2 3 4 9" xfId="15383" xr:uid="{6C8623E3-422E-4948-B7D5-7BDBECD1ACCB}"/>
    <cellStyle name="Input 2 3 5" xfId="2778" xr:uid="{11DC8F70-8635-419A-ACE9-4B5DC6F77C97}"/>
    <cellStyle name="Input 2 3 5 2" xfId="11973" xr:uid="{9258ECE7-B1D4-4445-A867-43909E05AB27}"/>
    <cellStyle name="Input 2 3 5 3" xfId="17007" xr:uid="{8C96AB14-1606-4116-A3FE-8D84D94E3765}"/>
    <cellStyle name="Input 2 3 5 4" xfId="21145" xr:uid="{F0B0153A-05AD-494A-8C1C-530DA9D7E86B}"/>
    <cellStyle name="Input 2 3 5 5" xfId="24423" xr:uid="{442280AE-59A9-4551-8F1B-986475F55C65}"/>
    <cellStyle name="Input 2 3 5 6" xfId="31938" xr:uid="{EF11DBFB-8ECF-437D-ACCC-540F9F1AA468}"/>
    <cellStyle name="Input 2 3 6" xfId="4049" xr:uid="{CDBCDA7A-4453-4B8F-8213-B6750B232B69}"/>
    <cellStyle name="Input 2 3 6 2" xfId="13244" xr:uid="{8CF8D603-53D2-4689-849C-E53D6241A340}"/>
    <cellStyle name="Input 2 3 6 3" xfId="18657" xr:uid="{524DD8CA-CE08-4F51-A526-A27877A16270}"/>
    <cellStyle name="Input 2 3 6 4" xfId="16765" xr:uid="{2C2EFA44-A3AD-49D0-8417-096712D39745}"/>
    <cellStyle name="Input 2 3 6 5" xfId="28456" xr:uid="{60B474BD-1F57-4014-9E66-56D7CE714ACD}"/>
    <cellStyle name="Input 2 3 6 6" xfId="33420" xr:uid="{6D3C6C0A-F479-4EED-BFF5-EE400F42D99C}"/>
    <cellStyle name="Input 2 3 7" xfId="1805" xr:uid="{05EA8C62-87FD-4825-9118-65D001E0FF5C}"/>
    <cellStyle name="Input 2 3 7 2" xfId="11000" xr:uid="{20C3A578-1494-435A-B343-AA2E81C190FC}"/>
    <cellStyle name="Input 2 3 7 3" xfId="22774" xr:uid="{65B1CF60-62F3-458C-9D02-73E5E8264795}"/>
    <cellStyle name="Input 2 3 7 4" xfId="27319" xr:uid="{88672C0B-48FB-4833-8997-874AE702EBCC}"/>
    <cellStyle name="Input 2 3 7 5" xfId="32316" xr:uid="{5B299D33-ECE6-459B-A3E8-C8568503EB02}"/>
    <cellStyle name="Input 2 3 8" xfId="1868" xr:uid="{81119808-ED69-44CE-99B6-28F073EE750B}"/>
    <cellStyle name="Input 2 3 8 2" xfId="11063" xr:uid="{3BB2CBB2-B912-4268-9B47-C5638BBA1FEE}"/>
    <cellStyle name="Input 2 3 8 3" xfId="15426" xr:uid="{26E843E2-EBE9-4A30-AFCB-D8F00A898C98}"/>
    <cellStyle name="Input 2 3 8 4" xfId="18849" xr:uid="{C203C38C-09C8-44C0-983D-F84001A46AB9}"/>
    <cellStyle name="Input 2 3 8 5" xfId="25480" xr:uid="{41875FCC-2B8A-4654-9722-AEC0CA78786D}"/>
    <cellStyle name="Input 2 3 8 6" xfId="32325" xr:uid="{4E0DF23F-D5E5-491D-80C3-C8990331CFD8}"/>
    <cellStyle name="Input 2 3 9" xfId="1855" xr:uid="{4357B872-B270-4996-9C35-CCEECF65EA57}"/>
    <cellStyle name="Input 2 3 9 2" xfId="11050" xr:uid="{FEBD4384-4C48-470A-B1FE-CD9213970A2A}"/>
    <cellStyle name="Input 2 3 9 3" xfId="14749" xr:uid="{73BFD063-8687-4C2A-9A68-D5AD4919EFF8}"/>
    <cellStyle name="Input 2 3 9 4" xfId="21003" xr:uid="{7260CA14-FBED-4337-9B34-639C107D5B38}"/>
    <cellStyle name="Input 2 3 9 5" xfId="28262" xr:uid="{735EB877-3996-437F-A680-5BC8126311D5}"/>
    <cellStyle name="Input 2 4" xfId="5591" xr:uid="{D0EF0323-7362-48BC-B586-3A0D2267F308}"/>
    <cellStyle name="Input 2 4 10" xfId="24656" xr:uid="{B841973B-6468-42BD-BCEB-172FE6A0DC04}"/>
    <cellStyle name="Input 2 4 11" xfId="29966" xr:uid="{29A31512-2F79-44BE-A463-C81EAAEE7DFD}"/>
    <cellStyle name="Input 2 4 2" xfId="5047" xr:uid="{67F09C04-09DA-4D22-A3A5-66B8628A9268}"/>
    <cellStyle name="Input 2 4 2 10" xfId="24112" xr:uid="{C571AA48-8A23-49F1-95A9-5751C08433D5}"/>
    <cellStyle name="Input 2 4 2 11" xfId="29446" xr:uid="{D0154F05-C60D-4A43-85E1-7DF914E0FD82}"/>
    <cellStyle name="Input 2 4 2 12" xfId="34221" xr:uid="{7191D875-5030-40E2-9052-045BD9276133}"/>
    <cellStyle name="Input 2 4 2 2" xfId="2537" xr:uid="{B4AA3786-245B-429B-A3E0-C30A748CAF0C}"/>
    <cellStyle name="Input 2 4 2 2 2" xfId="11732" xr:uid="{46D16AEE-B9E5-43B5-A5F4-47E313E74206}"/>
    <cellStyle name="Input 2 4 2 2 3" xfId="15035" xr:uid="{5468308E-39AE-49A7-9AC9-8D5162D5BB64}"/>
    <cellStyle name="Input 2 4 2 2 4" xfId="20031" xr:uid="{9C412BAA-1243-4B19-8510-38E5518807F6}"/>
    <cellStyle name="Input 2 4 2 2 5" xfId="24684" xr:uid="{C47468C7-C6E1-4BB8-AE95-44470AC55EBA}"/>
    <cellStyle name="Input 2 4 2 2 6" xfId="30432" xr:uid="{674AEC49-E133-4D0C-BAF8-913896D94D27}"/>
    <cellStyle name="Input 2 4 2 3" xfId="2081" xr:uid="{6F447B98-6B01-4476-9D5A-CF0F4F7B3A4B}"/>
    <cellStyle name="Input 2 4 2 3 2" xfId="11276" xr:uid="{E82BA72E-5807-4728-A90A-D8856C795E2C}"/>
    <cellStyle name="Input 2 4 2 3 3" xfId="15646" xr:uid="{5A7071F8-9E6A-4506-BC4E-C92274CEDA51}"/>
    <cellStyle name="Input 2 4 2 3 4" xfId="18317" xr:uid="{F773D10C-B5AF-41C3-856C-147825C4CA12}"/>
    <cellStyle name="Input 2 4 2 3 5" xfId="25100" xr:uid="{5EA3FF08-C19C-45B9-BBE3-18A1EECDC976}"/>
    <cellStyle name="Input 2 4 2 3 6" xfId="32385" xr:uid="{258F2CE8-1148-4392-BE98-409640728719}"/>
    <cellStyle name="Input 2 4 2 4" xfId="1612" xr:uid="{F4515FE7-7934-45AD-8990-92781DDFC3D0}"/>
    <cellStyle name="Input 2 4 2 4 2" xfId="10807" xr:uid="{F9C34660-788E-4302-A22A-85B5D79EC676}"/>
    <cellStyle name="Input 2 4 2 4 3" xfId="17397" xr:uid="{C186AB9B-EBFC-4B5F-9DDF-B3F35F96EB7C}"/>
    <cellStyle name="Input 2 4 2 4 4" xfId="14349" xr:uid="{93F1DE71-8BDB-4F3A-916C-0EDBAAFC8B25}"/>
    <cellStyle name="Input 2 4 2 4 5" xfId="26890" xr:uid="{2DA5F97B-1277-4B79-8037-6DE13B503E1E}"/>
    <cellStyle name="Input 2 4 2 4 6" xfId="32233" xr:uid="{9ADD2BCC-237A-473C-881B-070B41CD986F}"/>
    <cellStyle name="Input 2 4 2 5" xfId="1163" xr:uid="{D3BB4F87-4573-4599-89AB-B64B0E241021}"/>
    <cellStyle name="Input 2 4 2 5 2" xfId="10358" xr:uid="{41AFD1FA-1130-4963-96ED-EB5CC0A8A96A}"/>
    <cellStyle name="Input 2 4 2 5 3" xfId="22145" xr:uid="{63552180-30C8-45C9-8EFF-A673751B87F5}"/>
    <cellStyle name="Input 2 4 2 5 4" xfId="25424" xr:uid="{A6E33B15-52B7-40CA-BD00-CB55EC190E67}"/>
    <cellStyle name="Input 2 4 2 5 5" xfId="29866" xr:uid="{43433614-09C6-41FF-9733-E7A09DF34AD1}"/>
    <cellStyle name="Input 2 4 2 6" xfId="832" xr:uid="{62F6194F-98D1-46F1-951B-20888DC14F4D}"/>
    <cellStyle name="Input 2 4 2 6 2" xfId="10027" xr:uid="{EB90588E-072A-4CCB-8234-3E339CAEA6EF}"/>
    <cellStyle name="Input 2 4 2 6 3" xfId="16577" xr:uid="{E12AA4B2-3B72-4960-B79E-64859F429BBD}"/>
    <cellStyle name="Input 2 4 2 6 4" xfId="21814" xr:uid="{0FC16A00-60BB-46D7-A7BF-EEDBABA9665B}"/>
    <cellStyle name="Input 2 4 2 6 5" xfId="26417" xr:uid="{D3266770-CC26-491F-9DAF-8D766FFB9BCF}"/>
    <cellStyle name="Input 2 4 2 6 6" xfId="31519" xr:uid="{B7C9C44C-4551-45FF-92A3-12B856ED058E}"/>
    <cellStyle name="Input 2 4 2 7" xfId="555" xr:uid="{1E9C1B2D-C1D7-48F2-9A2D-640ADF26B95C}"/>
    <cellStyle name="Input 2 4 2 7 2" xfId="9750" xr:uid="{2E9AB554-DAF4-4E37-AAA2-B4AFCE57D968}"/>
    <cellStyle name="Input 2 4 2 7 3" xfId="17198" xr:uid="{A315DC02-F414-4D56-AE74-750B837219E2}"/>
    <cellStyle name="Input 2 4 2 7 4" xfId="21562" xr:uid="{0DEA89BB-D84D-4EED-9376-5CB229B010E3}"/>
    <cellStyle name="Input 2 4 2 7 5" xfId="26156" xr:uid="{0059816E-8160-4161-AFAB-204C17B54105}"/>
    <cellStyle name="Input 2 4 2 7 6" xfId="31278" xr:uid="{1B17235B-BC7A-482B-AA00-EE27B03EF034}"/>
    <cellStyle name="Input 2 4 2 8" xfId="191" xr:uid="{B9B6F7DC-658E-453B-B929-62B79D36F36A}"/>
    <cellStyle name="Input 2 4 2 8 2" xfId="9386" xr:uid="{C5A32CB8-9A9F-4D3D-AE9F-249A56E106E6}"/>
    <cellStyle name="Input 2 4 2 8 3" xfId="15962" xr:uid="{2BCCA63F-53FA-4EE9-8138-34DD950AFE3E}"/>
    <cellStyle name="Input 2 4 2 8 4" xfId="19570" xr:uid="{55CFD109-8C1B-4003-873D-5089F413ACFF}"/>
    <cellStyle name="Input 2 4 2 8 5" xfId="25808" xr:uid="{33F1AA8B-1681-41A9-8169-0B728C2C8D5E}"/>
    <cellStyle name="Input 2 4 2 8 6" xfId="31070" xr:uid="{5EBD3857-36E3-42ED-8A25-DD2C93C6841D}"/>
    <cellStyle name="Input 2 4 2 9" xfId="14242" xr:uid="{9FE7F411-3876-4A9F-B773-AC97237D59E3}"/>
    <cellStyle name="Input 2 4 3" xfId="6162" xr:uid="{75A48FA1-8D27-40ED-8824-F9F9FBCDABFB}"/>
    <cellStyle name="Input 2 4 3 10" xfId="25226" xr:uid="{0C976869-B2CA-4112-BDCA-4C030607284E}"/>
    <cellStyle name="Input 2 4 3 11" xfId="30511" xr:uid="{1787A8AD-BD23-44FF-BCEC-01432A9DE8FC}"/>
    <cellStyle name="Input 2 4 3 2" xfId="3254" xr:uid="{FBEDD901-5D76-4722-A45D-816E2202AB7D}"/>
    <cellStyle name="Input 2 4 3 2 2" xfId="12449" xr:uid="{AD81A788-6750-4F7C-98D4-D8C61E686C96}"/>
    <cellStyle name="Input 2 4 3 2 3" xfId="17978" xr:uid="{D4C72539-3D51-4F5F-82D7-E8427C2AD0A1}"/>
    <cellStyle name="Input 2 4 3 2 4" xfId="20004" xr:uid="{B25431A0-4690-4CEE-9007-491BFF28AF99}"/>
    <cellStyle name="Input 2 4 3 2 5" xfId="25219" xr:uid="{DA5759CB-AD5E-4851-9160-B537DCAE164B}"/>
    <cellStyle name="Input 2 4 3 2 6" xfId="32814" xr:uid="{DFFAFFFE-C1DB-4FBC-9F67-843AB8C3EADD}"/>
    <cellStyle name="Input 2 4 3 3" xfId="4532" xr:uid="{A2D35953-0C44-42B2-B7BF-C37E78EB3A36}"/>
    <cellStyle name="Input 2 4 3 3 2" xfId="13727" xr:uid="{C57FAD39-9752-4C7C-B914-AD701D444BB7}"/>
    <cellStyle name="Input 2 4 3 3 3" xfId="19140" xr:uid="{46F26F2F-4D10-447B-AE58-BF3AAB9A90E1}"/>
    <cellStyle name="Input 2 4 3 3 4" xfId="23636" xr:uid="{08424AB8-E24F-4229-8A3D-2A42DFD0E6C3}"/>
    <cellStyle name="Input 2 4 3 3 5" xfId="28937" xr:uid="{161DCAC0-26BD-4252-B4F0-324DFA2592AD}"/>
    <cellStyle name="Input 2 4 3 3 6" xfId="33839" xr:uid="{E955289D-A2A1-4370-A4DD-F14AAA069D3F}"/>
    <cellStyle name="Input 2 4 3 4" xfId="3000" xr:uid="{B1739E0D-019A-4423-A65B-C05BCB6D4FCB}"/>
    <cellStyle name="Input 2 4 3 4 2" xfId="12195" xr:uid="{2CED191F-0ECD-4F44-B19B-828D99A388E3}"/>
    <cellStyle name="Input 2 4 3 4 3" xfId="23098" xr:uid="{84DE3550-491C-4B5B-8E5C-E8BA7C2C628F}"/>
    <cellStyle name="Input 2 4 3 4 4" xfId="24801" xr:uid="{A27B0259-4D37-4ED9-80B4-D006AB09E364}"/>
    <cellStyle name="Input 2 4 3 4 5" xfId="30055" xr:uid="{81BD4683-0C2C-4685-BFCC-5D652834A24D}"/>
    <cellStyle name="Input 2 4 3 5" xfId="3440" xr:uid="{C130EFD4-7DF1-49D3-AE18-01DCA7EEADEE}"/>
    <cellStyle name="Input 2 4 3 5 2" xfId="12635" xr:uid="{BABE190D-8567-485B-B953-7466267CB0DE}"/>
    <cellStyle name="Input 2 4 3 5 3" xfId="18106" xr:uid="{80319635-458F-4771-AB9E-3276847C282D}"/>
    <cellStyle name="Input 2 4 3 5 4" xfId="19731" xr:uid="{5216E97B-C01E-46E1-8A92-51940C4FFF9A}"/>
    <cellStyle name="Input 2 4 3 5 5" xfId="27912" xr:uid="{394E75EB-426D-4351-B6EA-8A294BE49AC0}"/>
    <cellStyle name="Input 2 4 3 5 6" xfId="32945" xr:uid="{EDEC2363-139E-4577-9061-72E9E1D5B421}"/>
    <cellStyle name="Input 2 4 3 6" xfId="3875" xr:uid="{7A34A75E-E4C3-4879-B25C-D0223D6EAF02}"/>
    <cellStyle name="Input 2 4 3 6 2" xfId="13070" xr:uid="{4145719E-A3CE-43E2-91DD-5BE2D98552E8}"/>
    <cellStyle name="Input 2 4 3 6 3" xfId="18483" xr:uid="{6960CF99-B066-4DA2-B022-05C5CE5191D1}"/>
    <cellStyle name="Input 2 4 3 6 4" xfId="23341" xr:uid="{0AA0B594-BD9A-43D1-B667-F59E4BC607B8}"/>
    <cellStyle name="Input 2 4 3 6 5" xfId="28284" xr:uid="{20FFEB57-08F4-41DA-9960-2B961EE207DD}"/>
    <cellStyle name="Input 2 4 3 6 6" xfId="33292" xr:uid="{BB264D04-2A8E-4696-AA97-8DCBA84E657C}"/>
    <cellStyle name="Input 2 4 3 7" xfId="4693" xr:uid="{14A3AEB4-1EEE-496F-9429-88E47D374303}"/>
    <cellStyle name="Input 2 4 3 7 2" xfId="13888" xr:uid="{568853C4-565E-4DF2-B7DD-F0681395C1C2}"/>
    <cellStyle name="Input 2 4 3 7 3" xfId="19301" xr:uid="{B76810F4-F2FC-421A-A509-BF53036D91F4}"/>
    <cellStyle name="Input 2 4 3 7 4" xfId="23775" xr:uid="{26A0D9DC-CD16-4FAC-8219-F3F9DEA97A64}"/>
    <cellStyle name="Input 2 4 3 7 5" xfId="29098" xr:uid="{A80165E1-454C-4088-A5A7-A72C3C7BB479}"/>
    <cellStyle name="Input 2 4 3 8" xfId="4813" xr:uid="{4346BC1D-4843-47CF-BAE6-DA4535D5C59E}"/>
    <cellStyle name="Input 2 4 3 8 2" xfId="14008" xr:uid="{A8FAE118-1F3D-4953-93A8-C9F2629A7F5A}"/>
    <cellStyle name="Input 2 4 3 8 3" xfId="19421" xr:uid="{05A212DE-B3B2-4CA2-880E-CC2AC455FE0F}"/>
    <cellStyle name="Input 2 4 3 8 4" xfId="23878" xr:uid="{7354B56C-81EA-4EC5-B04E-2EAB757755F2}"/>
    <cellStyle name="Input 2 4 3 8 5" xfId="29218" xr:uid="{20FB4CFE-E859-4D5E-AE1F-E2278ACD231A}"/>
    <cellStyle name="Input 2 4 3 9" xfId="15357" xr:uid="{DCBB45F8-BD10-4B02-BB5B-3296AD8E75FD}"/>
    <cellStyle name="Input 2 4 4" xfId="4795" xr:uid="{0DDA21FE-9180-47E7-BA76-559BAC22AC3A}"/>
    <cellStyle name="Input 2 4 4 2" xfId="13990" xr:uid="{CD4DDA69-1617-4B6A-9390-C54B12E2EA4D}"/>
    <cellStyle name="Input 2 4 4 3" xfId="19403" xr:uid="{67F15ABE-A258-4A16-8288-C49816D26870}"/>
    <cellStyle name="Input 2 4 4 4" xfId="23860" xr:uid="{89749B79-1C1D-425B-AAE4-085C57D45DD9}"/>
    <cellStyle name="Input 2 4 4 5" xfId="29200" xr:uid="{8BF9F582-D894-4871-A6E8-6132EC215D1E}"/>
    <cellStyle name="Input 2 4 4 6" xfId="34085" xr:uid="{E79C9FE6-1C76-4BA1-B0E6-0895FC2B96BE}"/>
    <cellStyle name="Input 2 4 5" xfId="1877" xr:uid="{4AA2AFCB-6B07-4BEB-86EE-2AF39AF03F57}"/>
    <cellStyle name="Input 2 4 5 2" xfId="11072" xr:uid="{FE0A8644-DEDF-48E4-894A-E23559787DE6}"/>
    <cellStyle name="Input 2 4 5 3" xfId="15401" xr:uid="{434635C6-1B05-4E5A-8E69-3EDBBA84FCF5}"/>
    <cellStyle name="Input 2 4 5 4" xfId="18852" xr:uid="{269CE54C-8651-48DB-AF88-B5C76469FE5E}"/>
    <cellStyle name="Input 2 4 5 5" xfId="25483" xr:uid="{8189FAD1-1456-4704-B2D1-44120A43B36A}"/>
    <cellStyle name="Input 2 4 5 6" xfId="32328" xr:uid="{4B9BDD01-E791-4C28-A825-C57FB2B8616F}"/>
    <cellStyle name="Input 2 4 6" xfId="1414" xr:uid="{3BB54B7F-A692-40D8-B717-5DAD97A54C6E}"/>
    <cellStyle name="Input 2 4 6 2" xfId="10609" xr:uid="{45E9C749-35D0-4D3D-AA67-E2A1497A32F9}"/>
    <cellStyle name="Input 2 4 6 3" xfId="22226" xr:uid="{A18A3C7B-2105-47B6-A3B5-72AA9176BD56}"/>
    <cellStyle name="Input 2 4 6 4" xfId="25019" xr:uid="{EF2C3224-6FBE-421C-9804-3D84A3DC6193}"/>
    <cellStyle name="Input 2 4 6 5" xfId="32107" xr:uid="{3CC978DB-2DAA-4DCF-A2DC-58065FFD48F4}"/>
    <cellStyle name="Input 2 4 7" xfId="4115" xr:uid="{D9A7AD18-3C14-4C2B-8CF5-F40EFEAACCBD}"/>
    <cellStyle name="Input 2 4 7 2" xfId="13310" xr:uid="{847A4966-ABAC-4EDD-ADA4-A7E70C619FC6}"/>
    <cellStyle name="Input 2 4 7 3" xfId="18723" xr:uid="{8D8A784C-3A81-4A21-A486-51D38C4B8675}"/>
    <cellStyle name="Input 2 4 7 4" xfId="14997" xr:uid="{96A59835-CCC9-4E20-9E7D-37C524B29432}"/>
    <cellStyle name="Input 2 4 7 5" xfId="28521" xr:uid="{58AE8B0F-2883-49FE-AECF-4E7C4F71A4C8}"/>
    <cellStyle name="Input 2 4 7 6" xfId="33476" xr:uid="{36F46802-ED85-4DD7-A2FB-5E7DB626B37D}"/>
    <cellStyle name="Input 2 4 8" xfId="1287" xr:uid="{E72E15FE-30E4-4F74-A051-EF8A8631B5E8}"/>
    <cellStyle name="Input 2 4 8 2" xfId="10482" xr:uid="{2994F661-969A-491F-9B7E-54FD07A4CB75}"/>
    <cellStyle name="Input 2 4 8 3" xfId="14567" xr:uid="{45C840A1-1A1A-4764-ABBD-85B861AB600A}"/>
    <cellStyle name="Input 2 4 8 4" xfId="22599" xr:uid="{5D0A8C04-A5AA-4458-82F9-F2F1E5130427}"/>
    <cellStyle name="Input 2 4 8 5" xfId="24434" xr:uid="{768D8584-32B9-47D0-A154-43C6C2075004}"/>
    <cellStyle name="Input 2 4 8 6" xfId="32093" xr:uid="{0FC5BF21-B4E3-4F00-88F6-44F2938F7DF5}"/>
    <cellStyle name="Input 2 4 9" xfId="14786" xr:uid="{500BA4FC-5C94-4F54-9AD7-968169BBA6B2}"/>
    <cellStyle name="Input 2 5" xfId="6050" xr:uid="{A79FDD3B-90C0-4594-AED5-D32113E69DE2}"/>
    <cellStyle name="Input 2 5 10" xfId="20658" xr:uid="{B9500AFB-3599-4801-A4EA-BB5BD1BC0CF5}"/>
    <cellStyle name="Input 2 5 11" xfId="30403" xr:uid="{FC018737-CB17-4F2A-9FAA-B9A09B0175BF}"/>
    <cellStyle name="Input 2 5 12" xfId="34376" xr:uid="{99A4B846-B046-46B3-9E65-F6232C6DD600}"/>
    <cellStyle name="Input 2 5 2" xfId="3175" xr:uid="{4C40FB55-D908-4E1D-BBF5-94BF9E05642A}"/>
    <cellStyle name="Input 2 5 2 2" xfId="12370" xr:uid="{D82C75CE-8CBA-4799-B8BD-3E6D8EFF66E3}"/>
    <cellStyle name="Input 2 5 2 3" xfId="17924" xr:uid="{961FCB7B-0255-4E37-AE41-ADDD3D91AD29}"/>
    <cellStyle name="Input 2 5 2 4" xfId="23202" xr:uid="{EDE041AF-F558-4480-9486-5E06ABD36FBF}"/>
    <cellStyle name="Input 2 5 2 5" xfId="25593" xr:uid="{6EE556AD-0498-464A-A442-1F3F6358B0A9}"/>
    <cellStyle name="Input 2 5 2 6" xfId="25583" xr:uid="{089D96C1-D282-4301-8EC0-8CA9EA8C517F}"/>
    <cellStyle name="Input 2 5 3" xfId="4548" xr:uid="{15451B89-7570-4688-87BA-21D9347EBBFE}"/>
    <cellStyle name="Input 2 5 3 2" xfId="13743" xr:uid="{95CCE35D-1C4E-434B-A021-8155B935640A}"/>
    <cellStyle name="Input 2 5 3 3" xfId="19156" xr:uid="{0B5DDCF9-0065-4827-A07A-5230B4AC906E}"/>
    <cellStyle name="Input 2 5 3 4" xfId="23649" xr:uid="{F05649D6-79BC-45E6-8C4A-EAD2E3D659F7}"/>
    <cellStyle name="Input 2 5 3 5" xfId="28953" xr:uid="{F5C702E6-7AE1-4AF2-9715-F9825DFB7343}"/>
    <cellStyle name="Input 2 5 3 6" xfId="33852" xr:uid="{696865B4-3E29-4EDA-8FB8-0307876064BE}"/>
    <cellStyle name="Input 2 5 4" xfId="3691" xr:uid="{C8845C43-D64E-457B-9D9C-8088676A9996}"/>
    <cellStyle name="Input 2 5 4 2" xfId="12886" xr:uid="{7CF75681-C3D1-4E4B-9F65-182583C980E3}"/>
    <cellStyle name="Input 2 5 4 3" xfId="18320" xr:uid="{75DA0CF6-0C5C-4F61-806D-0FD2B05A4739}"/>
    <cellStyle name="Input 2 5 4 4" xfId="19886" xr:uid="{FCA3C06D-8C0F-4BA7-8605-18F59F9D46EA}"/>
    <cellStyle name="Input 2 5 4 5" xfId="28134" xr:uid="{8D1C0A3A-61AF-45F4-BD5C-EDC71CCDCA44}"/>
    <cellStyle name="Input 2 5 4 6" xfId="33149" xr:uid="{D6F3DE76-E0DC-4631-8FB6-A407BC592FCE}"/>
    <cellStyle name="Input 2 5 5" xfId="2808" xr:uid="{4A5FA454-8ACA-4DB8-B2CA-17B08C58B158}"/>
    <cellStyle name="Input 2 5 5 2" xfId="12003" xr:uid="{CF02C566-97BF-4076-8160-D877A9F158E2}"/>
    <cellStyle name="Input 2 5 5 3" xfId="15285" xr:uid="{2D6AA343-518C-4409-8369-2206DF18755E}"/>
    <cellStyle name="Input 2 5 5 4" xfId="16712" xr:uid="{36604274-B0B1-482B-B655-344F4386E6DB}"/>
    <cellStyle name="Input 2 5 5 5" xfId="24244" xr:uid="{152299CF-9171-4F96-9FFD-324C8BA6E538}"/>
    <cellStyle name="Input 2 5 5 6" xfId="30024" xr:uid="{F83826BD-42DB-4120-9029-0CDFE7E3B239}"/>
    <cellStyle name="Input 2 5 6" xfId="2992" xr:uid="{96790E24-B1E2-490A-BFAA-E572AE3CDA25}"/>
    <cellStyle name="Input 2 5 6 2" xfId="12187" xr:uid="{E6AAB174-3F4C-455A-9F09-F8D863A7765D}"/>
    <cellStyle name="Input 2 5 6 3" xfId="17882" xr:uid="{F20578E8-42BB-4961-BB86-7772C71D53FE}"/>
    <cellStyle name="Input 2 5 6 4" xfId="23091" xr:uid="{2FFD265B-2A3D-453E-879D-A068725B4C13}"/>
    <cellStyle name="Input 2 5 6 5" xfId="24807" xr:uid="{E170B2D3-1AD4-4D6C-A0D5-66AACFFF3C23}"/>
    <cellStyle name="Input 2 5 6 6" xfId="31965" xr:uid="{7FD255C3-7B5B-44D3-AE95-21676E0401CC}"/>
    <cellStyle name="Input 2 5 7" xfId="977" xr:uid="{F2FE1370-BB72-4BDC-B9B0-14E6D4501ECF}"/>
    <cellStyle name="Input 2 5 7 2" xfId="10172" xr:uid="{DFADDFA6-AF4E-4523-ACC2-99BA45797E9F}"/>
    <cellStyle name="Input 2 5 7 3" xfId="16722" xr:uid="{A392F4E0-A220-456D-BB41-BC04368DC9B0}"/>
    <cellStyle name="Input 2 5 7 4" xfId="21959" xr:uid="{83597E40-01E4-4915-A44E-8966AC88D17D}"/>
    <cellStyle name="Input 2 5 7 5" xfId="26562" xr:uid="{22830603-4E4B-4EF8-87D3-BDF4F7B13C4C}"/>
    <cellStyle name="Input 2 5 7 6" xfId="31632" xr:uid="{3C19F9F3-2CCE-49B5-8A13-5ED3775546E1}"/>
    <cellStyle name="Input 2 5 8" xfId="4807" xr:uid="{04A97F71-E1BA-45DF-A21E-DF697C7C938D}"/>
    <cellStyle name="Input 2 5 8 2" xfId="14002" xr:uid="{EF94BF00-E790-4C8F-AB8B-D4AEA09D1274}"/>
    <cellStyle name="Input 2 5 8 3" xfId="19415" xr:uid="{28B15470-F25F-4913-8DD7-61BAF0B5E08E}"/>
    <cellStyle name="Input 2 5 8 4" xfId="23872" xr:uid="{BC11C3C8-8D00-4B4C-8048-0D1E30B7D30C}"/>
    <cellStyle name="Input 2 5 8 5" xfId="29212" xr:uid="{00A9AAB3-F988-4743-82C9-B43668E7BB9D}"/>
    <cellStyle name="Input 2 5 8 6" xfId="34094" xr:uid="{9AE7B9E5-1973-4B41-B466-D352926DB40A}"/>
    <cellStyle name="Input 2 5 9" xfId="15245" xr:uid="{9022CE1F-9E46-4171-B81D-E44B4BA3A9A2}"/>
    <cellStyle name="Input 2 6" xfId="23038" xr:uid="{804CC21F-0612-4E10-B97C-9E545D246E36}"/>
    <cellStyle name="Input 2 7" xfId="32454" xr:uid="{DC701ED1-A565-47A2-8723-C4A51B7A5D30}"/>
    <cellStyle name="Input 20" xfId="2917" xr:uid="{80953727-0C6B-4A1B-AC5C-D2AE25F614DF}"/>
    <cellStyle name="Input 21" xfId="967" xr:uid="{1B6942AD-995D-4BC1-B86B-3754917BD46B}"/>
    <cellStyle name="Input 22" xfId="1397" xr:uid="{2BA91F79-BF71-4C68-90F3-B9BBDDE3B752}"/>
    <cellStyle name="Input 3" xfId="8428" xr:uid="{F4605F7C-547F-4082-AAEE-49A00C855E79}"/>
    <cellStyle name="Input 3 2" xfId="6266" xr:uid="{4DCF8E97-14B8-4112-A835-FE46ED1CC758}"/>
    <cellStyle name="Input 3 2 10" xfId="25328" xr:uid="{B2723064-F86E-40BA-86AE-EDB5F908C0D2}"/>
    <cellStyle name="Input 3 2 11" xfId="30608" xr:uid="{1A4F7DDB-63FF-40F1-8E8E-F1656C4B3B69}"/>
    <cellStyle name="Input 3 2 2" xfId="5147" xr:uid="{7CE584AD-66F5-4CB0-95B8-C496EFC65FC6}"/>
    <cellStyle name="Input 3 2 2 10" xfId="29544" xr:uid="{B1F2CD76-09DA-4B52-9B34-C1E923E35DAC}"/>
    <cellStyle name="Input 3 2 2 11" xfId="34261" xr:uid="{411600BC-62FD-4E5B-9A04-0D6E73FAB270}"/>
    <cellStyle name="Input 3 2 2 2" xfId="2614" xr:uid="{8963CEE9-1B2E-4AC5-AAC2-0C39BBD5AB97}"/>
    <cellStyle name="Input 3 2 2 2 2" xfId="11809" xr:uid="{5CE1DD22-44C6-4465-A107-E3C39ACBC978}"/>
    <cellStyle name="Input 3 2 2 2 3" xfId="15275" xr:uid="{455AABD1-42CE-40DD-BF4D-8804B4516C2C}"/>
    <cellStyle name="Input 3 2 2 2 4" xfId="23002" xr:uid="{1AD400A4-A0FC-4206-9837-E5A7BCE39AE9}"/>
    <cellStyle name="Input 3 2 2 2 5" xfId="27673" xr:uid="{A62977A0-B5E3-44C3-A284-467E8354D1E3}"/>
    <cellStyle name="Input 3 2 2 2 6" xfId="30896" xr:uid="{70B5A8F2-60CD-44D3-AA40-777C109929BF}"/>
    <cellStyle name="Input 3 2 2 3" xfId="2154" xr:uid="{6C844889-EEA4-4738-8C76-359B0876A863}"/>
    <cellStyle name="Input 3 2 2 3 2" xfId="11349" xr:uid="{0E93B89A-11B3-4F0E-B7EF-B391D1313523}"/>
    <cellStyle name="Input 3 2 2 3 3" xfId="17048" xr:uid="{B9EEFE2C-BC5F-4F33-823A-15111A8DEF93}"/>
    <cellStyle name="Input 3 2 2 3 4" xfId="19684" xr:uid="{B00CBC71-FF9B-4334-91B0-FB01D8F4BA44}"/>
    <cellStyle name="Input 3 2 2 3 5" xfId="25621" xr:uid="{FED96C19-1C3C-406C-BCC0-594A2DD65FE7}"/>
    <cellStyle name="Input 3 2 2 3 6" xfId="32431" xr:uid="{CB217AD0-B0F4-4ABC-81DE-0B9CCAC0147C}"/>
    <cellStyle name="Input 3 2 2 4" xfId="1685" xr:uid="{5DB20E6B-AF84-41D8-AB1A-46C1DFD35BFD}"/>
    <cellStyle name="Input 3 2 2 4 2" xfId="10880" xr:uid="{A2ABCB5B-E7B5-4E8C-B3CE-33332C7398C3}"/>
    <cellStyle name="Input 3 2 2 4 3" xfId="17415" xr:uid="{936AED5B-01F1-4DB2-B636-785423C87613}"/>
    <cellStyle name="Input 3 2 2 4 4" xfId="18771" xr:uid="{7C970501-6E87-4960-A542-3F7D3F831172}"/>
    <cellStyle name="Input 3 2 2 4 5" xfId="25346" xr:uid="{2645519D-FDE0-478E-BD2C-52369FAA813B}"/>
    <cellStyle name="Input 3 2 2 4 6" xfId="32250" xr:uid="{18F6020C-3A04-433E-8502-D11F6AB20EDB}"/>
    <cellStyle name="Input 3 2 2 5" xfId="1237" xr:uid="{AC2AD018-F3CD-45C2-9806-ACDA6BD1048F}"/>
    <cellStyle name="Input 3 2 2 5 2" xfId="10432" xr:uid="{37185D80-293B-45BA-A7E9-4DE0DF2B4CBD}"/>
    <cellStyle name="Input 3 2 2 5 3" xfId="22219" xr:uid="{9006CBA1-D436-45A1-A1CF-E1F2F3E634E9}"/>
    <cellStyle name="Input 3 2 2 5 4" xfId="27099" xr:uid="{449EA802-F0CC-425A-8FEC-45B5E9C158DC}"/>
    <cellStyle name="Input 3 2 2 5 5" xfId="30298" xr:uid="{33A6CBF8-DEA4-42CB-B0A6-D108182540DF}"/>
    <cellStyle name="Input 3 2 2 6" xfId="627" xr:uid="{59EEF01D-438C-4B40-B045-2BF8DBE3EF1A}"/>
    <cellStyle name="Input 3 2 2 6 2" xfId="9822" xr:uid="{CD89E723-3D4C-4A93-B1C5-E12C7E537DBD}"/>
    <cellStyle name="Input 3 2 2 6 3" xfId="16372" xr:uid="{39AF364D-93DE-4040-B8AD-09BF0B5AAF96}"/>
    <cellStyle name="Input 3 2 2 6 4" xfId="21634" xr:uid="{2AC34352-61E7-4A3E-BEF5-31FDFD4D9EA7}"/>
    <cellStyle name="Input 3 2 2 6 5" xfId="26215" xr:uid="{11356B67-78DB-430D-8A1A-2A0CECDC01FF}"/>
    <cellStyle name="Input 3 2 2 6 6" xfId="31331" xr:uid="{165337B2-67C8-4FC7-8A8E-1B0658C873FE}"/>
    <cellStyle name="Input 3 2 2 7" xfId="259" xr:uid="{BAAF5BA3-E49C-46F0-AFB0-D9F6FFFFFB9B}"/>
    <cellStyle name="Input 3 2 2 7 2" xfId="9454" xr:uid="{51AB21EB-4173-4964-8419-D38793DDFC60}"/>
    <cellStyle name="Input 3 2 2 7 3" xfId="16030" xr:uid="{433F1401-8E62-4BB0-8768-84A163347378}"/>
    <cellStyle name="Input 3 2 2 7 4" xfId="21267" xr:uid="{EA4FCDD9-77D4-4E0E-A4E7-ACEC21CC1B0B}"/>
    <cellStyle name="Input 3 2 2 7 5" xfId="25876" xr:uid="{C8FCE974-35F8-4DEF-9316-5B887C635E10}"/>
    <cellStyle name="Input 3 2 2 7 6" xfId="31111" xr:uid="{C7688598-F686-4823-9E10-018C6568FF8C}"/>
    <cellStyle name="Input 3 2 2 8" xfId="14342" xr:uid="{E28D3C31-A4DC-40DA-BB98-5C3875D0BEFD}"/>
    <cellStyle name="Input 3 2 2 9" xfId="24212" xr:uid="{26C369DB-AC99-4324-9496-15CDA8DC7E8C}"/>
    <cellStyle name="Input 3 2 3" xfId="4918" xr:uid="{C8D1D647-95CB-44C1-8A87-AD814D54DA8D}"/>
    <cellStyle name="Input 3 2 3 10" xfId="23983" xr:uid="{7093161E-224F-4C23-9C66-ACB8B893623C}"/>
    <cellStyle name="Input 3 2 3 11" xfId="29319" xr:uid="{8A4FEDBF-CBC8-4550-9269-6876F71BCEB6}"/>
    <cellStyle name="Input 3 2 3 12" xfId="34135" xr:uid="{38C5BB1B-A5FE-4521-874B-11ACFBA92840}"/>
    <cellStyle name="Input 3 2 3 2" xfId="2411" xr:uid="{F7896D3E-B7A3-4CB8-9B0D-A2D8C1DA8471}"/>
    <cellStyle name="Input 3 2 3 2 2" xfId="11606" xr:uid="{4EB35596-C3D4-4685-B823-A5FFD00D67EC}"/>
    <cellStyle name="Input 3 2 3 2 3" xfId="17067" xr:uid="{3BD0AE22-03B2-4032-8972-3844D658EE21}"/>
    <cellStyle name="Input 3 2 3 2 4" xfId="19951" xr:uid="{8691F65B-4BCD-4317-A2BB-4ED6B19D2E21}"/>
    <cellStyle name="Input 3 2 3 2 5" xfId="26918" xr:uid="{C6AFA816-82D9-404F-A249-E07445FAB247}"/>
    <cellStyle name="Input 3 2 3 2 6" xfId="32593" xr:uid="{C5B4374F-00DC-4565-B4FE-69B0DD24B06A}"/>
    <cellStyle name="Input 3 2 3 3" xfId="1954" xr:uid="{BEEE111F-115B-4D15-ACBA-5A86EE284034}"/>
    <cellStyle name="Input 3 2 3 3 2" xfId="11149" xr:uid="{3ED46D36-01C7-4880-9D13-901E1543169E}"/>
    <cellStyle name="Input 3 2 3 3 3" xfId="17511" xr:uid="{B8D129A7-05B2-4605-B3B1-1557E368E311}"/>
    <cellStyle name="Input 3 2 3 3 4" xfId="20139" xr:uid="{FAE7528E-1045-43E6-8F42-9F574D552300}"/>
    <cellStyle name="Input 3 2 3 3 5" xfId="24623" xr:uid="{D7E93C24-E0A5-4C65-AB2E-3704180E1935}"/>
    <cellStyle name="Input 3 2 3 3 6" xfId="32349" xr:uid="{E6F0F0DD-0EC0-4D94-8294-8007BDC84687}"/>
    <cellStyle name="Input 3 2 3 4" xfId="1487" xr:uid="{CDB146A5-3D9C-4F63-A9BF-72338C1FAA2E}"/>
    <cellStyle name="Input 3 2 3 4 2" xfId="10682" xr:uid="{FD4C82E7-4A1B-48C5-B63B-F76E6FF3B36B}"/>
    <cellStyle name="Input 3 2 3 4 3" xfId="17339" xr:uid="{D9211CCF-1579-477B-A7E7-8D96DB5CD799}"/>
    <cellStyle name="Input 3 2 3 4 4" xfId="19981" xr:uid="{927AA1CE-E6AD-4DBF-AC15-85744F00347E}"/>
    <cellStyle name="Input 3 2 3 4 5" xfId="27178" xr:uid="{75EBF89C-107E-4B78-A06A-171F9AB1CD42}"/>
    <cellStyle name="Input 3 2 3 4 6" xfId="32160" xr:uid="{1693B4A1-D0A4-4045-A3FA-8C8DB9E506EF}"/>
    <cellStyle name="Input 3 2 3 5" xfId="1036" xr:uid="{DDA434F6-6E99-41C8-98BC-168EFDD26AC0}"/>
    <cellStyle name="Input 3 2 3 5 2" xfId="10231" xr:uid="{A2B9818D-4C50-41E9-8220-F291DF251EFE}"/>
    <cellStyle name="Input 3 2 3 5 3" xfId="22018" xr:uid="{2F3623B2-D66F-4669-AE78-F09186C09D32}"/>
    <cellStyle name="Input 3 2 3 5 4" xfId="26620" xr:uid="{B1631DE7-EF30-4F59-8CD6-CC41099902DC}"/>
    <cellStyle name="Input 3 2 3 5 5" xfId="32048" xr:uid="{5844C9E3-B6BC-44D0-98D1-816C7E102971}"/>
    <cellStyle name="Input 3 2 3 6" xfId="736" xr:uid="{51261A80-D672-4421-96A3-D6E10A109914}"/>
    <cellStyle name="Input 3 2 3 6 2" xfId="9931" xr:uid="{B85F7F87-ECA3-4027-9B98-E367126255B9}"/>
    <cellStyle name="Input 3 2 3 6 3" xfId="16481" xr:uid="{E0CBEA9E-CC00-40EB-A5DF-D203390D822B}"/>
    <cellStyle name="Input 3 2 3 6 4" xfId="20962" xr:uid="{159A3FB5-7C72-41DC-9CA7-86A3B2ED6105}"/>
    <cellStyle name="Input 3 2 3 6 5" xfId="26322" xr:uid="{53E48590-B5E1-47F0-8035-FDB43F93B115}"/>
    <cellStyle name="Input 3 2 3 6 6" xfId="31426" xr:uid="{53D44EA7-ACCD-4307-AC0D-BA9620B1345B}"/>
    <cellStyle name="Input 3 2 3 7" xfId="428" xr:uid="{1E6B7D40-7A10-446E-A210-5C15450435F5}"/>
    <cellStyle name="Input 3 2 3 7 2" xfId="9623" xr:uid="{AFF7BDA7-228E-41A4-A164-0A714512D598}"/>
    <cellStyle name="Input 3 2 3 7 3" xfId="16198" xr:uid="{FFF868CA-8304-4193-8BE3-A6655A90057D}"/>
    <cellStyle name="Input 3 2 3 7 4" xfId="21436" xr:uid="{3184FFDC-AB2D-4D1D-B84B-EEB7DC0F69D4}"/>
    <cellStyle name="Input 3 2 3 7 5" xfId="26042" xr:uid="{2D69A426-0775-4424-A8C8-B138BBF5F0FF}"/>
    <cellStyle name="Input 3 2 3 7 6" xfId="32036" xr:uid="{EC7E500E-953F-4643-8398-0F49CF547D54}"/>
    <cellStyle name="Input 3 2 3 8" xfId="67" xr:uid="{120E8ED8-C9DF-4159-88A9-BF3ECC03D8A6}"/>
    <cellStyle name="Input 3 2 3 8 2" xfId="9262" xr:uid="{9DC550EA-AC2B-42D5-9F75-0CD4220724AC}"/>
    <cellStyle name="Input 3 2 3 8 3" xfId="15838" xr:uid="{D4D3749A-EEEE-42E8-9FB3-19D66B49B5F5}"/>
    <cellStyle name="Input 3 2 3 8 4" xfId="19689" xr:uid="{534DA094-E292-48E8-84A6-0AB45E00A42D}"/>
    <cellStyle name="Input 3 2 3 8 5" xfId="24972" xr:uid="{DF106C6B-F1EC-4FE0-A061-3BAC35F40EF6}"/>
    <cellStyle name="Input 3 2 3 8 6" xfId="30995" xr:uid="{11A4CB14-81DE-4101-954F-181FB71EDC4F}"/>
    <cellStyle name="Input 3 2 3 9" xfId="14113" xr:uid="{A597D3B7-B84D-41E3-903C-8AEE536461CD}"/>
    <cellStyle name="Input 3 2 4" xfId="5995" xr:uid="{4AD05E20-F22C-46B8-AF22-2D144C09BEEA}"/>
    <cellStyle name="Input 3 2 4 10" xfId="25059" xr:uid="{72E4F1E8-560E-48DF-9E5D-DAFDF9E81149}"/>
    <cellStyle name="Input 3 2 4 11" xfId="30348" xr:uid="{DBB19E55-EE21-45B7-84A1-5EFAFF94D82F}"/>
    <cellStyle name="Input 3 2 4 2" xfId="3128" xr:uid="{7A4DD1E2-4C75-4F71-A1C4-6B75B91C38D6}"/>
    <cellStyle name="Input 3 2 4 2 2" xfId="12323" xr:uid="{B199CF3A-0842-4E0F-806E-91D9C7256CBE}"/>
    <cellStyle name="Input 3 2 4 2 3" xfId="15336" xr:uid="{AF8229AB-07E5-42D6-A70E-8CCB3199AD09}"/>
    <cellStyle name="Input 3 2 4 2 4" xfId="20211" xr:uid="{9112C0E7-A7AB-450D-A151-6C9635E8F043}"/>
    <cellStyle name="Input 3 2 4 2 5" xfId="25199" xr:uid="{140B970F-3C24-44DB-9445-6C37825A1851}"/>
    <cellStyle name="Input 3 2 4 2 6" xfId="32735" xr:uid="{3592551A-4A8B-431C-A5AE-0016429CEC89}"/>
    <cellStyle name="Input 3 2 4 3" xfId="4576" xr:uid="{BD2CF175-BDE3-4976-9DB7-B46831725FFC}"/>
    <cellStyle name="Input 3 2 4 3 2" xfId="13771" xr:uid="{1D8723E5-1132-4DD2-BD46-D58EB1BCCCCA}"/>
    <cellStyle name="Input 3 2 4 3 3" xfId="19184" xr:uid="{06EE74D6-E7CA-4E35-B9B1-ED83908B20AF}"/>
    <cellStyle name="Input 3 2 4 3 4" xfId="23677" xr:uid="{E8C4646C-C3F7-4251-9613-BBF61E10E179}"/>
    <cellStyle name="Input 3 2 4 3 5" xfId="28981" xr:uid="{A124BE98-E454-4FBB-9DB3-ED7955E26831}"/>
    <cellStyle name="Input 3 2 4 3 6" xfId="33879" xr:uid="{90631B5E-EBFA-425D-997C-484889D0B6FF}"/>
    <cellStyle name="Input 3 2 4 4" xfId="3653" xr:uid="{978A35EE-EE92-4B58-9C4E-1AAA6DC0215A}"/>
    <cellStyle name="Input 3 2 4 4 2" xfId="12848" xr:uid="{BD33804D-2F88-4CA8-8F0E-003BCE73FDAE}"/>
    <cellStyle name="Input 3 2 4 4 3" xfId="20820" xr:uid="{4854C60C-082F-4742-B6E2-BED56210A723}"/>
    <cellStyle name="Input 3 2 4 4 4" xfId="28099" xr:uid="{B48F760B-6B80-4AEB-BB4D-2C3134A6DC8E}"/>
    <cellStyle name="Input 3 2 4 4 5" xfId="33112" xr:uid="{308E980B-28B1-45E8-B401-4BF23D6831B9}"/>
    <cellStyle name="Input 3 2 4 5" xfId="4413" xr:uid="{57BCB968-8542-483A-AFE3-6CA7BBCA7B77}"/>
    <cellStyle name="Input 3 2 4 5 2" xfId="13608" xr:uid="{48E742B4-648D-4EFC-94AE-FA564DF8A25B}"/>
    <cellStyle name="Input 3 2 4 5 3" xfId="19021" xr:uid="{BBC0F417-7C0E-4E30-B93B-B9FDEE7651B9}"/>
    <cellStyle name="Input 3 2 4 5 4" xfId="23534" xr:uid="{E7057EB5-1076-4DF5-A85D-F0C04BA3E96C}"/>
    <cellStyle name="Input 3 2 4 5 5" xfId="28818" xr:uid="{7B967775-7BEE-4562-AEA7-B86F8157BB89}"/>
    <cellStyle name="Input 3 2 4 5 6" xfId="33732" xr:uid="{2CDA9D76-5528-4F75-B9A8-C047A0EDA76B}"/>
    <cellStyle name="Input 3 2 4 6" xfId="3837" xr:uid="{4CAD6948-2B48-4C7E-AC52-05DD78DC7256}"/>
    <cellStyle name="Input 3 2 4 6 2" xfId="13032" xr:uid="{02A338D6-6B47-44A0-970F-C156BC683D36}"/>
    <cellStyle name="Input 3 2 4 6 3" xfId="18445" xr:uid="{AFA6CA04-BDFF-4BE5-B3E2-C06ABD78AF87}"/>
    <cellStyle name="Input 3 2 4 6 4" xfId="19939" xr:uid="{D456FE83-4CD3-4DAA-91FD-88CD936EB950}"/>
    <cellStyle name="Input 3 2 4 6 5" xfId="28255" xr:uid="{20357B49-9808-4CA3-A472-20CF1B9E580F}"/>
    <cellStyle name="Input 3 2 4 6 6" xfId="33263" xr:uid="{3E750236-E779-457D-8BB7-5152780AF8AA}"/>
    <cellStyle name="Input 3 2 4 7" xfId="4620" xr:uid="{6E1E11A7-A567-469F-9EAB-9147B7D2B35A}"/>
    <cellStyle name="Input 3 2 4 7 2" xfId="13815" xr:uid="{C1A443E3-39EC-48FF-9781-8D7607C815F3}"/>
    <cellStyle name="Input 3 2 4 7 3" xfId="19228" xr:uid="{0D2ABD4A-4888-44CA-B125-630906E0B968}"/>
    <cellStyle name="Input 3 2 4 7 4" xfId="23712" xr:uid="{AB22C993-0E8B-4B88-8D1D-76485121CB71}"/>
    <cellStyle name="Input 3 2 4 7 5" xfId="29025" xr:uid="{585378E1-42CF-49AC-B514-00BDA02AD877}"/>
    <cellStyle name="Input 3 2 4 8" xfId="2171" xr:uid="{EA192CF1-4DAD-4CB7-92CB-7B78C03D09B6}"/>
    <cellStyle name="Input 3 2 4 8 2" xfId="11366" xr:uid="{8D1059C6-F2D7-48F4-991B-ED487BD59343}"/>
    <cellStyle name="Input 3 2 4 8 3" xfId="17579" xr:uid="{771089BB-9C5D-4C0B-9533-498E76C2B13B}"/>
    <cellStyle name="Input 3 2 4 8 4" xfId="15137" xr:uid="{303F0AE5-AB7C-4912-B431-D3A001F5E681}"/>
    <cellStyle name="Input 3 2 4 8 5" xfId="25518" xr:uid="{A17798C1-C6AE-41D7-BAA8-25DCDFCD45ED}"/>
    <cellStyle name="Input 3 2 4 9" xfId="15190" xr:uid="{19DB4D02-1CB7-4896-A973-EB0D5E3D38C1}"/>
    <cellStyle name="Input 3 2 5" xfId="3431" xr:uid="{6B84C377-223D-405F-B3D7-FF3B2F76F7E6}"/>
    <cellStyle name="Input 3 2 5 2" xfId="12626" xr:uid="{613C0D21-582F-445A-B27A-E60FF58993B5}"/>
    <cellStyle name="Input 3 2 5 3" xfId="18097" xr:uid="{57E8A8C0-E728-40D6-A283-28C84668543A}"/>
    <cellStyle name="Input 3 2 5 4" xfId="21226" xr:uid="{DF88A4FD-1450-46D6-9A8A-2137D7FB1BC0}"/>
    <cellStyle name="Input 3 2 5 5" xfId="27903" xr:uid="{7F154842-30D2-46D5-857E-B81DA061D7EC}"/>
    <cellStyle name="Input 3 2 5 6" xfId="32941" xr:uid="{3688DB4C-EB56-4DB7-9C06-2BBAC004A966}"/>
    <cellStyle name="Input 3 2 6" xfId="4208" xr:uid="{8D3C5471-AF2C-4084-A7DA-18F46CD30BA2}"/>
    <cellStyle name="Input 3 2 6 2" xfId="13403" xr:uid="{69DAD72E-AECD-463C-AB45-44826920274A}"/>
    <cellStyle name="Input 3 2 6 3" xfId="18816" xr:uid="{D6F06370-122E-4033-81E4-0B236FFF7EE5}"/>
    <cellStyle name="Input 3 2 6 4" xfId="22379" xr:uid="{0D0DF357-E818-4686-B2F3-955339F6371A}"/>
    <cellStyle name="Input 3 2 6 5" xfId="28613" xr:uid="{C37B1C72-F05F-4739-8E72-79D661147EBE}"/>
    <cellStyle name="Input 3 2 6 6" xfId="33556" xr:uid="{112CD7D2-41B4-41D9-9432-6033115392C5}"/>
    <cellStyle name="Input 3 2 7" xfId="1321" xr:uid="{672DEC69-46B3-4A6A-88D4-60EAA5EEBD34}"/>
    <cellStyle name="Input 3 2 7 2" xfId="10516" xr:uid="{0166E3AD-3406-4E25-B236-E78019BA4B75}"/>
    <cellStyle name="Input 3 2 7 3" xfId="17253" xr:uid="{C82D4337-F1F7-477B-B675-FCD3C75013A2}"/>
    <cellStyle name="Input 3 2 7 4" xfId="20529" xr:uid="{93FDB733-8A57-48FD-9836-5CB7D206613A}"/>
    <cellStyle name="Input 3 2 7 5" xfId="26700" xr:uid="{E22323E7-ED77-4487-BF7E-34F7822DE581}"/>
    <cellStyle name="Input 3 2 7 6" xfId="29771" xr:uid="{404F7652-9EB8-41D6-A72D-7C7B918E1545}"/>
    <cellStyle name="Input 3 2 8" xfId="677" xr:uid="{D999654D-2708-4AEE-9A2C-C85815A4BB5B}"/>
    <cellStyle name="Input 3 2 8 2" xfId="9872" xr:uid="{FB32DB28-C50D-4AC8-9240-7BB6F1A8991D}"/>
    <cellStyle name="Input 3 2 8 3" xfId="16422" xr:uid="{C0A39046-9390-43DE-A346-7358F11EBB33}"/>
    <cellStyle name="Input 3 2 8 4" xfId="21673" xr:uid="{A5FE7D71-239E-4F1C-89FA-CF1501BDBC0E}"/>
    <cellStyle name="Input 3 2 8 5" xfId="26264" xr:uid="{EFB91C13-CD89-47D1-AA18-51D479D0207B}"/>
    <cellStyle name="Input 3 2 8 6" xfId="31375" xr:uid="{B4EDD65D-18A1-4168-AFBA-953E0F53E59F}"/>
    <cellStyle name="Input 3 2 9" xfId="15461" xr:uid="{4C863E36-A409-4B79-965F-FC7CFAFAF0B3}"/>
    <cellStyle name="Input 3 3" xfId="6538" xr:uid="{620FAE9C-9434-4B56-B644-125757B5EB02}"/>
    <cellStyle name="Input 3 3 10" xfId="15733" xr:uid="{43769406-6613-4856-ACBE-02B7766C511B}"/>
    <cellStyle name="Input 3 3 11" xfId="25599" xr:uid="{8163BB7A-9FCA-4F40-A1D0-75A3B06F87DF}"/>
    <cellStyle name="Input 3 3 12" xfId="30872" xr:uid="{22039712-E0F3-4091-ACB9-BC7C4CE139B6}"/>
    <cellStyle name="Input 3 3 2" xfId="5297" xr:uid="{6F29E72D-8E9B-4F4D-9292-17C9DD1F8B96}"/>
    <cellStyle name="Input 3 3 2 10" xfId="29689" xr:uid="{971AC4F4-FE94-4B43-AA30-22491CAB8BC9}"/>
    <cellStyle name="Input 3 3 2 11" xfId="34282" xr:uid="{300AE3FA-5E7A-42A0-9B34-CAA583EB8244}"/>
    <cellStyle name="Input 3 3 2 2" xfId="2714" xr:uid="{0FF0A4E5-B723-4D93-B308-47C5873FE610}"/>
    <cellStyle name="Input 3 3 2 2 2" xfId="11909" xr:uid="{C29A35C0-581F-4462-9D4B-F2D1DB1B988F}"/>
    <cellStyle name="Input 3 3 2 2 3" xfId="15281" xr:uid="{069B46BE-9D81-438C-A4F9-887172BCAF0E}"/>
    <cellStyle name="Input 3 3 2 2 4" xfId="19901" xr:uid="{7A577B3D-1326-4EDD-8B61-43E33434B1AB}"/>
    <cellStyle name="Input 3 3 2 2 5" xfId="24185" xr:uid="{7BF1F6E6-231F-46F3-A43D-63D43E639C2D}"/>
    <cellStyle name="Input 3 3 2 2 6" xfId="29575" xr:uid="{E52352C6-D302-4059-B89D-89CDFC60CCCA}"/>
    <cellStyle name="Input 3 3 2 3" xfId="2260" xr:uid="{7EE2A53D-2D1F-4A54-9D1D-84F9CD5BD738}"/>
    <cellStyle name="Input 3 3 2 3 2" xfId="11455" xr:uid="{ACC4A9F3-6F24-4AEB-B6AE-3F9A48BB11BD}"/>
    <cellStyle name="Input 3 3 2 3 3" xfId="17633" xr:uid="{17E97A21-FB97-4E96-BBF6-2AEF55081CAD}"/>
    <cellStyle name="Input 3 3 2 3 4" xfId="20829" xr:uid="{89CEC768-0D48-4864-8CD5-DFC98C486377}"/>
    <cellStyle name="Input 3 3 2 3 5" xfId="27474" xr:uid="{9DB5899F-7696-44DF-B66B-FEE55615A769}"/>
    <cellStyle name="Input 3 3 2 3 6" xfId="32504" xr:uid="{51FC2CDD-1F6C-44B8-B714-3FC9B45B75FB}"/>
    <cellStyle name="Input 3 3 2 4" xfId="1783" xr:uid="{94F79B96-A322-427C-B889-503490048235}"/>
    <cellStyle name="Input 3 3 2 4 2" xfId="10978" xr:uid="{5325A0C8-0946-49E5-9641-9280641C773D}"/>
    <cellStyle name="Input 3 3 2 4 3" xfId="17464" xr:uid="{038AD7C1-B8F1-469A-97AA-3276F1385C4C}"/>
    <cellStyle name="Input 3 3 2 4 4" xfId="22753" xr:uid="{C11265C9-8C90-43B7-BB83-1B07F389B5E7}"/>
    <cellStyle name="Input 3 3 2 4 5" xfId="27311" xr:uid="{06C2BF87-D89F-4F3B-83C3-83E4A57F9E74}"/>
    <cellStyle name="Input 3 3 2 4 6" xfId="30084" xr:uid="{67CF1FBD-6956-4417-ADCC-6559169576BC}"/>
    <cellStyle name="Input 3 3 2 5" xfId="1330" xr:uid="{490A139A-8AAC-41F4-B495-0B08D8DA3863}"/>
    <cellStyle name="Input 3 3 2 5 2" xfId="10525" xr:uid="{6AB280E9-71DA-467C-B191-1F94B3026EF7}"/>
    <cellStyle name="Input 3 3 2 5 3" xfId="22636" xr:uid="{573297E5-1797-4939-BD43-34ED58827DAB}"/>
    <cellStyle name="Input 3 3 2 5 4" xfId="25447" xr:uid="{0D9008B5-3964-464D-8735-C037C27A686A}"/>
    <cellStyle name="Input 3 3 2 5 5" xfId="31877" xr:uid="{E6D7421B-457B-4C2C-A465-E3D0C589D817}"/>
    <cellStyle name="Input 3 3 2 6" xfId="3519" xr:uid="{90F2C7CC-8D78-437A-BDD1-3F997730C3E0}"/>
    <cellStyle name="Input 3 3 2 6 2" xfId="12714" xr:uid="{9A51BBB0-03DC-4229-ABD8-190E46F258E5}"/>
    <cellStyle name="Input 3 3 2 6 3" xfId="17122" xr:uid="{14599A22-C292-438A-8D4E-BC42C42828D8}"/>
    <cellStyle name="Input 3 3 2 6 4" xfId="20491" xr:uid="{F1E9DD69-E002-40CF-9B3A-8A9B7A952CFF}"/>
    <cellStyle name="Input 3 3 2 6 5" xfId="27986" xr:uid="{D8445E87-65A7-4FBB-B572-0CC05D8A9DF1}"/>
    <cellStyle name="Input 3 3 2 6 6" xfId="30670" xr:uid="{F39EBBB4-400F-46BE-8480-2024448BCE8C}"/>
    <cellStyle name="Input 3 3 2 7" xfId="331" xr:uid="{867081FA-01C1-40E5-A257-586EA65559A2}"/>
    <cellStyle name="Input 3 3 2 7 2" xfId="9526" xr:uid="{00AA5BCE-43A5-4D57-B731-867D6E900837}"/>
    <cellStyle name="Input 3 3 2 7 3" xfId="16102" xr:uid="{58679D52-6341-42A5-944E-0BC2613F7696}"/>
    <cellStyle name="Input 3 3 2 7 4" xfId="21339" xr:uid="{B682ACDC-8FB5-49A2-869C-B657542AF6FA}"/>
    <cellStyle name="Input 3 3 2 7 5" xfId="25948" xr:uid="{E1E04AB2-233D-4182-871F-C2B6D62C77AC}"/>
    <cellStyle name="Input 3 3 2 7 6" xfId="31135" xr:uid="{5F6F7706-45B2-4CB3-961E-0D971650CAC9}"/>
    <cellStyle name="Input 3 3 2 8" xfId="14492" xr:uid="{B53D0205-1183-4787-9136-1550F50CDF5E}"/>
    <cellStyle name="Input 3 3 2 9" xfId="24362" xr:uid="{E030F6D8-6F5A-4D45-818A-0D03DEC4E4F0}"/>
    <cellStyle name="Input 3 3 3" xfId="4989" xr:uid="{E8AEC5C8-ECF9-47C5-9DDF-1FF9480248D2}"/>
    <cellStyle name="Input 3 3 3 10" xfId="24054" xr:uid="{FF91D765-12B6-460D-AFAB-BA461ABFD096}"/>
    <cellStyle name="Input 3 3 3 11" xfId="29389" xr:uid="{153F4774-BD20-4BB9-B05E-A1BBC889F668}"/>
    <cellStyle name="Input 3 3 3 12" xfId="34187" xr:uid="{93CF289D-911C-46B1-8151-18A8B1D27FD8}"/>
    <cellStyle name="Input 3 3 3 2" xfId="2480" xr:uid="{CA0A2277-BDAE-4D28-96F9-34089D85105A}"/>
    <cellStyle name="Input 3 3 3 2 2" xfId="11675" xr:uid="{0125A628-68E8-43CF-A787-FC2B65F1C047}"/>
    <cellStyle name="Input 3 3 3 2 3" xfId="17790" xr:uid="{564B21FA-B9C7-479E-BBE5-71CC1B31E01A}"/>
    <cellStyle name="Input 3 3 3 2 4" xfId="21054" xr:uid="{2DFB1D78-6BF1-48B4-A537-F21C33551832}"/>
    <cellStyle name="Input 3 3 3 2 5" xfId="25531" xr:uid="{DBE5D00E-D441-4008-9728-B3938BAF8B7D}"/>
    <cellStyle name="Input 3 3 3 2 6" xfId="30198" xr:uid="{FF410D90-23BD-452C-A935-1607B4EF407B}"/>
    <cellStyle name="Input 3 3 3 3" xfId="2024" xr:uid="{650C8732-933B-4375-9944-C2E44DA921CE}"/>
    <cellStyle name="Input 3 3 3 3 2" xfId="11219" xr:uid="{337FBC2B-82DD-4328-8F77-D30AA3336E83}"/>
    <cellStyle name="Input 3 3 3 3 3" xfId="16905" xr:uid="{8949C884-B440-453C-A6EE-AE2226431AA4}"/>
    <cellStyle name="Input 3 3 3 3 4" xfId="18116" xr:uid="{62EA5B88-FFBE-487B-B309-80A46806F8E3}"/>
    <cellStyle name="Input 3 3 3 3 5" xfId="24626" xr:uid="{0F93C9D7-3619-4486-906F-32553A89614E}"/>
    <cellStyle name="Input 3 3 3 3 6" xfId="32359" xr:uid="{12D35E71-4D16-4A8B-94DB-364E2AF46BF0}"/>
    <cellStyle name="Input 3 3 3 4" xfId="1556" xr:uid="{F6B7A68C-01F8-4F5E-B577-991D1C2F1E6D}"/>
    <cellStyle name="Input 3 3 3 4 2" xfId="10751" xr:uid="{0ABDD2AE-0CCB-4DF1-8B61-3A0E9D0520D9}"/>
    <cellStyle name="Input 3 3 3 4 3" xfId="15589" xr:uid="{79112820-99D0-41FA-812C-DCAAEC74607E}"/>
    <cellStyle name="Input 3 3 3 4 4" xfId="22625" xr:uid="{F485B670-4DA3-4EC5-B1C7-B3C55C1F7C1F}"/>
    <cellStyle name="Input 3 3 3 4 5" xfId="25450" xr:uid="{91493167-7A79-40CD-A32B-777246CAA6C5}"/>
    <cellStyle name="Input 3 3 3 4 6" xfId="32215" xr:uid="{758D44BC-5F52-4383-9644-239170D94CD8}"/>
    <cellStyle name="Input 3 3 3 5" xfId="1106" xr:uid="{1752A11B-4EC6-4EA1-8B20-E043B35FF04C}"/>
    <cellStyle name="Input 3 3 3 5 2" xfId="10301" xr:uid="{40EC9EB0-0CA9-4BE3-85A8-12A01AE2E1DA}"/>
    <cellStyle name="Input 3 3 3 5 3" xfId="22088" xr:uid="{0D06BB91-02E5-4CD7-8522-DC26EE37F434}"/>
    <cellStyle name="Input 3 3 3 5 4" xfId="27042" xr:uid="{9157A56A-1957-4D74-9280-390A450BD026}"/>
    <cellStyle name="Input 3 3 3 5 5" xfId="30697" xr:uid="{30717D45-8F17-4C48-9DD5-324A5493C856}"/>
    <cellStyle name="Input 3 3 3 6" xfId="789" xr:uid="{5D20B3B1-FE76-481C-A11F-FF8AF4DBC4F6}"/>
    <cellStyle name="Input 3 3 3 6 2" xfId="9984" xr:uid="{26B9598A-BB05-49FD-9F4C-DB99D8E6470C}"/>
    <cellStyle name="Input 3 3 3 6 3" xfId="16534" xr:uid="{777A7668-E8EA-4151-A680-2E8206D0C6DC}"/>
    <cellStyle name="Input 3 3 3 6 4" xfId="21771" xr:uid="{6953BC11-F2DC-4717-8327-554571839949}"/>
    <cellStyle name="Input 3 3 3 6 5" xfId="26374" xr:uid="{91466360-6B73-4346-94DB-E67DAEEBA846}"/>
    <cellStyle name="Input 3 3 3 6 6" xfId="31477" xr:uid="{7BC21350-9324-4874-B125-977A4E08C183}"/>
    <cellStyle name="Input 3 3 3 7" xfId="498" xr:uid="{72B2C2BA-66B6-4012-8BDB-97F46DF1EEEF}"/>
    <cellStyle name="Input 3 3 3 7 2" xfId="9693" xr:uid="{038126AC-951A-4776-B66B-B7BE9664E1E9}"/>
    <cellStyle name="Input 3 3 3 7 3" xfId="16257" xr:uid="{10797021-FA49-4952-AB80-2C7F33F53227}"/>
    <cellStyle name="Input 3 3 3 7 4" xfId="21506" xr:uid="{8EE7BC73-816A-4956-B243-606BA52AD98E}"/>
    <cellStyle name="Input 3 3 3 7 5" xfId="26100" xr:uid="{1221E5C8-3758-411E-BA94-D83A72642C55}"/>
    <cellStyle name="Input 3 3 3 7 6" xfId="31245" xr:uid="{E6E0E512-87B9-45EA-9629-4EB8B3CDB34E}"/>
    <cellStyle name="Input 3 3 3 8" xfId="135" xr:uid="{1DB30E50-A323-4B67-98FB-A67E717B7E8C}"/>
    <cellStyle name="Input 3 3 3 8 2" xfId="9330" xr:uid="{044A52F2-6186-431C-9860-1FC0807D1112}"/>
    <cellStyle name="Input 3 3 3 8 3" xfId="15906" xr:uid="{209F451A-EB96-4577-ACEB-0BA04C2AC903}"/>
    <cellStyle name="Input 3 3 3 8 4" xfId="20382" xr:uid="{9E5F37D4-8CFF-46D2-B30B-C1B2D4980C80}"/>
    <cellStyle name="Input 3 3 3 8 5" xfId="25752" xr:uid="{FEB88DD0-F542-4569-BBFB-5D4127450887}"/>
    <cellStyle name="Input 3 3 3 8 6" xfId="31040" xr:uid="{0547193E-5363-48AA-B68E-194E0E34356E}"/>
    <cellStyle name="Input 3 3 3 9" xfId="14184" xr:uid="{78C37772-4914-44DC-8B84-215537476EE4}"/>
    <cellStyle name="Input 3 3 4" xfId="6189" xr:uid="{830C20E3-2E53-4D28-A488-F34EF6EB8379}"/>
    <cellStyle name="Input 3 3 4 10" xfId="25253" xr:uid="{B46452E3-B0EB-46E2-BE1E-0496E2D4A4E3}"/>
    <cellStyle name="Input 3 3 4 11" xfId="30538" xr:uid="{23B2AFA6-3707-4695-AF1A-7CA283EE400F}"/>
    <cellStyle name="Input 3 3 4 2" xfId="3281" xr:uid="{A140210C-7DDC-498D-9B9A-4E3E1F8DC083}"/>
    <cellStyle name="Input 3 3 4 2 2" xfId="12476" xr:uid="{1CF9E24C-17B6-4C51-B859-2361B273F98D}"/>
    <cellStyle name="Input 3 3 4 2 3" xfId="17994" xr:uid="{95E65FAC-867C-442C-88E3-2C96839F5475}"/>
    <cellStyle name="Input 3 3 4 2 4" xfId="20683" xr:uid="{C801A954-ACBD-4ADA-B741-220A9A9C2B17}"/>
    <cellStyle name="Input 3 3 4 2 5" xfId="27820" xr:uid="{37000A9A-A4BF-408C-99E9-61D1B4389354}"/>
    <cellStyle name="Input 3 3 4 2 6" xfId="31846" xr:uid="{EC9DD795-6019-4754-9921-1F31AEAF1E4A}"/>
    <cellStyle name="Input 3 3 4 3" xfId="3230" xr:uid="{DF48B693-64EC-441D-B431-60EAF303A737}"/>
    <cellStyle name="Input 3 3 4 3 2" xfId="12425" xr:uid="{991B531D-FEE3-4623-BEF0-6EFC821F5EAB}"/>
    <cellStyle name="Input 3 3 4 3 3" xfId="17965" xr:uid="{4D452A7F-CC82-4D71-BD19-644D6C624644}"/>
    <cellStyle name="Input 3 3 4 3 4" xfId="19999" xr:uid="{48D94726-0CE8-46E9-8B25-1FF5C4A04E11}"/>
    <cellStyle name="Input 3 3 4 3 5" xfId="26820" xr:uid="{CC0ADB3A-6F10-46A9-9045-CC350286B3CF}"/>
    <cellStyle name="Input 3 3 4 3 6" xfId="32802" xr:uid="{3B963D90-2552-4D88-A542-D2081456FB21}"/>
    <cellStyle name="Input 3 3 4 4" xfId="3759" xr:uid="{4C29CBC1-17A2-4977-8D49-DCC185C52321}"/>
    <cellStyle name="Input 3 3 4 4 2" xfId="12954" xr:uid="{CCA83A88-973D-4C06-A318-D96B14180204}"/>
    <cellStyle name="Input 3 3 4 4 3" xfId="20298" xr:uid="{85145D44-52B1-4E51-833C-7AB2D7AF26D0}"/>
    <cellStyle name="Input 3 3 4 4 4" xfId="28187" xr:uid="{2C622B84-DFAB-4CAA-9BA8-0B6B47C58627}"/>
    <cellStyle name="Input 3 3 4 4 5" xfId="33198" xr:uid="{779EFEFD-07D9-49D3-881A-F529B88CA870}"/>
    <cellStyle name="Input 3 3 4 5" xfId="4325" xr:uid="{51378CFF-AC28-4516-9866-CBA9575A044D}"/>
    <cellStyle name="Input 3 3 4 5 2" xfId="13520" xr:uid="{8732B0CD-0489-42AA-B8E6-D4C00B4FF736}"/>
    <cellStyle name="Input 3 3 4 5 3" xfId="18933" xr:uid="{848DB451-9B31-478A-8BB5-6C4815D48F83}"/>
    <cellStyle name="Input 3 3 4 5 4" xfId="23454" xr:uid="{13C3C127-9AD6-471B-8649-BDCD48257940}"/>
    <cellStyle name="Input 3 3 4 5 5" xfId="28730" xr:uid="{A46513D7-651E-4527-96AC-C6CFC07D7A9C}"/>
    <cellStyle name="Input 3 3 4 5 6" xfId="33650" xr:uid="{0BB6E4AC-8EBC-48F2-91BE-4AD0D70A52D1}"/>
    <cellStyle name="Input 3 3 4 6" xfId="3877" xr:uid="{F6E1C2E2-C077-4AC9-BCD6-97DA554CBAA1}"/>
    <cellStyle name="Input 3 3 4 6 2" xfId="13072" xr:uid="{471051B1-4A8B-4B64-BF80-2469F8D045E0}"/>
    <cellStyle name="Input 3 3 4 6 3" xfId="18485" xr:uid="{7E022635-A52B-4535-B234-E49083445F6D}"/>
    <cellStyle name="Input 3 3 4 6 4" xfId="23343" xr:uid="{62A7DC9E-E653-48F4-93D6-A0BA521BA043}"/>
    <cellStyle name="Input 3 3 4 6 5" xfId="28286" xr:uid="{D05F61E0-D942-45D0-B73B-1B8CCF062659}"/>
    <cellStyle name="Input 3 3 4 6 6" xfId="33294" xr:uid="{470B08E4-0D52-4C46-9008-6FAC8280B4C1}"/>
    <cellStyle name="Input 3 3 4 7" xfId="4734" xr:uid="{799FDD4C-1D4A-4C44-813B-BAF33F67BB5D}"/>
    <cellStyle name="Input 3 3 4 7 2" xfId="13929" xr:uid="{48133083-4086-4654-9AA1-77437342D15D}"/>
    <cellStyle name="Input 3 3 4 7 3" xfId="19342" xr:uid="{46FF53D2-F7E0-4AF6-B1E8-DB5804E8E31C}"/>
    <cellStyle name="Input 3 3 4 7 4" xfId="22510" xr:uid="{F5A54B17-3A84-45C7-BFE9-539E2431BD09}"/>
    <cellStyle name="Input 3 3 4 7 5" xfId="29139" xr:uid="{9C581960-6B62-4387-8BA1-245EB711A14C}"/>
    <cellStyle name="Input 3 3 4 8" xfId="3885" xr:uid="{D4783C62-0F67-4F5D-B023-90FFEBC8FB40}"/>
    <cellStyle name="Input 3 3 4 8 2" xfId="13080" xr:uid="{09D2E01D-DC20-4B51-96A6-9A70BFFF6D7D}"/>
    <cellStyle name="Input 3 3 4 8 3" xfId="18493" xr:uid="{C7464F8D-2671-4D62-B121-D9D247BA9E99}"/>
    <cellStyle name="Input 3 3 4 8 4" xfId="22375" xr:uid="{086D7723-6CF8-4E5B-9EA4-AAFB14B1DEC4}"/>
    <cellStyle name="Input 3 3 4 8 5" xfId="28294" xr:uid="{4C665190-875E-4740-8E14-C391B63430D3}"/>
    <cellStyle name="Input 3 3 4 9" xfId="15384" xr:uid="{316254A5-7DFF-4A4E-AA06-53A9778F7547}"/>
    <cellStyle name="Input 3 3 5" xfId="3487" xr:uid="{0FFAE51D-D2FD-4CAA-8B33-0D6BDF844BA9}"/>
    <cellStyle name="Input 3 3 5 2" xfId="12682" xr:uid="{45F14D5F-85C0-4301-B111-0979DFE678F3}"/>
    <cellStyle name="Input 3 3 5 3" xfId="18149" xr:uid="{07FA3FAE-4C56-4C90-BF6B-180DE39E6263}"/>
    <cellStyle name="Input 3 3 5 4" xfId="19780" xr:uid="{3E6EE182-2DD4-40DB-877E-0B5026DA3C8E}"/>
    <cellStyle name="Input 3 3 5 5" xfId="27956" xr:uid="{CCA44283-F728-40B1-B7E9-3C1BA21BDE36}"/>
    <cellStyle name="Input 3 3 5 6" xfId="30666" xr:uid="{6058BE44-2088-4BAA-8112-AB6C357D5630}"/>
    <cellStyle name="Input 3 3 6" xfId="3984" xr:uid="{DC90911E-CD9D-4BB2-A6EF-B4116AD86865}"/>
    <cellStyle name="Input 3 3 6 2" xfId="13179" xr:uid="{13DCE3E0-93E4-4776-8E6E-8827621C3C05}"/>
    <cellStyle name="Input 3 3 6 3" xfId="18592" xr:uid="{A242A1F4-4B2E-4713-A130-DEF253BB99F7}"/>
    <cellStyle name="Input 3 3 6 4" xfId="17300" xr:uid="{A637EA3D-3102-4FE6-905B-A3C3F6055653}"/>
    <cellStyle name="Input 3 3 6 5" xfId="28393" xr:uid="{A6DE6FAE-49BE-479C-B636-5D4450323979}"/>
    <cellStyle name="Input 3 3 6 6" xfId="33365" xr:uid="{6DB9CA74-6881-4B81-9673-0C188B056D0F}"/>
    <cellStyle name="Input 3 3 7" xfId="4773" xr:uid="{8B125D8F-E32D-474B-839D-309DDD31FA7D}"/>
    <cellStyle name="Input 3 3 7 2" xfId="13968" xr:uid="{232D50CD-9409-4040-A461-94C726AB1AB6}"/>
    <cellStyle name="Input 3 3 7 3" xfId="23838" xr:uid="{570ADB80-F485-4FB3-A4B8-775B38739E45}"/>
    <cellStyle name="Input 3 3 7 4" xfId="29178" xr:uid="{2A2F0D65-DAC1-4558-A882-E410773BA5B5}"/>
    <cellStyle name="Input 3 3 7 5" xfId="34065" xr:uid="{DB96B46A-D4DF-4362-9378-44CA2E07883F}"/>
    <cellStyle name="Input 3 3 8" xfId="1813" xr:uid="{2462E11F-13A6-4F0E-8AAB-13574D755E52}"/>
    <cellStyle name="Input 3 3 8 2" xfId="11008" xr:uid="{09F094D9-55BD-45C2-8A77-3CA0D66D2440}"/>
    <cellStyle name="Input 3 3 8 3" xfId="14020" xr:uid="{CDCA71A8-6A46-4C15-B789-1599EA3FA1F6}"/>
    <cellStyle name="Input 3 3 8 4" xfId="22782" xr:uid="{E3E7E288-4065-4938-B433-C3DC1C0B626A}"/>
    <cellStyle name="Input 3 3 8 5" xfId="27320" xr:uid="{A012F27E-839C-4463-85A9-F50566CC55A1}"/>
    <cellStyle name="Input 3 3 8 6" xfId="29930" xr:uid="{AE282A16-47EE-4FC9-BE45-1E490006E32A}"/>
    <cellStyle name="Input 3 3 9" xfId="3829" xr:uid="{921EA098-CCF1-4F6C-9FC4-127676FC2C5C}"/>
    <cellStyle name="Input 3 3 9 2" xfId="13024" xr:uid="{838718D8-2565-41B0-9008-1A181B645C8B}"/>
    <cellStyle name="Input 3 3 9 3" xfId="18437" xr:uid="{99760B27-A101-4296-A347-D47B5B342967}"/>
    <cellStyle name="Input 3 3 9 4" xfId="20310" xr:uid="{C7A5AFAD-8A6E-4D11-AC12-1BF4E77039DA}"/>
    <cellStyle name="Input 3 3 9 5" xfId="28250" xr:uid="{CBF82374-C081-40F4-B568-585EFD0EB37A}"/>
    <cellStyle name="Input 3 4" xfId="5590" xr:uid="{2A698A80-811F-4161-9438-89B8E69273B4}"/>
    <cellStyle name="Input 3 4 10" xfId="24655" xr:uid="{357759A0-EF49-4A78-ADD9-0532F41962F9}"/>
    <cellStyle name="Input 3 4 11" xfId="29965" xr:uid="{2A39B3F5-F0C9-472E-B67A-FE48693CF7DF}"/>
    <cellStyle name="Input 3 4 2" xfId="5046" xr:uid="{606DFAC6-29EF-4857-AFA8-144AB4421DCC}"/>
    <cellStyle name="Input 3 4 2 10" xfId="24111" xr:uid="{85B37C99-5BDD-490B-8B9A-7A7107A6D968}"/>
    <cellStyle name="Input 3 4 2 11" xfId="29445" xr:uid="{A1874741-600D-4536-AB15-C636480E74AD}"/>
    <cellStyle name="Input 3 4 2 12" xfId="34220" xr:uid="{81530CF9-25B2-4636-8F9F-87E89CEAD160}"/>
    <cellStyle name="Input 3 4 2 2" xfId="2536" xr:uid="{6D263179-FFBA-44CB-98C2-F9FD5AF69FBA}"/>
    <cellStyle name="Input 3 4 2 2 2" xfId="11731" xr:uid="{9BFD8984-05BD-4038-BF1A-55CE769C3EDF}"/>
    <cellStyle name="Input 3 4 2 2 3" xfId="16926" xr:uid="{7A81ADE4-7B0C-48B0-8CD3-16F9B4D97F2D}"/>
    <cellStyle name="Input 3 4 2 2 4" xfId="20485" xr:uid="{3C6036F6-9537-4A16-B464-577F5967491B}"/>
    <cellStyle name="Input 3 4 2 2 5" xfId="27652" xr:uid="{59D5812A-7B10-4E6B-A7CF-EEE78C7B33F9}"/>
    <cellStyle name="Input 3 4 2 2 6" xfId="32632" xr:uid="{D3CD90D3-B401-453B-B6DA-9B14AA5F39BB}"/>
    <cellStyle name="Input 3 4 2 3" xfId="2080" xr:uid="{3593754B-245A-43B6-8F83-3F0B798202A9}"/>
    <cellStyle name="Input 3 4 2 3 2" xfId="11275" xr:uid="{75016B42-9BCC-4CAC-8CB6-8E0C5E8D9350}"/>
    <cellStyle name="Input 3 4 2 3 3" xfId="14771" xr:uid="{1AEB1F74-8E8A-4633-9A84-D6295AB2BC6A}"/>
    <cellStyle name="Input 3 4 2 3 4" xfId="18915" xr:uid="{4512A62D-287E-4F7D-9AA7-F03243EAD88C}"/>
    <cellStyle name="Input 3 4 2 3 5" xfId="23925" xr:uid="{97DCE854-B775-4ADB-A86B-7A432BB1517A}"/>
    <cellStyle name="Input 3 4 2 3 6" xfId="30791" xr:uid="{B58D7203-2520-4EE4-9528-59651702537E}"/>
    <cellStyle name="Input 3 4 2 4" xfId="1611" xr:uid="{6CB59D06-E4E7-4945-9D56-8BAF819B100D}"/>
    <cellStyle name="Input 3 4 2 4 2" xfId="10806" xr:uid="{DA2AC7EC-DBF5-4D8F-8C60-4A0D1D2B4649}"/>
    <cellStyle name="Input 3 4 2 4 3" xfId="15602" xr:uid="{F5474A9E-A1ED-441D-AEC9-ECFF66E7B137}"/>
    <cellStyle name="Input 3 4 2 4 4" xfId="15424" xr:uid="{FCCCF4F4-F705-46AC-B8CA-4AA4A450D77E}"/>
    <cellStyle name="Input 3 4 2 4 5" xfId="26889" xr:uid="{9D1B85A6-B256-4E68-A2FA-71F1CA39D43D}"/>
    <cellStyle name="Input 3 4 2 4 6" xfId="32232" xr:uid="{AB57B7EC-58CE-45EE-AE8B-31EA7A67D518}"/>
    <cellStyle name="Input 3 4 2 5" xfId="1162" xr:uid="{59949FDA-E357-4218-988D-967078075A6D}"/>
    <cellStyle name="Input 3 4 2 5 2" xfId="10357" xr:uid="{F142B793-9FBD-4F12-980B-DA839EF47961}"/>
    <cellStyle name="Input 3 4 2 5 3" xfId="22144" xr:uid="{FEFC0EEE-0A38-418D-A65D-36F60A2F2929}"/>
    <cellStyle name="Input 3 4 2 5 4" xfId="24280" xr:uid="{C47FFD4D-B547-4233-B73D-EBD363BB85A6}"/>
    <cellStyle name="Input 3 4 2 5 5" xfId="30290" xr:uid="{9DEF78EE-7C7F-4512-8D9B-059C60AC0C72}"/>
    <cellStyle name="Input 3 4 2 6" xfId="831" xr:uid="{D9E3DD44-343E-4189-A8FC-56BA3211D689}"/>
    <cellStyle name="Input 3 4 2 6 2" xfId="10026" xr:uid="{0C9ADE68-B23D-41A3-84CC-89504D8410E9}"/>
    <cellStyle name="Input 3 4 2 6 3" xfId="16576" xr:uid="{0F53D0DD-3D69-4861-83A4-28695227EF8A}"/>
    <cellStyle name="Input 3 4 2 6 4" xfId="21813" xr:uid="{A82B6199-8127-46E6-AC68-79B759C466B2}"/>
    <cellStyle name="Input 3 4 2 6 5" xfId="26416" xr:uid="{68167C8B-C269-439C-B501-56D4CD1DE35D}"/>
    <cellStyle name="Input 3 4 2 6 6" xfId="31518" xr:uid="{54F8D554-6A67-4E07-BD0B-8764C1E7DFD6}"/>
    <cellStyle name="Input 3 4 2 7" xfId="554" xr:uid="{818FBF84-AE44-4917-A451-106CE1E07317}"/>
    <cellStyle name="Input 3 4 2 7 2" xfId="9749" xr:uid="{DA2AF093-B269-4932-AC57-DB22B06884DC}"/>
    <cellStyle name="Input 3 4 2 7 3" xfId="16311" xr:uid="{25B2F7B1-E2EC-4B43-980C-9BA3F99075C2}"/>
    <cellStyle name="Input 3 4 2 7 4" xfId="21561" xr:uid="{C00677FE-24EA-4EFA-B513-641C53C0729F}"/>
    <cellStyle name="Input 3 4 2 7 5" xfId="26155" xr:uid="{A6DA1D30-36BE-4BF8-B9F3-364CDEBF7F10}"/>
    <cellStyle name="Input 3 4 2 7 6" xfId="31277" xr:uid="{0B6548DE-4713-48F7-80D1-141DAB80D2EE}"/>
    <cellStyle name="Input 3 4 2 8" xfId="190" xr:uid="{5C335441-6DA3-49FA-9C42-6974E4B6FEF4}"/>
    <cellStyle name="Input 3 4 2 8 2" xfId="9385" xr:uid="{04086C2B-2D75-4898-B081-9902B493B314}"/>
    <cellStyle name="Input 3 4 2 8 3" xfId="15961" xr:uid="{E4F8E982-43E7-4CAD-8A82-CE6A13FAC284}"/>
    <cellStyle name="Input 3 4 2 8 4" xfId="15540" xr:uid="{A05943ED-9F49-40F9-8BAE-8DC916FDBF28}"/>
    <cellStyle name="Input 3 4 2 8 5" xfId="25807" xr:uid="{1D4345E1-116D-409D-A773-92EF83B14B6A}"/>
    <cellStyle name="Input 3 4 2 8 6" xfId="31069" xr:uid="{7DE17F98-B096-4521-B860-F5C74E13EF96}"/>
    <cellStyle name="Input 3 4 2 9" xfId="14241" xr:uid="{4D523C52-697D-4008-8552-D03606103B6B}"/>
    <cellStyle name="Input 3 4 3" xfId="5784" xr:uid="{A140F7EC-BA3B-44E4-A763-89E21AD92021}"/>
    <cellStyle name="Input 3 4 3 10" xfId="24849" xr:uid="{A5063B9A-C84B-4BE8-A150-6F44E325FFA2}"/>
    <cellStyle name="Input 3 4 3 11" xfId="30144" xr:uid="{83A1CF57-1722-4F28-B7AC-D34586003B6A}"/>
    <cellStyle name="Input 3 4 3 2" xfId="2972" xr:uid="{36A3C6A0-B127-4161-808C-CB0EA01FC74D}"/>
    <cellStyle name="Input 3 4 3 2 2" xfId="12167" xr:uid="{81411199-33B6-4B4C-A358-CA634D7344C8}"/>
    <cellStyle name="Input 3 4 3 2 3" xfId="15310" xr:uid="{8EC7DEEB-819E-4D5E-95D3-9A0A31389FB8}"/>
    <cellStyle name="Input 3 4 3 2 4" xfId="23072" xr:uid="{A31FACAB-04DD-4EB5-83DD-32D445A53917}"/>
    <cellStyle name="Input 3 4 3 2 5" xfId="25171" xr:uid="{235FD9E0-E4D0-4AFF-8B4A-2EA7536D5D3D}"/>
    <cellStyle name="Input 3 4 3 2 6" xfId="30096" xr:uid="{49919AA0-DA9C-4130-BD88-AEB5165E982A}"/>
    <cellStyle name="Input 3 4 3 3" xfId="4706" xr:uid="{50079253-C298-48F1-96B3-8FB16F0C55EE}"/>
    <cellStyle name="Input 3 4 3 3 2" xfId="13901" xr:uid="{87BD0453-3433-4AFF-9483-8010467DDC0B}"/>
    <cellStyle name="Input 3 4 3 3 3" xfId="19314" xr:uid="{EE0BD42C-A9D6-48F4-9185-D89D9E60FEF2}"/>
    <cellStyle name="Input 3 4 3 3 4" xfId="23788" xr:uid="{44E665A3-F522-4C07-973E-DE9DC8FB77DB}"/>
    <cellStyle name="Input 3 4 3 3 5" xfId="29111" xr:uid="{D12B19B2-8C98-4828-B0D7-C8D9F95DE8FB}"/>
    <cellStyle name="Input 3 4 3 3 6" xfId="34002" xr:uid="{FD3FA142-6FC5-40B0-96D0-BC4DE02800FF}"/>
    <cellStyle name="Input 3 4 3 4" xfId="3539" xr:uid="{1AE31215-B7FA-440F-A8DC-C7DAA6E40A7A}"/>
    <cellStyle name="Input 3 4 3 4 2" xfId="12734" xr:uid="{0C84B854-42FD-4D98-9307-8391D3B32FDB}"/>
    <cellStyle name="Input 3 4 3 4 3" xfId="20041" xr:uid="{0C861DE1-9F41-4DF8-A56D-D687F0781F5B}"/>
    <cellStyle name="Input 3 4 3 4 4" xfId="28004" xr:uid="{F463963A-C9A6-44FD-8C4C-14CAA744FDB0}"/>
    <cellStyle name="Input 3 4 3 4 5" xfId="33021" xr:uid="{720E31BF-FD85-4A07-92B0-793C385C40CC}"/>
    <cellStyle name="Input 3 4 3 5" xfId="1832" xr:uid="{B7859C87-8D7F-4D56-A06D-5DE08B7D43FC}"/>
    <cellStyle name="Input 3 4 3 5 2" xfId="11027" xr:uid="{7203AD67-C11C-4919-8638-2CBA2DA2482E}"/>
    <cellStyle name="Input 3 4 3 5 3" xfId="17476" xr:uid="{47DD23D8-1153-4021-929A-EDFD6AABAFDA}"/>
    <cellStyle name="Input 3 4 3 5 4" xfId="22790" xr:uid="{02F88C2C-117A-47B3-BBBB-31DA8CD7CFCE}"/>
    <cellStyle name="Input 3 4 3 5 5" xfId="25478" xr:uid="{4AA1AC20-7AF9-4BA8-8E69-33DE79B17224}"/>
    <cellStyle name="Input 3 4 3 5 6" xfId="30940" xr:uid="{799FF9A9-CBD4-4DAE-AAA6-DD80B2ADFEFE}"/>
    <cellStyle name="Input 3 4 3 6" xfId="2306" xr:uid="{9E4A6841-9CED-4DE2-BFFF-B8CA436C7DBD}"/>
    <cellStyle name="Input 3 4 3 6 2" xfId="11501" xr:uid="{DDEEFA29-9BF2-4BEC-BD8F-A795219F1E28}"/>
    <cellStyle name="Input 3 4 3 6 3" xfId="17678" xr:uid="{CDD1C89C-0A6D-4F79-AFA8-BBFD8E261FC4}"/>
    <cellStyle name="Input 3 4 3 6 4" xfId="21217" xr:uid="{48FEDA04-59D1-40F7-9CDF-EBF92CF6E34A}"/>
    <cellStyle name="Input 3 4 3 6 5" xfId="27495" xr:uid="{8E723A49-C9B6-486E-9959-93AD5BA2C696}"/>
    <cellStyle name="Input 3 4 3 6 6" xfId="32537" xr:uid="{579BA90F-B68E-4A26-9C84-31181019E275}"/>
    <cellStyle name="Input 3 4 3 7" xfId="879" xr:uid="{D05E40A4-B6CC-431A-8D2D-617F6784A496}"/>
    <cellStyle name="Input 3 4 3 7 2" xfId="10074" xr:uid="{AEF56187-0480-4E9D-A6BF-33DAD9B46180}"/>
    <cellStyle name="Input 3 4 3 7 3" xfId="16624" xr:uid="{46805D45-B271-42A4-97DC-9E4DAD3EFC47}"/>
    <cellStyle name="Input 3 4 3 7 4" xfId="21861" xr:uid="{EF8D5324-8DE9-4642-8BFD-D89F5F04F9DC}"/>
    <cellStyle name="Input 3 4 3 7 5" xfId="26464" xr:uid="{5E7E6F21-90B7-459A-8AF4-9452F356B8C6}"/>
    <cellStyle name="Input 3 4 3 8" xfId="4345" xr:uid="{BAA04072-667A-4C33-A268-B3DD7DAC3482}"/>
    <cellStyle name="Input 3 4 3 8 2" xfId="13540" xr:uid="{B828A21A-78B6-4AE8-A274-91CC4F601EFA}"/>
    <cellStyle name="Input 3 4 3 8 3" xfId="18953" xr:uid="{C0B56542-8046-479A-93F1-84C65CEB8EBA}"/>
    <cellStyle name="Input 3 4 3 8 4" xfId="23471" xr:uid="{F888B8D4-F93A-4524-9AD3-D6211879CC6E}"/>
    <cellStyle name="Input 3 4 3 8 5" xfId="28750" xr:uid="{62B052E4-0BD5-4493-A257-390F9F827E66}"/>
    <cellStyle name="Input 3 4 3 9" xfId="14979" xr:uid="{AB2C9372-7A72-41D4-A551-471C0886C760}"/>
    <cellStyle name="Input 3 4 4" xfId="4796" xr:uid="{63BB2BE2-2A0B-43CD-BAA0-FCAD715D9443}"/>
    <cellStyle name="Input 3 4 4 2" xfId="13991" xr:uid="{AA698546-F0FE-41C0-88A2-F7F72B1BB885}"/>
    <cellStyle name="Input 3 4 4 3" xfId="19404" xr:uid="{DF59FB0D-A9C8-45B5-8097-359466D4E543}"/>
    <cellStyle name="Input 3 4 4 4" xfId="23861" xr:uid="{B9D66ED9-B5B6-4432-B826-7C4E89C8E3DC}"/>
    <cellStyle name="Input 3 4 4 5" xfId="29201" xr:uid="{3F0294B3-C7BB-4409-9ABE-B98F98F8C731}"/>
    <cellStyle name="Input 3 4 4 6" xfId="34086" xr:uid="{6C551D6B-3150-419F-9B1D-75EFF9E5E50C}"/>
    <cellStyle name="Input 3 4 5" xfId="1876" xr:uid="{817E0A78-2153-4DC3-80B4-F43A2F1BCF69}"/>
    <cellStyle name="Input 3 4 5 2" xfId="11071" xr:uid="{E75D2075-EFDA-42BD-A2AF-D42FAC0CE56A}"/>
    <cellStyle name="Input 3 4 5 3" xfId="14292" xr:uid="{67235DEF-923B-47E8-B640-AFE98DDA332A}"/>
    <cellStyle name="Input 3 4 5 4" xfId="22801" xr:uid="{64183818-9E7F-4DD3-A614-FE67D4683749}"/>
    <cellStyle name="Input 3 4 5 5" xfId="24615" xr:uid="{4AD561AD-DE42-456E-948D-DAD0710967BB}"/>
    <cellStyle name="Input 3 4 5 6" xfId="30767" xr:uid="{46B1D515-AE86-4613-88E6-299CC6BD1155}"/>
    <cellStyle name="Input 3 4 6" xfId="1413" xr:uid="{41D91458-DE4E-48DA-81FF-DDE11DD20E74}"/>
    <cellStyle name="Input 3 4 6 2" xfId="10608" xr:uid="{3D12BC50-6C8B-4948-BF39-4BC96034CA4E}"/>
    <cellStyle name="Input 3 4 6 3" xfId="22655" xr:uid="{F8D79182-CE52-44AC-83A0-B8592BCE96D3}"/>
    <cellStyle name="Input 3 4 6 4" xfId="27133" xr:uid="{170C7BB3-0B80-4038-8C8C-4CCFB7CA44C0}"/>
    <cellStyle name="Input 3 4 6 5" xfId="32106" xr:uid="{6ACBC639-917E-45B0-817B-B3F05993C94D}"/>
    <cellStyle name="Input 3 4 7" xfId="2847" xr:uid="{E6CB7755-5D86-487E-9686-489183AF8916}"/>
    <cellStyle name="Input 3 4 7 2" xfId="12042" xr:uid="{B1F90F81-F074-456D-911B-A11298FC2DD5}"/>
    <cellStyle name="Input 3 4 7 3" xfId="15287" xr:uid="{4532DA9A-4FF2-44B8-9E37-88E7DD3A047E}"/>
    <cellStyle name="Input 3 4 7 4" xfId="16847" xr:uid="{7A61BEE7-D1AA-47AF-9A12-DD80F8D6313D}"/>
    <cellStyle name="Input 3 4 7 5" xfId="27701" xr:uid="{FA099921-2558-4E80-9C22-D22663CE1E1E}"/>
    <cellStyle name="Input 3 4 7 6" xfId="32666" xr:uid="{9FAB08CC-55ED-4CFF-96F9-B036AD7CDB73}"/>
    <cellStyle name="Input 3 4 8" xfId="3606" xr:uid="{FE08D458-63F4-4105-B6C7-FCF3318A5AC8}"/>
    <cellStyle name="Input 3 4 8 2" xfId="12801" xr:uid="{E91B9C48-78D4-4BA4-8AEC-5B68AD848026}"/>
    <cellStyle name="Input 3 4 8 3" xfId="18250" xr:uid="{73C8C43C-4926-476B-ADEF-4C9AF431D8FF}"/>
    <cellStyle name="Input 3 4 8 4" xfId="20267" xr:uid="{F5F5A769-2834-4004-9998-3B411E5DDDBE}"/>
    <cellStyle name="Input 3 4 8 5" xfId="24508" xr:uid="{CC6AF5C5-E154-429B-8903-D9810C2D49B8}"/>
    <cellStyle name="Input 3 4 8 6" xfId="30667" xr:uid="{662A3EA9-7B4B-4FBA-846A-D625E9534C36}"/>
    <cellStyle name="Input 3 4 9" xfId="14785" xr:uid="{BF8C08A0-EB14-4654-9628-49B90A5877CB}"/>
    <cellStyle name="Input 3 5" xfId="6049" xr:uid="{204477F9-F88D-47A2-8BBD-0C561A04DFD5}"/>
    <cellStyle name="Input 3 5 10" xfId="20657" xr:uid="{BE425716-8883-4CD7-8A6B-9557C32296BA}"/>
    <cellStyle name="Input 3 5 11" xfId="30402" xr:uid="{BCA62522-EA32-4C8E-8493-506CDEAE3A28}"/>
    <cellStyle name="Input 3 5 12" xfId="34375" xr:uid="{BA6653F0-7EF9-482E-B9ED-B662943D29B6}"/>
    <cellStyle name="Input 3 5 2" xfId="3174" xr:uid="{4D9B5B20-EA0C-428E-9A54-67FC981A27BA}"/>
    <cellStyle name="Input 3 5 2 2" xfId="12369" xr:uid="{CE7286BB-1838-46C3-B6DF-1C2A81220531}"/>
    <cellStyle name="Input 3 5 2 3" xfId="17922" xr:uid="{247E9709-029A-46C6-97BD-609802EE532B}"/>
    <cellStyle name="Input 3 5 2 4" xfId="23201" xr:uid="{C8629B8E-4B6D-42A9-9AEA-AF4A4FF57679}"/>
    <cellStyle name="Input 3 5 2 5" xfId="24767" xr:uid="{D5B5C67D-06E5-42E6-9DF2-B4DA13A16AA4}"/>
    <cellStyle name="Input 3 5 2 6" xfId="29027" xr:uid="{CDFF0F71-9CFD-405F-9F11-31E134F25EA8}"/>
    <cellStyle name="Input 3 5 3" xfId="2925" xr:uid="{1DDFB883-FC9C-4683-B9A1-D3D2761A88AE}"/>
    <cellStyle name="Input 3 5 3 2" xfId="12120" xr:uid="{BE7C26AA-A4B6-4C42-8256-C6BC6B4B2914}"/>
    <cellStyle name="Input 3 5 3 3" xfId="15300" xr:uid="{94892DA1-C291-4F52-8226-7A67CAA1D3C3}"/>
    <cellStyle name="Input 3 5 3 4" xfId="20204" xr:uid="{F7AA3098-C6A4-442D-BB61-9FFF2CB44ED9}"/>
    <cellStyle name="Input 3 5 3 5" xfId="27710" xr:uid="{C11D48FB-B67A-4871-9E46-93ED57DE6F1F}"/>
    <cellStyle name="Input 3 5 3 6" xfId="30042" xr:uid="{41382287-065F-4153-B523-5A0CBC9BDD8B}"/>
    <cellStyle name="Input 3 5 4" xfId="3690" xr:uid="{5172DCA5-27BB-4054-B6F9-9D8F7A944A61}"/>
    <cellStyle name="Input 3 5 4 2" xfId="12885" xr:uid="{BDC9A369-EFA9-4B4C-8BDE-076566407C45}"/>
    <cellStyle name="Input 3 5 4 3" xfId="18319" xr:uid="{8C4892EA-CE58-436E-9990-2FD6CBD2BF56}"/>
    <cellStyle name="Input 3 5 4 4" xfId="20286" xr:uid="{20DB648A-7B3A-4CA5-BF7E-4E6155E24A48}"/>
    <cellStyle name="Input 3 5 4 5" xfId="28133" xr:uid="{FC567835-6AA6-49C6-B707-A2DF38135E4A}"/>
    <cellStyle name="Input 3 5 4 6" xfId="33148" xr:uid="{062F2358-9AB4-452B-9901-B2CF0D73D5A9}"/>
    <cellStyle name="Input 3 5 5" xfId="4365" xr:uid="{9EC4B6CA-37CD-422C-AF50-D2214CF969A6}"/>
    <cellStyle name="Input 3 5 5 2" xfId="13560" xr:uid="{F249E4BE-2F36-415F-9213-B123E15FE73F}"/>
    <cellStyle name="Input 3 5 5 3" xfId="18973" xr:uid="{776EDBEF-95FF-4D1F-B3AB-795C5A5E8832}"/>
    <cellStyle name="Input 3 5 5 4" xfId="23490" xr:uid="{BE0DDEFE-2531-41E9-95DF-2EAF35B8273C}"/>
    <cellStyle name="Input 3 5 5 5" xfId="28770" xr:uid="{D57FA473-53F4-4E13-A63A-0DC8266A585F}"/>
    <cellStyle name="Input 3 5 5 6" xfId="33684" xr:uid="{D700E3E0-2A58-4EAF-A58B-B1983D2EE4A9}"/>
    <cellStyle name="Input 3 5 6" xfId="3844" xr:uid="{82D93F88-F4EC-49E8-809A-5E562E102FF3}"/>
    <cellStyle name="Input 3 5 6 2" xfId="13039" xr:uid="{B429B433-0DD3-4038-B39B-72B5398FD8E8}"/>
    <cellStyle name="Input 3 5 6 3" xfId="18452" xr:uid="{CE3EA435-EDE6-4790-9622-E819447EE215}"/>
    <cellStyle name="Input 3 5 6 4" xfId="20312" xr:uid="{66FA3EA8-C1D9-43FD-98F5-3F7F010AE56C}"/>
    <cellStyle name="Input 3 5 6 5" xfId="26957" xr:uid="{DF4A23AC-A583-48B7-922F-8A0074CBFF97}"/>
    <cellStyle name="Input 3 5 6 6" xfId="33270" xr:uid="{B717CCFF-BC5D-46E7-B031-9C11B00E479F}"/>
    <cellStyle name="Input 3 5 7" xfId="674" xr:uid="{989DE940-649B-4B15-9737-C5F42A4C9D17}"/>
    <cellStyle name="Input 3 5 7 2" xfId="9869" xr:uid="{7757179A-C612-443E-8687-84866B6393E7}"/>
    <cellStyle name="Input 3 5 7 3" xfId="16419" xr:uid="{C724A98C-7CF8-48E9-A0E3-40B315A9EA37}"/>
    <cellStyle name="Input 3 5 7 4" xfId="21670" xr:uid="{FBA0EE89-4244-4208-9F3B-787735EBD249}"/>
    <cellStyle name="Input 3 5 7 5" xfId="26261" xr:uid="{2CA452DA-F245-42E6-953A-CF1EB2A87E13}"/>
    <cellStyle name="Input 3 5 7 6" xfId="31372" xr:uid="{BAD91A58-6BDF-403D-985B-258BCB43D4B0}"/>
    <cellStyle name="Input 3 5 8" xfId="4095" xr:uid="{DDC768AC-3118-4E51-9A44-D3693F0DBF98}"/>
    <cellStyle name="Input 3 5 8 2" xfId="13290" xr:uid="{B6E37509-2375-4E77-B6EF-BEE368C75C7D}"/>
    <cellStyle name="Input 3 5 8 3" xfId="18703" xr:uid="{8DBE9290-7035-439A-8E5F-4E055BF3E4FE}"/>
    <cellStyle name="Input 3 5 8 4" xfId="19737" xr:uid="{8EC831A9-D79F-47AE-9F6D-F7C4F49FD451}"/>
    <cellStyle name="Input 3 5 8 5" xfId="28502" xr:uid="{571086E3-4537-4A44-90FD-B6D49BC341B2}"/>
    <cellStyle name="Input 3 5 8 6" xfId="33462" xr:uid="{D6ABF079-5221-42CD-BA94-F782667E0144}"/>
    <cellStyle name="Input 3 5 9" xfId="15244" xr:uid="{DFFF9B00-36BE-409A-A0D1-01476A646386}"/>
    <cellStyle name="Input 3 6" xfId="23037" xr:uid="{AD5B980E-EC7F-4153-854F-C03CFA604F48}"/>
    <cellStyle name="Input 3 7" xfId="32453" xr:uid="{686F6E0D-BCEE-4AC2-ACD5-328EFA2EF846}"/>
    <cellStyle name="Input 4" xfId="8427" xr:uid="{8330E20F-ED5E-42B8-8A88-1523970E478D}"/>
    <cellStyle name="Input 4 2" xfId="6267" xr:uid="{B745C65F-8B2C-4ABA-92B8-1CA7E6DB9E7D}"/>
    <cellStyle name="Input 4 2 10" xfId="25329" xr:uid="{395D0FA1-43E4-44D2-A7F5-AAC5F4DF1A1F}"/>
    <cellStyle name="Input 4 2 11" xfId="30609" xr:uid="{F5B45E8F-C804-47CF-BA66-32910354D373}"/>
    <cellStyle name="Input 4 2 2" xfId="5148" xr:uid="{4489E1F0-DA63-431A-A761-F7F50895216F}"/>
    <cellStyle name="Input 4 2 2 10" xfId="29545" xr:uid="{C4DA2B48-B235-44DA-A45B-EAD81E4D2A60}"/>
    <cellStyle name="Input 4 2 2 11" xfId="34262" xr:uid="{DAE0882A-232B-4D66-B289-6BFF0CCFA9FD}"/>
    <cellStyle name="Input 4 2 2 2" xfId="2615" xr:uid="{5C99B58E-67F9-4229-B7BA-690CB3F22CE8}"/>
    <cellStyle name="Input 4 2 2 2 2" xfId="11810" xr:uid="{6756DC8A-ECE1-4A17-B009-CECBF0E65848}"/>
    <cellStyle name="Input 4 2 2 2 3" xfId="14831" xr:uid="{C5BEE681-77BC-4BB3-AB58-761B8FBD7708}"/>
    <cellStyle name="Input 4 2 2 2 4" xfId="22463" xr:uid="{726B324E-83A2-4910-961C-08F08345075E}"/>
    <cellStyle name="Input 4 2 2 2 5" xfId="27674" xr:uid="{752076F2-AB41-4236-8FD5-FA6A33DB4104}"/>
    <cellStyle name="Input 4 2 2 2 6" xfId="30100" xr:uid="{7F2C5B2F-F875-45E4-B395-6B98DC3235FD}"/>
    <cellStyle name="Input 4 2 2 3" xfId="2155" xr:uid="{FBAC383F-6E7D-4FC2-A3CA-32F0B4DF0CFD}"/>
    <cellStyle name="Input 4 2 2 3 2" xfId="11350" xr:uid="{53C1A743-A83F-4DDE-B272-9B6B7801AAFA}"/>
    <cellStyle name="Input 4 2 2 3 3" xfId="17049" xr:uid="{4CD25262-8F0D-4623-A663-19AD159B724E}"/>
    <cellStyle name="Input 4 2 2 3 4" xfId="17211" xr:uid="{3CBE7309-5E9D-4FBD-B67D-4332C619CF59}"/>
    <cellStyle name="Input 4 2 2 3 5" xfId="24645" xr:uid="{DC8387DB-42AE-4A5F-BEAD-E1B799DA061D}"/>
    <cellStyle name="Input 4 2 2 3 6" xfId="32432" xr:uid="{A819C1A2-4F91-4A93-9ADA-2B40C2A1C67A}"/>
    <cellStyle name="Input 4 2 2 4" xfId="1686" xr:uid="{ECCE5AF4-E244-486A-9395-FC2A77488626}"/>
    <cellStyle name="Input 4 2 2 4 2" xfId="10881" xr:uid="{6CCA7AB9-4D7E-4D52-AB58-7D7D78FA0CF9}"/>
    <cellStyle name="Input 4 2 2 4 3" xfId="17416" xr:uid="{BE81F7DD-37B8-4A7D-911E-CE19B36CEC56}"/>
    <cellStyle name="Input 4 2 2 4 4" xfId="18279" xr:uid="{C5146866-0268-424F-B337-3602288E714B}"/>
    <cellStyle name="Input 4 2 2 4 5" xfId="26750" xr:uid="{0AD838C0-7BF0-43E7-9D50-772557769BFB}"/>
    <cellStyle name="Input 4 2 2 4 6" xfId="31856" xr:uid="{D7E48A5C-37AC-41EC-AF89-AFC8369E8762}"/>
    <cellStyle name="Input 4 2 2 5" xfId="1238" xr:uid="{638E23C2-31DA-457A-BA45-F0D015D8771D}"/>
    <cellStyle name="Input 4 2 2 5 2" xfId="10433" xr:uid="{4C464CBA-3D1C-4966-9D19-5F2EB8EAB196}"/>
    <cellStyle name="Input 4 2 2 5 3" xfId="22220" xr:uid="{64EEDED6-EA3F-400E-A344-810D290B0F09}"/>
    <cellStyle name="Input 4 2 2 5 4" xfId="26671" xr:uid="{EECEDC71-F6C6-41AF-B694-9C129614F3C8}"/>
    <cellStyle name="Input 4 2 2 5 5" xfId="29874" xr:uid="{57E9D99E-6708-457B-894F-8E11182F63D3}"/>
    <cellStyle name="Input 4 2 2 6" xfId="628" xr:uid="{22A8539C-6A6D-4AFF-A1A8-57857A3378AB}"/>
    <cellStyle name="Input 4 2 2 6 2" xfId="9823" xr:uid="{BDD5E073-C5CA-494E-A162-D569DB0FF345}"/>
    <cellStyle name="Input 4 2 2 6 3" xfId="16373" xr:uid="{D180C4B7-6427-4397-90A8-A4CEA3598706}"/>
    <cellStyle name="Input 4 2 2 6 4" xfId="21635" xr:uid="{4BDB831D-5FDE-4227-BD9C-210F323803CE}"/>
    <cellStyle name="Input 4 2 2 6 5" xfId="26216" xr:uid="{45A0542E-CC76-47CD-97BF-4C8137CFA470}"/>
    <cellStyle name="Input 4 2 2 6 6" xfId="31332" xr:uid="{F327A9FB-E872-4BB3-BE4A-83B88C27CC93}"/>
    <cellStyle name="Input 4 2 2 7" xfId="260" xr:uid="{D8B8C812-81D5-4B6A-8D01-AB823C95BB2F}"/>
    <cellStyle name="Input 4 2 2 7 2" xfId="9455" xr:uid="{F55BC191-3F99-402B-95E2-2FA39BB6E043}"/>
    <cellStyle name="Input 4 2 2 7 3" xfId="16031" xr:uid="{7008FE14-0EAF-4B24-AD28-C197FF308C99}"/>
    <cellStyle name="Input 4 2 2 7 4" xfId="21268" xr:uid="{416760D2-1E65-46E7-819A-F49049C69560}"/>
    <cellStyle name="Input 4 2 2 7 5" xfId="25877" xr:uid="{A5FB1B17-8F83-46E1-A0C0-AD6140807BAF}"/>
    <cellStyle name="Input 4 2 2 7 6" xfId="31112" xr:uid="{7DF70F15-927B-472D-8E60-00B070B194D9}"/>
    <cellStyle name="Input 4 2 2 8" xfId="14343" xr:uid="{58AAABE8-48A5-41BC-9DEC-12C9F4AEA5D5}"/>
    <cellStyle name="Input 4 2 2 9" xfId="24213" xr:uid="{2F6A4115-D93F-468B-BE78-70256939364C}"/>
    <cellStyle name="Input 4 2 3" xfId="4919" xr:uid="{4C6826C9-6813-4F08-B5A9-582D866B3C7C}"/>
    <cellStyle name="Input 4 2 3 10" xfId="23984" xr:uid="{B9F69A3C-91A4-4286-A9C2-1073042A7ABC}"/>
    <cellStyle name="Input 4 2 3 11" xfId="29320" xr:uid="{8FBA8CBD-01DD-42B7-8ADF-5ABDBAFBE2AB}"/>
    <cellStyle name="Input 4 2 3 12" xfId="34136" xr:uid="{49D8AC8E-118B-4202-B805-E537E07DFE87}"/>
    <cellStyle name="Input 4 2 3 2" xfId="2412" xr:uid="{D041CE06-7C58-4410-B539-6ECE89AD34AF}"/>
    <cellStyle name="Input 4 2 3 2 2" xfId="11607" xr:uid="{D6557AA7-10C6-42C2-9B1C-0162CF7DC08A}"/>
    <cellStyle name="Input 4 2 3 2 3" xfId="17068" xr:uid="{0D05B32A-D8FD-4D7C-A63D-1224DE6F9E16}"/>
    <cellStyle name="Input 4 2 3 2 4" xfId="19723" xr:uid="{BD498174-CFDE-42AB-B760-8D306AABBF18}"/>
    <cellStyle name="Input 4 2 3 2 5" xfId="26919" xr:uid="{E9D02CA0-F961-4D1D-83AB-2B9AD428532A}"/>
    <cellStyle name="Input 4 2 3 2 6" xfId="31793" xr:uid="{DB518152-BB9F-4451-AD0B-D5AF9C776436}"/>
    <cellStyle name="Input 4 2 3 3" xfId="1955" xr:uid="{433C4A69-0AFA-47A0-9269-1AA9BF0632F8}"/>
    <cellStyle name="Input 4 2 3 3 2" xfId="11150" xr:uid="{F69A812F-CF09-4344-905B-101C79B7B842}"/>
    <cellStyle name="Input 4 2 3 3 3" xfId="16989" xr:uid="{60B81B7A-68AE-4451-A233-E6817E2689C1}"/>
    <cellStyle name="Input 4 2 3 3 4" xfId="21021" xr:uid="{BBE9C79F-41E5-4328-969C-E12F70CB1092}"/>
    <cellStyle name="Input 4 2 3 3 5" xfId="25493" xr:uid="{DD98EB75-B30B-434C-B8AA-C252191A3631}"/>
    <cellStyle name="Input 4 2 3 3 6" xfId="29939" xr:uid="{9ADA9C96-D0E9-41D6-8716-40D1A28CC8FE}"/>
    <cellStyle name="Input 4 2 3 4" xfId="1488" xr:uid="{7D8E96DE-70EC-46C3-8970-344799C48863}"/>
    <cellStyle name="Input 4 2 3 4 2" xfId="10683" xr:uid="{6F68E1D4-D8BF-4675-A67F-63D0A8D75D4E}"/>
    <cellStyle name="Input 4 2 3 4 3" xfId="17340" xr:uid="{7A7ECD96-D021-4AB6-9A27-810E3E3CF6CC}"/>
    <cellStyle name="Input 4 2 3 4 4" xfId="22252" xr:uid="{BA12BB4C-A34E-4470-8702-FF4BB0099A9A}"/>
    <cellStyle name="Input 4 2 3 4 5" xfId="27179" xr:uid="{7F2D2CAF-2C9D-4C9B-867F-B27EC93A1A6E}"/>
    <cellStyle name="Input 4 2 3 4 6" xfId="32161" xr:uid="{F7D32AB4-7F10-4937-82C5-54BDAA6BD221}"/>
    <cellStyle name="Input 4 2 3 5" xfId="1037" xr:uid="{A1F813CA-DF48-48A5-B8B4-6FAD6DC0D95D}"/>
    <cellStyle name="Input 4 2 3 5 2" xfId="10232" xr:uid="{55F5FD22-DC9E-48E5-B437-86D8A50A8084}"/>
    <cellStyle name="Input 4 2 3 5 3" xfId="22019" xr:uid="{EF58168C-7EC5-4A55-BA2E-A232CAC52485}"/>
    <cellStyle name="Input 4 2 3 5 4" xfId="26621" xr:uid="{C2E4233E-C8FD-47E6-AC60-D862541676C7}"/>
    <cellStyle name="Input 4 2 3 5 5" xfId="32049" xr:uid="{E437B2BE-5275-4133-BF56-7F795C804545}"/>
    <cellStyle name="Input 4 2 3 6" xfId="737" xr:uid="{BEC3DA7F-0660-4B64-B489-A97744B382BE}"/>
    <cellStyle name="Input 4 2 3 6 2" xfId="9932" xr:uid="{210E7386-FFD2-4232-9B6E-8482B7FBEFC4}"/>
    <cellStyle name="Input 4 2 3 6 3" xfId="16482" xr:uid="{689964B2-0C80-4398-B3CF-9F851B14FA7D}"/>
    <cellStyle name="Input 4 2 3 6 4" xfId="21228" xr:uid="{D80A5BB9-8864-48BA-A053-03E65FB3CAF4}"/>
    <cellStyle name="Input 4 2 3 6 5" xfId="26323" xr:uid="{898BF638-EB7A-431B-AB2D-57D032E4AC91}"/>
    <cellStyle name="Input 4 2 3 6 6" xfId="31427" xr:uid="{C72BD738-01F1-41E4-A9A5-4D50CE9566A7}"/>
    <cellStyle name="Input 4 2 3 7" xfId="429" xr:uid="{ECADCF62-6BE6-4804-ADF4-DD6BCD0F0B1E}"/>
    <cellStyle name="Input 4 2 3 7 2" xfId="9624" xr:uid="{061EF638-8F38-46C8-9126-C9689C9627D2}"/>
    <cellStyle name="Input 4 2 3 7 3" xfId="16199" xr:uid="{3DEA1C84-BE3E-4670-922E-F10F3DF01ED4}"/>
    <cellStyle name="Input 4 2 3 7 4" xfId="21437" xr:uid="{7CF21F55-5D12-4119-A9F7-1C4634D207A5}"/>
    <cellStyle name="Input 4 2 3 7 5" xfId="26043" xr:uid="{69E269B3-EA68-427E-BF39-233DE1945F4E}"/>
    <cellStyle name="Input 4 2 3 7 6" xfId="29844" xr:uid="{43889566-9DE7-47E4-A7F4-2F65E495B3F1}"/>
    <cellStyle name="Input 4 2 3 8" xfId="68" xr:uid="{B5F84117-D975-46E8-A7BE-DB249515E314}"/>
    <cellStyle name="Input 4 2 3 8 2" xfId="9263" xr:uid="{FA1D0DBD-403B-4032-877C-8188C42E585B}"/>
    <cellStyle name="Input 4 2 3 8 3" xfId="15839" xr:uid="{758F5221-FF74-4E79-9C47-6A403E078A48}"/>
    <cellStyle name="Input 4 2 3 8 4" xfId="16750" xr:uid="{FAE8405C-BF07-427F-841A-FAF8EC05EE4D}"/>
    <cellStyle name="Input 4 2 3 8 5" xfId="24523" xr:uid="{9B89BD56-0D05-46CB-BFA7-E0D3E1B6EE01}"/>
    <cellStyle name="Input 4 2 3 8 6" xfId="30996" xr:uid="{AE6D990D-C72F-48E2-ACB6-DA2D390F55D4}"/>
    <cellStyle name="Input 4 2 3 9" xfId="14114" xr:uid="{6B1A3820-077B-4688-A61E-58532783C4A9}"/>
    <cellStyle name="Input 4 2 4" xfId="5994" xr:uid="{BA042269-9DCA-4FB0-BE52-FF596CBE3CBC}"/>
    <cellStyle name="Input 4 2 4 10" xfId="25058" xr:uid="{8F2598EF-982A-4AB0-9F0D-1902DB5FE464}"/>
    <cellStyle name="Input 4 2 4 11" xfId="30347" xr:uid="{2B8CC06C-5843-4F7F-8702-1039AC61145D}"/>
    <cellStyle name="Input 4 2 4 2" xfId="3127" xr:uid="{92FB547C-C9FB-4308-A944-35ED99F95D07}"/>
    <cellStyle name="Input 4 2 4 2 2" xfId="12322" xr:uid="{AFB32B23-7B17-4A17-BEF9-3DE67C9F7014}"/>
    <cellStyle name="Input 4 2 4 2 3" xfId="15398" xr:uid="{686CFEBC-FE43-487E-A12B-36567DECAA0F}"/>
    <cellStyle name="Input 4 2 4 2 4" xfId="23182" xr:uid="{66EE440F-5827-4E28-99D4-AEFFC728576F}"/>
    <cellStyle name="Input 4 2 4 2 5" xfId="27758" xr:uid="{1711C528-03B3-4BCA-BF27-47A0C770D30F}"/>
    <cellStyle name="Input 4 2 4 2 6" xfId="32734" xr:uid="{EEC30A2F-147A-4F75-A660-B114A22DAD27}"/>
    <cellStyle name="Input 4 2 4 3" xfId="4577" xr:uid="{0A319855-9C70-49DD-A1DF-1B8FB02C7DA2}"/>
    <cellStyle name="Input 4 2 4 3 2" xfId="13772" xr:uid="{88AAE7CD-F29F-4C7A-84C6-DF62DAEA8B07}"/>
    <cellStyle name="Input 4 2 4 3 3" xfId="19185" xr:uid="{191FCEBE-CFA1-4B7C-B148-F414FDEDDD28}"/>
    <cellStyle name="Input 4 2 4 3 4" xfId="23678" xr:uid="{A86B5B8C-B2B3-438B-A81E-B28EC88A6C26}"/>
    <cellStyle name="Input 4 2 4 3 5" xfId="28982" xr:uid="{D231BC2E-BC05-412B-9206-6E5A0ACBB72C}"/>
    <cellStyle name="Input 4 2 4 3 6" xfId="33880" xr:uid="{FCB553C0-9561-4F35-BAEB-06BA1BD72358}"/>
    <cellStyle name="Input 4 2 4 4" xfId="3652" xr:uid="{F7D8900C-AC52-4F09-B09A-4948FDA572D6}"/>
    <cellStyle name="Input 4 2 4 4 2" xfId="12847" xr:uid="{96635220-3596-4448-9003-9BF4A5A860B5}"/>
    <cellStyle name="Input 4 2 4 4 3" xfId="19711" xr:uid="{62BD145F-7B1B-4E5D-960F-C210C1826658}"/>
    <cellStyle name="Input 4 2 4 4 4" xfId="28098" xr:uid="{87691D49-0949-4243-A125-97E23E22686F}"/>
    <cellStyle name="Input 4 2 4 4 5" xfId="33111" xr:uid="{D4581137-D1E1-4021-91A1-491E8C9D74A5}"/>
    <cellStyle name="Input 4 2 4 5" xfId="4414" xr:uid="{6E4858B8-4E29-4C27-9121-89425EF326D7}"/>
    <cellStyle name="Input 4 2 4 5 2" xfId="13609" xr:uid="{75F717F9-BDC9-4AB7-B96F-67E48494AAFD}"/>
    <cellStyle name="Input 4 2 4 5 3" xfId="19022" xr:uid="{E3E49DC1-5728-47BE-BE48-22338BC79209}"/>
    <cellStyle name="Input 4 2 4 5 4" xfId="23535" xr:uid="{A7684456-5DB0-48F6-AA8A-2E1DB27E0E8F}"/>
    <cellStyle name="Input 4 2 4 5 5" xfId="28819" xr:uid="{0ECC5BD9-DCED-49CD-B711-DED6EE5ABE30}"/>
    <cellStyle name="Input 4 2 4 5 6" xfId="33733" xr:uid="{DD854A1D-79DA-45C5-8EC4-7DF86D6650EB}"/>
    <cellStyle name="Input 4 2 4 6" xfId="3836" xr:uid="{73581C7F-57ED-4C99-A541-4CA264FB08A8}"/>
    <cellStyle name="Input 4 2 4 6 2" xfId="13031" xr:uid="{F18BCB9A-6C11-4094-B8B5-4FF0B0E16FD1}"/>
    <cellStyle name="Input 4 2 4 6 3" xfId="18444" xr:uid="{F0763803-EEC4-48C8-81C1-7FA3832E0044}"/>
    <cellStyle name="Input 4 2 4 6 4" xfId="20341" xr:uid="{C1B7903F-604B-4598-BB92-24C1AD7E0EB5}"/>
    <cellStyle name="Input 4 2 4 6 5" xfId="28254" xr:uid="{4CF7A094-5804-4604-A24E-AD4FA1E5B718}"/>
    <cellStyle name="Input 4 2 4 6 6" xfId="33262" xr:uid="{3F4DF61A-7E8E-4658-8FDA-9D45AC69DB13}"/>
    <cellStyle name="Input 4 2 4 7" xfId="2765" xr:uid="{29998106-D7AC-4620-A669-10C46BAC777E}"/>
    <cellStyle name="Input 4 2 4 7 2" xfId="11960" xr:uid="{95E334D1-CB0F-476C-887A-080DD1862B25}"/>
    <cellStyle name="Input 4 2 4 7 3" xfId="15061" xr:uid="{A1770A8E-3FA5-40C4-9803-A52FF7968287}"/>
    <cellStyle name="Input 4 2 4 7 4" xfId="17294" xr:uid="{5FC4499C-E935-49A6-940C-F8925368420C}"/>
    <cellStyle name="Input 4 2 4 7 5" xfId="26800" xr:uid="{A187C980-D4B7-4CD4-BBEE-116164D3510C}"/>
    <cellStyle name="Input 4 2 4 8" xfId="3777" xr:uid="{178028F6-796F-411B-8520-6B020138FF66}"/>
    <cellStyle name="Input 4 2 4 8 2" xfId="12972" xr:uid="{FD604501-0AD9-4813-8F5C-2F3D9E5150E2}"/>
    <cellStyle name="Input 4 2 4 8 3" xfId="17096" xr:uid="{3AA370F0-2BB8-4548-A4E2-59DE152EFB03}"/>
    <cellStyle name="Input 4 2 4 8 4" xfId="23313" xr:uid="{F4251705-CA94-4E81-B65F-4EDA5B3E75E9}"/>
    <cellStyle name="Input 4 2 4 8 5" xfId="28204" xr:uid="{EB66A68B-692B-4658-A069-6C0DD516E4D4}"/>
    <cellStyle name="Input 4 2 4 9" xfId="15189" xr:uid="{F84CEE8A-92C2-4920-A5F8-9392CFDE8342}"/>
    <cellStyle name="Input 4 2 5" xfId="2704" xr:uid="{F655F407-D782-4296-9FFB-DB86E07581E6}"/>
    <cellStyle name="Input 4 2 5 2" xfId="11899" xr:uid="{4C8198B8-4DA1-4F43-9782-4B9E19388EBE}"/>
    <cellStyle name="Input 4 2 5 3" xfId="14533" xr:uid="{C5FC8747-DC09-46B2-8470-C3E31AE6D7F8}"/>
    <cellStyle name="Input 4 2 5 4" xfId="20393" xr:uid="{040135A1-C6DE-448E-AF78-63E314517A74}"/>
    <cellStyle name="Input 4 2 5 5" xfId="24172" xr:uid="{B4DB9AD2-918B-4F9E-B53B-3732D15DDED5}"/>
    <cellStyle name="Input 4 2 5 6" xfId="31870" xr:uid="{BA6F18FD-BA31-47D8-8E76-00A67D2411AD}"/>
    <cellStyle name="Input 4 2 6" xfId="4209" xr:uid="{E8475046-11D3-40C3-A01F-ED9B8840D619}"/>
    <cellStyle name="Input 4 2 6 2" xfId="13404" xr:uid="{CDBC2CC9-72E9-4AAA-8841-2031C650ABDD}"/>
    <cellStyle name="Input 4 2 6 3" xfId="18817" xr:uid="{4990010A-4962-4CA0-9916-8755A1173715}"/>
    <cellStyle name="Input 4 2 6 4" xfId="23390" xr:uid="{7164A0D5-10E2-49E8-BC78-07AF5E1B182B}"/>
    <cellStyle name="Input 4 2 6 5" xfId="28614" xr:uid="{386099D9-D74C-4529-8105-074616DC6A5F}"/>
    <cellStyle name="Input 4 2 6 6" xfId="33557" xr:uid="{5825131C-E984-498A-98CB-B6886E8C898A}"/>
    <cellStyle name="Input 4 2 7" xfId="4484" xr:uid="{EBEF9282-E15F-40A2-B316-CC342A47BF3E}"/>
    <cellStyle name="Input 4 2 7 2" xfId="13679" xr:uid="{268B7B35-A5BC-4EBF-8442-FFFDC65AAB98}"/>
    <cellStyle name="Input 4 2 7 3" xfId="19092" xr:uid="{A3C367DB-A4C3-4352-A602-75698DD25BD1}"/>
    <cellStyle name="Input 4 2 7 4" xfId="23597" xr:uid="{91723A01-5E1E-4026-99F4-99C7B6BF48B8}"/>
    <cellStyle name="Input 4 2 7 5" xfId="28889" xr:uid="{84D40C7F-0F17-4B23-AAB6-4619C14DE479}"/>
    <cellStyle name="Input 4 2 7 6" xfId="33796" xr:uid="{808AFF9D-9E21-4899-B2EF-6C330A8D4DEA}"/>
    <cellStyle name="Input 4 2 8" xfId="3370" xr:uid="{F92111E7-AC34-4013-99FF-B2FED8BC3AAA}"/>
    <cellStyle name="Input 4 2 8 2" xfId="12565" xr:uid="{3CE3D421-1D4B-4CA9-B973-6F8766CDF085}"/>
    <cellStyle name="Input 4 2 8 3" xfId="16979" xr:uid="{063316F3-2876-4B93-A959-F5C19CCCE702}"/>
    <cellStyle name="Input 4 2 8 4" xfId="20845" xr:uid="{78778744-3A2D-4006-A019-AD5761962260}"/>
    <cellStyle name="Input 4 2 8 5" xfId="26989" xr:uid="{95A59424-8515-45A3-8811-72DB9CE95D7E}"/>
    <cellStyle name="Input 4 2 8 6" xfId="32894" xr:uid="{54A00D2B-249F-4D0E-829E-AD7AC26F2C28}"/>
    <cellStyle name="Input 4 2 9" xfId="15462" xr:uid="{5FD1CE13-4B76-4B27-8F2F-DB22297930DF}"/>
    <cellStyle name="Input 4 3" xfId="6537" xr:uid="{AB8953FB-36BB-490E-B588-11A6FC9A8879}"/>
    <cellStyle name="Input 4 3 10" xfId="15732" xr:uid="{EE2EC286-00AF-49B2-ACAC-7F10E5F87756}"/>
    <cellStyle name="Input 4 3 11" xfId="25598" xr:uid="{B5BBB333-64CC-4348-8BA5-1111928DD27A}"/>
    <cellStyle name="Input 4 3 12" xfId="30871" xr:uid="{56203359-89DB-4A10-A611-DC6C23DA7929}"/>
    <cellStyle name="Input 4 3 2" xfId="5296" xr:uid="{123C07C2-DF9C-4378-AB47-66F72571B4DC}"/>
    <cellStyle name="Input 4 3 2 10" xfId="29688" xr:uid="{1733508D-2A67-45EB-AE45-1F83B30C6D5E}"/>
    <cellStyle name="Input 4 3 2 11" xfId="34281" xr:uid="{D739F4B1-AE1F-4B95-8980-6E728BDDCA79}"/>
    <cellStyle name="Input 4 3 2 2" xfId="2713" xr:uid="{AE4E0D4A-476C-46A7-8772-5401B74D8EF7}"/>
    <cellStyle name="Input 4 3 2 2 2" xfId="11908" xr:uid="{E191488B-1B73-4712-8AEB-9F77A8DBA39D}"/>
    <cellStyle name="Input 4 3 2 2 3" xfId="17835" xr:uid="{6E987AA5-C3D6-4A0D-B8E7-47648864AA6A}"/>
    <cellStyle name="Input 4 3 2 2 4" xfId="17254" xr:uid="{F54F0183-9C1D-4171-829C-0676EDFEEC54}"/>
    <cellStyle name="Input 4 3 2 2 5" xfId="24420" xr:uid="{E9EAA725-4348-4474-B82F-C3010E2A1F50}"/>
    <cellStyle name="Input 4 3 2 2 6" xfId="29801" xr:uid="{54EA1FD6-F3F9-4273-A1BB-24999F840F7E}"/>
    <cellStyle name="Input 4 3 2 3" xfId="2259" xr:uid="{EA34C8B2-C40D-4E3B-BDF1-8F9666A9CB6F}"/>
    <cellStyle name="Input 4 3 2 3 2" xfId="11454" xr:uid="{77C06F43-DE21-496B-B832-16EA3E92B27B}"/>
    <cellStyle name="Input 4 3 2 3 3" xfId="17632" xr:uid="{8196831C-38E6-4E72-AC20-8CCF20887EDD}"/>
    <cellStyle name="Input 4 3 2 3 4" xfId="19716" xr:uid="{69501DF7-B8B1-4F7F-8D92-F458D9C5A7A7}"/>
    <cellStyle name="Input 4 3 2 3 5" xfId="24648" xr:uid="{49EF55E2-9A0C-4B40-AD67-0F3B90750A9A}"/>
    <cellStyle name="Input 4 3 2 3 6" xfId="28794" xr:uid="{01FA1DC4-822E-4FB1-8CFE-1993D84FFCBA}"/>
    <cellStyle name="Input 4 3 2 4" xfId="1782" xr:uid="{E1DF4C51-09E6-4A1B-8C6B-4BCA9BFA0146}"/>
    <cellStyle name="Input 4 3 2 4 2" xfId="10977" xr:uid="{A8A7A8B0-42C2-4BA2-AE5E-B5F53D653DD9}"/>
    <cellStyle name="Input 4 3 2 4 3" xfId="17463" xr:uid="{D808475F-ADF0-4BCC-8209-553BADA5D4FD}"/>
    <cellStyle name="Input 4 3 2 4 4" xfId="22752" xr:uid="{E10022E2-8704-4BD6-9D80-AB590DDA5419}"/>
    <cellStyle name="Input 4 3 2 4 5" xfId="27310" xr:uid="{B2CFC995-9641-49AE-BEAF-CB97DE2F8C19}"/>
    <cellStyle name="Input 4 3 2 4 6" xfId="30549" xr:uid="{833DED67-C780-43D8-B4AF-80243AE63CD1}"/>
    <cellStyle name="Input 4 3 2 5" xfId="1329" xr:uid="{0AF41360-A7D1-479C-B5EA-2B0DDEF1E596}"/>
    <cellStyle name="Input 4 3 2 5 2" xfId="10524" xr:uid="{11F842E6-A39E-4DE7-8F83-968C1DCFC805}"/>
    <cellStyle name="Input 4 3 2 5 3" xfId="20968" xr:uid="{E00E8BAE-4805-40FC-B391-AB9DB14D3275}"/>
    <cellStyle name="Input 4 3 2 5 4" xfId="24302" xr:uid="{21C1DDC3-F540-48C1-9D28-AFD4FAE1209B}"/>
    <cellStyle name="Input 4 3 2 5 5" xfId="30226" xr:uid="{407B13F0-CD0B-4733-A7F2-8CD6E90C9985}"/>
    <cellStyle name="Input 4 3 2 6" xfId="1810" xr:uid="{A3786AD7-A3A4-45E9-87B8-ACAB38A65D0A}"/>
    <cellStyle name="Input 4 3 2 6 2" xfId="11005" xr:uid="{88C4D4D3-8223-4DE5-A4CC-3A64340B85C8}"/>
    <cellStyle name="Input 4 3 2 6 3" xfId="12556" xr:uid="{D70A6330-310C-43D3-A283-159B72BE5804}"/>
    <cellStyle name="Input 4 3 2 6 4" xfId="22779" xr:uid="{7CA4A4A0-F916-433E-BBC5-0F14307886A6}"/>
    <cellStyle name="Input 4 3 2 6 5" xfId="25381" xr:uid="{6303B039-DCA3-47AF-9FA4-00758E981E3F}"/>
    <cellStyle name="Input 4 3 2 6 6" xfId="32317" xr:uid="{EB2D21E5-F4AA-4C7B-9BCF-39EE6F05C4CF}"/>
    <cellStyle name="Input 4 3 2 7" xfId="330" xr:uid="{F19F8643-1D66-45BA-96B3-6925AE6384C0}"/>
    <cellStyle name="Input 4 3 2 7 2" xfId="9525" xr:uid="{26988828-DE1D-41CB-AA55-A70F34E1C5D5}"/>
    <cellStyle name="Input 4 3 2 7 3" xfId="16101" xr:uid="{FFF9D202-098C-4FCB-8B24-1DB25921875C}"/>
    <cellStyle name="Input 4 3 2 7 4" xfId="21338" xr:uid="{BA2645DB-D013-45A6-A52E-1B18479C529E}"/>
    <cellStyle name="Input 4 3 2 7 5" xfId="25947" xr:uid="{7BD84404-3973-47D2-8C70-F21E5083A6AF}"/>
    <cellStyle name="Input 4 3 2 7 6" xfId="31134" xr:uid="{0EFF7BA2-C8A7-4BE9-B3C0-2DE3B01CF633}"/>
    <cellStyle name="Input 4 3 2 8" xfId="14491" xr:uid="{2FE8BA1B-D8C7-4487-B431-9AD66DD129EB}"/>
    <cellStyle name="Input 4 3 2 9" xfId="24361" xr:uid="{589820DF-0EF1-49FA-8AB2-A236B7662DD5}"/>
    <cellStyle name="Input 4 3 3" xfId="4988" xr:uid="{DB744C35-0F78-4B1F-A8A9-FE7782437D30}"/>
    <cellStyle name="Input 4 3 3 10" xfId="24053" xr:uid="{DFED2293-2229-4D7C-8AF4-DBC9B1262673}"/>
    <cellStyle name="Input 4 3 3 11" xfId="29388" xr:uid="{D1E87898-BCCC-4BF8-9128-55F63A10C5E4}"/>
    <cellStyle name="Input 4 3 3 12" xfId="34186" xr:uid="{0B690E4E-7B67-4933-9A22-CDBC42747894}"/>
    <cellStyle name="Input 4 3 3 2" xfId="2479" xr:uid="{AE51474C-8872-4166-B999-BDB364B57612}"/>
    <cellStyle name="Input 4 3 3 2 2" xfId="11674" xr:uid="{4E8E1A3A-39CD-4791-B005-80DF9F2695B4}"/>
    <cellStyle name="Input 4 3 3 2 3" xfId="17789" xr:uid="{3FC693C3-23A6-480C-9A06-1B38674F1789}"/>
    <cellStyle name="Input 4 3 3 2 4" xfId="19861" xr:uid="{6D83914A-850B-47AE-B41E-3DF9A75F6D17}"/>
    <cellStyle name="Input 4 3 3 2 5" xfId="24670" xr:uid="{A1FF535F-C70C-418B-80EA-9C27CFD7F3E2}"/>
    <cellStyle name="Input 4 3 3 2 6" xfId="31796" xr:uid="{B4DB3B18-46CB-4A1C-909D-20584BC8D1FD}"/>
    <cellStyle name="Input 4 3 3 3" xfId="2023" xr:uid="{EAED9C8F-ADE0-4A21-BE8D-BD43E8898907}"/>
    <cellStyle name="Input 4 3 3 3 2" xfId="11218" xr:uid="{683E1228-ED3A-4A14-93BF-9D2D9B428954}"/>
    <cellStyle name="Input 4 3 3 3 3" xfId="15809" xr:uid="{F5F76A5C-6AA1-43AC-BA44-F4D958914C76}"/>
    <cellStyle name="Input 4 3 3 3 4" xfId="22560" xr:uid="{8C61B82D-A027-4C47-8C2D-05A87769B745}"/>
    <cellStyle name="Input 4 3 3 3 5" xfId="27369" xr:uid="{82FFA90A-0B4C-43A9-83DB-01093EC76B33}"/>
    <cellStyle name="Input 4 3 3 3 6" xfId="30926" xr:uid="{9DE49EAF-E482-47A4-9B0D-D6CB6B188BAD}"/>
    <cellStyle name="Input 4 3 3 4" xfId="1555" xr:uid="{F6DBB945-96F0-4E9D-95E5-C02D01A5124D}"/>
    <cellStyle name="Input 4 3 3 4 2" xfId="10750" xr:uid="{31FF3F7E-162C-4A4F-871F-190B2DF72411}"/>
    <cellStyle name="Input 4 3 3 4 3" xfId="14707" xr:uid="{9BAF35A7-F6A2-404B-9B6C-F61F5BE4F441}"/>
    <cellStyle name="Input 4 3 3 4 4" xfId="22269" xr:uid="{2581BD44-DC01-472D-A3E6-E0BD56DBB397}"/>
    <cellStyle name="Input 4 3 3 4 5" xfId="24572" xr:uid="{DF5AF8C2-9231-436B-8973-936FAE4F204A}"/>
    <cellStyle name="Input 4 3 3 4 6" xfId="30726" xr:uid="{28B884F6-CE49-429C-B399-D4CDEFB0E8DD}"/>
    <cellStyle name="Input 4 3 3 5" xfId="1105" xr:uid="{31826C0C-4D2D-4B4A-9CCF-40B708AF664F}"/>
    <cellStyle name="Input 4 3 3 5 2" xfId="10300" xr:uid="{273B6902-5B89-4310-9B62-1149A29DF681}"/>
    <cellStyle name="Input 4 3 3 5 3" xfId="22087" xr:uid="{9ABA0CF4-BF96-41AA-87ED-BC6299A960D8}"/>
    <cellStyle name="Input 4 3 3 5 4" xfId="25409" xr:uid="{F75DAE04-8B91-40C0-9585-AE6D803F7E8A}"/>
    <cellStyle name="Input 4 3 3 5 5" xfId="29609" xr:uid="{5985408C-9BEA-4CA7-8621-983105BCC53F}"/>
    <cellStyle name="Input 4 3 3 6" xfId="788" xr:uid="{D8598BC5-25E5-4E55-8ABA-27886DFF83CE}"/>
    <cellStyle name="Input 4 3 3 6 2" xfId="9983" xr:uid="{70EF1487-C069-42EE-B098-F0AAE5C8CFFD}"/>
    <cellStyle name="Input 4 3 3 6 3" xfId="16533" xr:uid="{ABF96F89-A591-4E72-A497-91FCC2C0427A}"/>
    <cellStyle name="Input 4 3 3 6 4" xfId="21770" xr:uid="{13F019F9-7DB8-446B-8239-5A65F506E424}"/>
    <cellStyle name="Input 4 3 3 6 5" xfId="26373" xr:uid="{20B48868-EC16-4001-A6C9-52C46F176070}"/>
    <cellStyle name="Input 4 3 3 6 6" xfId="31476" xr:uid="{DD4B6965-318A-4EC6-9E19-A700C4F6E0E4}"/>
    <cellStyle name="Input 4 3 3 7" xfId="497" xr:uid="{3A93175C-951E-475F-A421-DC7B756625A1}"/>
    <cellStyle name="Input 4 3 3 7 2" xfId="9692" xr:uid="{4233C12E-FD57-4A56-A495-81775663D761}"/>
    <cellStyle name="Input 4 3 3 7 3" xfId="16256" xr:uid="{91C8955C-61AC-4C92-A710-F77012106A3D}"/>
    <cellStyle name="Input 4 3 3 7 4" xfId="21505" xr:uid="{6B273F6F-8792-4D19-9D0D-D7ED29C4FEB9}"/>
    <cellStyle name="Input 4 3 3 7 5" xfId="26099" xr:uid="{485F524D-A0A4-4146-AC43-BDD6DF0B83FA}"/>
    <cellStyle name="Input 4 3 3 7 6" xfId="31244" xr:uid="{00132FD8-98BF-4853-B9B5-6D3940BFBD6A}"/>
    <cellStyle name="Input 4 3 3 8" xfId="134" xr:uid="{C424CEC5-C87D-40B9-B4C3-D891F6D80135}"/>
    <cellStyle name="Input 4 3 3 8 2" xfId="9329" xr:uid="{6556E9B2-007E-40B6-ACB8-8DBB8DF31E17}"/>
    <cellStyle name="Input 4 3 3 8 3" xfId="15905" xr:uid="{D9A0B135-A9C0-4DFE-B7CE-D1004D192244}"/>
    <cellStyle name="Input 4 3 3 8 4" xfId="18605" xr:uid="{890F4650-05CA-4093-AE70-998D5243876E}"/>
    <cellStyle name="Input 4 3 3 8 5" xfId="25751" xr:uid="{F6507422-5C42-4EF9-B931-22FEFAD78FAE}"/>
    <cellStyle name="Input 4 3 3 8 6" xfId="31039" xr:uid="{D650DBE2-86CC-4C70-ABAC-63506B3E2B76}"/>
    <cellStyle name="Input 4 3 3 9" xfId="14183" xr:uid="{79FD929A-FC4A-466C-9A38-0F8FD79E8E56}"/>
    <cellStyle name="Input 4 3 4" xfId="6190" xr:uid="{54A5F72C-61D6-4684-992A-F8AF3B0991D7}"/>
    <cellStyle name="Input 4 3 4 10" xfId="25254" xr:uid="{B831F9F6-81E3-490C-BE43-CBD2DD6E8392}"/>
    <cellStyle name="Input 4 3 4 11" xfId="30539" xr:uid="{F103D1C3-3176-4E69-A21C-EEFFC0919E59}"/>
    <cellStyle name="Input 4 3 4 2" xfId="3282" xr:uid="{E3D0B194-9DAC-40F8-AB8B-DAC591B1294B}"/>
    <cellStyle name="Input 4 3 4 2 2" xfId="12477" xr:uid="{29A6E1F8-6C02-489D-8B4C-EC8FD9546AC0}"/>
    <cellStyle name="Input 4 3 4 2 3" xfId="17995" xr:uid="{E06882CF-9495-4C28-84AF-94C010B03A83}"/>
    <cellStyle name="Input 4 3 4 2 4" xfId="20239" xr:uid="{D0C61DC2-DBDF-4BDE-B029-E2BE0705543C}"/>
    <cellStyle name="Input 4 3 4 2 5" xfId="26949" xr:uid="{ECACFA13-1D93-47F1-9451-2AF58589B122}"/>
    <cellStyle name="Input 4 3 4 2 6" xfId="31847" xr:uid="{2A0F0F49-C53D-4CD6-9A50-EC5A35108043}"/>
    <cellStyle name="Input 4 3 4 3" xfId="4526" xr:uid="{2A6760E8-59DE-4206-924D-D00A6937BF47}"/>
    <cellStyle name="Input 4 3 4 3 2" xfId="13721" xr:uid="{6A7226AD-FF33-485F-BD0E-195A42B1CD40}"/>
    <cellStyle name="Input 4 3 4 3 3" xfId="19134" xr:uid="{4B8A88EF-B4A8-4CAF-8E6E-0D8DBE07C55E}"/>
    <cellStyle name="Input 4 3 4 3 4" xfId="23630" xr:uid="{5DA2E8C3-9419-4343-BF15-5A500CC67740}"/>
    <cellStyle name="Input 4 3 4 3 5" xfId="28931" xr:uid="{30A995A5-F73D-4731-A99C-BCE85B1E3B2E}"/>
    <cellStyle name="Input 4 3 4 3 6" xfId="33833" xr:uid="{CD27EF66-BBFF-4C00-BB95-B4B371C0A307}"/>
    <cellStyle name="Input 4 3 4 4" xfId="3760" xr:uid="{C0D059D4-3D90-4C36-A3D3-3B159E816674}"/>
    <cellStyle name="Input 4 3 4 4 2" xfId="12955" xr:uid="{4F1FC034-EB1B-4E87-ACBD-38943EFC5D45}"/>
    <cellStyle name="Input 4 3 4 4 3" xfId="19895" xr:uid="{4117EA35-9E87-45BA-A144-4F674D55CFE5}"/>
    <cellStyle name="Input 4 3 4 4 4" xfId="28188" xr:uid="{09A03372-1370-4E6C-A661-6B8E2384B586}"/>
    <cellStyle name="Input 4 3 4 4 5" xfId="33199" xr:uid="{CC450463-6D75-48B2-A7C9-4668F5066AD2}"/>
    <cellStyle name="Input 4 3 4 5" xfId="4324" xr:uid="{03A69AF9-B87B-4E8B-B98B-DCD04A2DF068}"/>
    <cellStyle name="Input 4 3 4 5 2" xfId="13519" xr:uid="{24217B41-AD36-4712-BE7D-3E3C816FA40A}"/>
    <cellStyle name="Input 4 3 4 5 3" xfId="18932" xr:uid="{25CAB2F1-1788-4ECB-998D-0B055866A641}"/>
    <cellStyle name="Input 4 3 4 5 4" xfId="23453" xr:uid="{50668E98-A6BF-4774-A4A1-370C32FE1FE1}"/>
    <cellStyle name="Input 4 3 4 5 5" xfId="28729" xr:uid="{BD4DE828-F9B9-4DC5-B6ED-A83C1210CF4A}"/>
    <cellStyle name="Input 4 3 4 5 6" xfId="33649" xr:uid="{AA548321-7957-430B-A79A-4816A1ACF960}"/>
    <cellStyle name="Input 4 3 4 6" xfId="2887" xr:uid="{D4877FC3-CA19-4A1D-A5B3-316B56EA1610}"/>
    <cellStyle name="Input 4 3 4 6 2" xfId="12082" xr:uid="{02758318-CE5E-4537-AE0E-0A1DD9BC5135}"/>
    <cellStyle name="Input 4 3 4 6 3" xfId="14466" xr:uid="{A78B5079-AFF1-48D5-9531-D59DC6E40DFD}"/>
    <cellStyle name="Input 4 3 4 6 4" xfId="14667" xr:uid="{5D7AF0A7-4049-4048-8EEC-ABF631EC7420}"/>
    <cellStyle name="Input 4 3 4 6 5" xfId="26970" xr:uid="{8989D5F4-5E51-4D8D-8FB3-CEB8654E5A33}"/>
    <cellStyle name="Input 4 3 4 6 6" xfId="32676" xr:uid="{C7FA7BDA-9073-4465-936D-1C371B23FF17}"/>
    <cellStyle name="Input 4 3 4 7" xfId="1378" xr:uid="{E6AE23AF-3833-4CBE-A9B1-D4061F650575}"/>
    <cellStyle name="Input 4 3 4 7 2" xfId="10573" xr:uid="{4BDC01E1-FB25-4B31-9307-58DB57D7E653}"/>
    <cellStyle name="Input 4 3 4 7 3" xfId="16860" xr:uid="{DBB8E395-F048-4558-A022-18A95399759E}"/>
    <cellStyle name="Input 4 3 4 7 4" xfId="20977" xr:uid="{97EA17D1-C260-4053-AC45-464D0A207E36}"/>
    <cellStyle name="Input 4 3 4 7 5" xfId="27113" xr:uid="{F8BE9A28-2028-4528-A81F-514FC18713AB}"/>
    <cellStyle name="Input 4 3 4 8" xfId="1660" xr:uid="{3EA0CE4B-6090-4C21-8BF2-89B0908F25B4}"/>
    <cellStyle name="Input 4 3 4 8 2" xfId="10855" xr:uid="{4D36F6DC-CA47-4102-9FEC-752B2B51765D}"/>
    <cellStyle name="Input 4 3 4 8 3" xfId="15608" xr:uid="{DF77734C-5744-4C8A-B694-B66E52ABEC2B}"/>
    <cellStyle name="Input 4 3 4 8 4" xfId="20587" xr:uid="{40898994-16A8-48E6-8B8E-25E072CF128B}"/>
    <cellStyle name="Input 4 3 4 8 5" xfId="24229" xr:uid="{455FCB2E-0344-4D33-8FC9-39717922F8CB}"/>
    <cellStyle name="Input 4 3 4 9" xfId="15385" xr:uid="{CDD4DFE8-AA64-4E0F-9764-3DF5A955E104}"/>
    <cellStyle name="Input 4 3 5" xfId="4032" xr:uid="{3F5770F9-CA77-4B1F-9F3B-35936E506C10}"/>
    <cellStyle name="Input 4 3 5 2" xfId="13227" xr:uid="{823FEA8C-AC1E-4936-B138-354A476A3D5B}"/>
    <cellStyle name="Input 4 3 5 3" xfId="18640" xr:uid="{0BBF8704-55E1-4468-8340-226E9AB5371B}"/>
    <cellStyle name="Input 4 3 5 4" xfId="20859" xr:uid="{5D27E4CE-D32B-4818-A024-5BF3C50FAE90}"/>
    <cellStyle name="Input 4 3 5 5" xfId="28440" xr:uid="{10FDA5A3-3906-49A5-9BC1-B0A3BD8AF70C}"/>
    <cellStyle name="Input 4 3 5 6" xfId="33409" xr:uid="{36B394B2-D113-412A-BBC5-C091F69E3F89}"/>
    <cellStyle name="Input 4 3 6" xfId="2825" xr:uid="{729F33DC-C315-4D07-9C9C-38BE562F554B}"/>
    <cellStyle name="Input 4 3 6 2" xfId="12020" xr:uid="{7E4823FD-307F-4595-8E54-A7C883522143}"/>
    <cellStyle name="Input 4 3 6 3" xfId="14388" xr:uid="{609690F5-F06A-4613-B03F-AF51CF16015B}"/>
    <cellStyle name="Input 4 3 6 4" xfId="19859" xr:uid="{14DD90A0-2F8A-47F6-A10C-4C0671B63A96}"/>
    <cellStyle name="Input 4 3 6 5" xfId="25699" xr:uid="{AEB46148-F049-4629-813F-F74625A54C15}"/>
    <cellStyle name="Input 4 3 6 6" xfId="29790" xr:uid="{DCEC05D0-84B0-496E-8A54-FFC18206267C}"/>
    <cellStyle name="Input 4 3 7" xfId="4302" xr:uid="{76358E55-1E6A-4A56-878C-75A74D2D27C6}"/>
    <cellStyle name="Input 4 3 7 2" xfId="13497" xr:uid="{C4E97DDE-CABC-4936-BFAD-621522D9DE1F}"/>
    <cellStyle name="Input 4 3 7 3" xfId="22389" xr:uid="{D71A852B-16F7-4D6C-BF45-5C7A6E3AD365}"/>
    <cellStyle name="Input 4 3 7 4" xfId="28707" xr:uid="{22B202DC-7A51-4C27-87C1-11A516638EDC}"/>
    <cellStyle name="Input 4 3 7 5" xfId="33634" xr:uid="{FFC7E8E5-031F-47EA-88BA-CAA61581DE65}"/>
    <cellStyle name="Input 4 3 8" xfId="2991" xr:uid="{FDDBD000-37CA-45A1-B600-6F05C7DDEF54}"/>
    <cellStyle name="Input 4 3 8 2" xfId="12186" xr:uid="{051999A1-3622-4807-99CA-235EB01DF667}"/>
    <cellStyle name="Input 4 3 8 3" xfId="15710" xr:uid="{AC4ABA81-A594-4410-8D06-A63E703D4D86}"/>
    <cellStyle name="Input 4 3 8 4" xfId="23090" xr:uid="{0EAFBA79-CDFC-4BC5-838C-B329A187E83E}"/>
    <cellStyle name="Input 4 3 8 5" xfId="25196" xr:uid="{0B48CDB7-3A47-4663-AE57-41E94400A59B}"/>
    <cellStyle name="Input 4 3 8 6" xfId="29812" xr:uid="{025B5297-7872-40E7-83BB-E97A1D77B6F7}"/>
    <cellStyle name="Input 4 3 9" xfId="1405" xr:uid="{8A3033B1-53C7-4D27-BEF2-A9FA8CE46775}"/>
    <cellStyle name="Input 4 3 9 2" xfId="10600" xr:uid="{D74FA560-5508-4D3A-8ACC-E11106C699DA}"/>
    <cellStyle name="Input 4 3 9 3" xfId="17288" xr:uid="{B1DD58FA-7F88-40CE-A62F-456931EA1B10}"/>
    <cellStyle name="Input 4 3 9 4" xfId="22653" xr:uid="{E1BCAC28-C29F-46B1-9B74-A376FA7483D0}"/>
    <cellStyle name="Input 4 3 9 5" xfId="26721" xr:uid="{1DC4D49A-EB03-4CC1-92C8-4E272B10FCFB}"/>
    <cellStyle name="Input 4 4" xfId="5589" xr:uid="{E1A4CF7A-8981-4B99-8BFC-AAF49839729C}"/>
    <cellStyle name="Input 4 4 10" xfId="24654" xr:uid="{7BE02137-9B82-4276-B33A-D9087DB96FE0}"/>
    <cellStyle name="Input 4 4 11" xfId="29964" xr:uid="{26A9945C-CB52-4FD3-A2C1-EAC7D624010B}"/>
    <cellStyle name="Input 4 4 2" xfId="5045" xr:uid="{9A94B9F3-5369-4487-AF28-8AFA1A39EA0E}"/>
    <cellStyle name="Input 4 4 2 10" xfId="24110" xr:uid="{ACCB50F5-E6A5-48B0-8528-2D615DADAD13}"/>
    <cellStyle name="Input 4 4 2 11" xfId="29444" xr:uid="{3886E350-CB51-437E-B362-9698C45251D4}"/>
    <cellStyle name="Input 4 4 2 12" xfId="34219" xr:uid="{0275605D-E11B-422F-A6F8-39D99C519E52}"/>
    <cellStyle name="Input 4 4 2 2" xfId="2535" xr:uid="{7A3A8E13-85BF-42C1-8EE2-61C7D8D195F6}"/>
    <cellStyle name="Input 4 4 2 2 2" xfId="11730" xr:uid="{BE1417C5-ED21-4A28-B17A-060DCA57A1FE}"/>
    <cellStyle name="Input 4 4 2 2 3" xfId="16925" xr:uid="{1D42B023-6729-4392-9DF3-110D6FABF3ED}"/>
    <cellStyle name="Input 4 4 2 2 4" xfId="21197" xr:uid="{730F2E03-B425-4760-B693-8850E505021D}"/>
    <cellStyle name="Input 4 4 2 2 5" xfId="25544" xr:uid="{1C16359B-1D91-4F57-9473-C96E9111954E}"/>
    <cellStyle name="Input 4 4 2 2 6" xfId="32631" xr:uid="{2170DAB7-C2DD-4D3A-91CD-F73FCA7C7E95}"/>
    <cellStyle name="Input 4 4 2 3" xfId="2079" xr:uid="{83A0B6C3-E394-4663-91B7-0D2B92A222D7}"/>
    <cellStyle name="Input 4 4 2 3 2" xfId="11274" xr:uid="{AC55E4CA-B02B-4B48-BC8F-D8174D046114}"/>
    <cellStyle name="Input 4 4 2 3 3" xfId="17531" xr:uid="{8154CAC5-EA3B-4588-B7F2-893CE7E33919}"/>
    <cellStyle name="Input 4 4 2 3 4" xfId="21070" xr:uid="{51AEDFE6-D31A-4658-9490-2435A715A6D4}"/>
    <cellStyle name="Input 4 4 2 3 5" xfId="27383" xr:uid="{3D6D3ADC-B47D-4FEA-B5B9-CA8C8BABBEBF}"/>
    <cellStyle name="Input 4 4 2 3 6" xfId="29956" xr:uid="{21DEF30C-449D-4742-B423-A70E24CBF883}"/>
    <cellStyle name="Input 4 4 2 4" xfId="1610" xr:uid="{D7AF76D3-4DFD-4BFB-997C-817409BE5089}"/>
    <cellStyle name="Input 4 4 2 4 2" xfId="10805" xr:uid="{56E0A2CC-93EA-4F28-8196-C4E624C20352}"/>
    <cellStyle name="Input 4 4 2 4 3" xfId="14720" xr:uid="{25E9CDE6-09C2-4826-89E7-1A230DA5EF01}"/>
    <cellStyle name="Input 4 4 2 4 4" xfId="12014" xr:uid="{DD6A631E-4FE2-442A-8636-6BBC145E2FC2}"/>
    <cellStyle name="Input 4 4 2 4 5" xfId="27248" xr:uid="{D85CF39B-545F-49A7-B2D6-A19F5A1700BA}"/>
    <cellStyle name="Input 4 4 2 4 6" xfId="30741" xr:uid="{3C282743-3335-48C4-95D4-A8252E48F1A0}"/>
    <cellStyle name="Input 4 4 2 5" xfId="1161" xr:uid="{C8C1CA56-76D7-4337-985C-31596947E195}"/>
    <cellStyle name="Input 4 4 2 5 2" xfId="10356" xr:uid="{A8C6DE23-B1ED-4135-9C7B-EA58800CD8D2}"/>
    <cellStyle name="Input 4 4 2 5 3" xfId="22143" xr:uid="{6C8F1A06-F0D4-458D-96DA-51B410DD3440}"/>
    <cellStyle name="Input 4 4 2 5 4" xfId="24543" xr:uid="{7A811CDB-C27F-4560-AC43-5417B3BF1477}"/>
    <cellStyle name="Input 4 4 2 5 5" xfId="32078" xr:uid="{C44BA014-77DD-4DC7-B626-4AA4DA49CC42}"/>
    <cellStyle name="Input 4 4 2 6" xfId="830" xr:uid="{1A082F4B-CEBA-49D4-BCA6-27D75843104D}"/>
    <cellStyle name="Input 4 4 2 6 2" xfId="10025" xr:uid="{A2F54A2B-4CF8-4030-87FC-77EEBE27B7DF}"/>
    <cellStyle name="Input 4 4 2 6 3" xfId="16575" xr:uid="{68D5F33E-ECE6-4C60-AA07-BE6E889B7DC2}"/>
    <cellStyle name="Input 4 4 2 6 4" xfId="21812" xr:uid="{39F08EFB-5ADC-40FE-9254-64F8E4CEF06E}"/>
    <cellStyle name="Input 4 4 2 6 5" xfId="26415" xr:uid="{5CCB32C5-A3E4-49D0-8DE6-F8EE8A1276A1}"/>
    <cellStyle name="Input 4 4 2 6 6" xfId="31517" xr:uid="{0E903134-484D-41E0-AF30-331BE4B4EEC1}"/>
    <cellStyle name="Input 4 4 2 7" xfId="553" xr:uid="{F48E7BC1-8C43-4528-963F-60C9868BA33A}"/>
    <cellStyle name="Input 4 4 2 7 2" xfId="9748" xr:uid="{1D5BE563-58A8-418B-A3E3-659E5CE0843C}"/>
    <cellStyle name="Input 4 4 2 7 3" xfId="16310" xr:uid="{3F0BAA42-E2E9-44A4-8A73-58F41451DC8C}"/>
    <cellStyle name="Input 4 4 2 7 4" xfId="22603" xr:uid="{B2C5AD6C-B4BB-4521-9C59-A5E16C0DD384}"/>
    <cellStyle name="Input 4 4 2 7 5" xfId="27053" xr:uid="{8A298ED1-5B92-4B8F-AE39-D829B60CB816}"/>
    <cellStyle name="Input 4 4 2 7 6" xfId="31276" xr:uid="{CD110576-2D70-43CC-AE4C-5B69D5FBC6C1}"/>
    <cellStyle name="Input 4 4 2 8" xfId="189" xr:uid="{BBE0F0FA-6D41-486E-AC45-EB718A3CCF73}"/>
    <cellStyle name="Input 4 4 2 8 2" xfId="9384" xr:uid="{840B29A8-365C-4B01-808C-7F9F659B6946}"/>
    <cellStyle name="Input 4 4 2 8 3" xfId="15960" xr:uid="{9005A6BD-D5EA-48D5-8F44-0867CD2A43A9}"/>
    <cellStyle name="Input 4 4 2 8 4" xfId="19501" xr:uid="{B3DC43AF-F882-451E-A26A-353A240297BF}"/>
    <cellStyle name="Input 4 4 2 8 5" xfId="25806" xr:uid="{75C32009-EB12-449A-B205-F6BCCE4D631F}"/>
    <cellStyle name="Input 4 4 2 8 6" xfId="31068" xr:uid="{E094AF25-BA79-4565-9CCC-05CB21184416}"/>
    <cellStyle name="Input 4 4 2 9" xfId="14240" xr:uid="{BE688C76-CE86-4C15-9289-538E12D2CAF8}"/>
    <cellStyle name="Input 4 4 3" xfId="5763" xr:uid="{A27A3AA1-7DE7-4B62-893C-68729B01DBE7}"/>
    <cellStyle name="Input 4 4 3 10" xfId="24828" xr:uid="{F66724A9-4150-4B1C-93A4-E1097EA415FD}"/>
    <cellStyle name="Input 4 4 3 11" xfId="30123" xr:uid="{50CB108E-2E68-4346-AD77-A85DE83D7E21}"/>
    <cellStyle name="Input 4 4 3 2" xfId="2951" xr:uid="{1D65EB5F-ED08-45E7-A1B4-5CA508FE16EB}"/>
    <cellStyle name="Input 4 4 3 2 2" xfId="12146" xr:uid="{0E9787E3-1AAC-47CE-BB23-D2DF6388A330}"/>
    <cellStyle name="Input 4 4 3 2 3" xfId="14937" xr:uid="{12234462-9645-446B-B864-395FED4B5871}"/>
    <cellStyle name="Input 4 4 3 2 4" xfId="23051" xr:uid="{502A4A73-8B57-481E-AE59-93326680460A}"/>
    <cellStyle name="Input 4 4 3 2 5" xfId="24724" xr:uid="{D0ABC574-EBB1-4923-848B-D97F0A60A575}"/>
    <cellStyle name="Input 4 4 3 2 6" xfId="30047" xr:uid="{2F7EA1E0-1797-459B-B920-258FFC506560}"/>
    <cellStyle name="Input 4 4 3 3" xfId="4724" xr:uid="{257FC040-D7D3-45B2-9470-77F89BF61C66}"/>
    <cellStyle name="Input 4 4 3 3 2" xfId="13919" xr:uid="{4A77DDFD-AA0B-48EF-8A7E-6CB3E7AF11FA}"/>
    <cellStyle name="Input 4 4 3 3 3" xfId="19332" xr:uid="{DE9107CC-CDE7-4A29-B875-0AE6F7A18BFD}"/>
    <cellStyle name="Input 4 4 3 3 4" xfId="23804" xr:uid="{E8493889-3963-4A88-951E-2C4E11D86BD7}"/>
    <cellStyle name="Input 4 4 3 3 5" xfId="29129" xr:uid="{0F97F44F-592A-441A-AAAE-EE2A8EEF2A97}"/>
    <cellStyle name="Input 4 4 3 3 6" xfId="34020" xr:uid="{30876B68-D56E-44FE-BEA0-40024E020943}"/>
    <cellStyle name="Input 4 4 3 4" xfId="3521" xr:uid="{9F1F98B5-98E5-400B-B889-6D8D655C1DEC}"/>
    <cellStyle name="Input 4 4 3 4 2" xfId="12716" xr:uid="{9E9BADAB-D7A5-46A5-B3B5-1A394350183C}"/>
    <cellStyle name="Input 4 4 3 4 3" xfId="19801" xr:uid="{0A748345-DC8F-40DD-A810-83A057A1E791}"/>
    <cellStyle name="Input 4 4 3 4 4" xfId="27988" xr:uid="{C15D0FA8-230E-4F91-B1D9-AA4F3DF31A6E}"/>
    <cellStyle name="Input 4 4 3 4 5" xfId="33003" xr:uid="{0EB9B949-46F0-4565-BDA4-13E446AD3516}"/>
    <cellStyle name="Input 4 4 3 5" xfId="2770" xr:uid="{5EDD6437-16DD-4D29-8BD8-79C5A3F3B551}"/>
    <cellStyle name="Input 4 4 3 5 2" xfId="11965" xr:uid="{408D58F3-AE60-4D10-BD71-E51A14100A12}"/>
    <cellStyle name="Input 4 4 3 5 3" xfId="15830" xr:uid="{0A1098D0-F12F-4802-8817-C3E09FED7723}"/>
    <cellStyle name="Input 4 4 3 5 4" xfId="20197" xr:uid="{B06D2018-7D61-46B4-9E37-C4E345AFC6E3}"/>
    <cellStyle name="Input 4 4 3 5 5" xfId="27693" xr:uid="{5027AD56-8E33-490F-BC2D-9E8DF7360523}"/>
    <cellStyle name="Input 4 4 3 5 6" xfId="30239" xr:uid="{F213A947-25BB-4A61-99B9-1ADAFE809006}"/>
    <cellStyle name="Input 4 4 3 6" xfId="2357" xr:uid="{66904E31-3775-4DF3-BC78-0610B16FEBA5}"/>
    <cellStyle name="Input 4 4 3 6 2" xfId="11552" xr:uid="{76316AB5-BE33-4233-9AFE-A0FD0AF90965}"/>
    <cellStyle name="Input 4 4 3 6 3" xfId="17722" xr:uid="{6520CF85-C9FE-499E-826B-09B087C921BB}"/>
    <cellStyle name="Input 4 4 3 6 4" xfId="22912" xr:uid="{7E493D01-9554-45AB-BB84-E1E14731D760}"/>
    <cellStyle name="Input 4 4 3 6 5" xfId="27544" xr:uid="{9556E598-607E-4ABF-ACBA-F58EE77717A4}"/>
    <cellStyle name="Input 4 4 3 6 6" xfId="31922" xr:uid="{0ED57269-B3C4-45EF-A664-C6AD3AAB9872}"/>
    <cellStyle name="Input 4 4 3 7" xfId="3392" xr:uid="{F41D6B43-D84E-484C-A9CB-93B3EFA33A2E}"/>
    <cellStyle name="Input 4 4 3 7 2" xfId="12587" xr:uid="{BF7B0DA3-B4EA-47DB-97F3-39C85C3A16DB}"/>
    <cellStyle name="Input 4 4 3 7 3" xfId="18061" xr:uid="{995D8A34-7421-49CA-8274-AC1C213B2305}"/>
    <cellStyle name="Input 4 4 3 7 4" xfId="22398" xr:uid="{E7C534C9-B173-4FB1-B020-E45F1F606D81}"/>
    <cellStyle name="Input 4 4 3 7 5" xfId="18614" xr:uid="{86BB77B0-6F82-47E1-9635-6E39B8D69B5D}"/>
    <cellStyle name="Input 4 4 3 8" xfId="2302" xr:uid="{B1715799-33E1-47E3-A794-C7907E9F0D0C}"/>
    <cellStyle name="Input 4 4 3 8 2" xfId="11497" xr:uid="{6C2EF933-7A3B-4EDA-B734-15349B5881E9}"/>
    <cellStyle name="Input 4 4 3 8 3" xfId="17674" xr:uid="{FFE7AE59-ED90-4521-9B88-11E67AC92202}"/>
    <cellStyle name="Input 4 4 3 8 4" xfId="21213" xr:uid="{68569D50-A7D7-4096-8985-34C87EBE6726}"/>
    <cellStyle name="Input 4 4 3 8 5" xfId="27491" xr:uid="{8170BC97-8E04-4450-9891-7E6D110FB52B}"/>
    <cellStyle name="Input 4 4 3 9" xfId="14958" xr:uid="{D9693D2C-0621-4ED3-A8DA-41A04E42ACEF}"/>
    <cellStyle name="Input 4 4 4" xfId="4797" xr:uid="{DFBBCCF2-53F6-438E-B17A-711AD9E7E5A1}"/>
    <cellStyle name="Input 4 4 4 2" xfId="13992" xr:uid="{499835F2-CB35-418A-8924-6AC2EA2E3396}"/>
    <cellStyle name="Input 4 4 4 3" xfId="19405" xr:uid="{3B7D220E-B254-4568-851D-EBA71F961C83}"/>
    <cellStyle name="Input 4 4 4 4" xfId="23862" xr:uid="{6A7C9F4C-F14C-4215-B49D-24AC3969E851}"/>
    <cellStyle name="Input 4 4 4 5" xfId="29202" xr:uid="{AB8AA89A-4113-42CD-9F66-00F641FDDFDA}"/>
    <cellStyle name="Input 4 4 4 6" xfId="34087" xr:uid="{1EA79F60-4746-4219-A9E5-589C89930931}"/>
    <cellStyle name="Input 4 4 5" xfId="1875" xr:uid="{889B5609-B1D2-4C31-A264-6DD2B401D7BA}"/>
    <cellStyle name="Input 4 4 5 2" xfId="11070" xr:uid="{C52606F7-42A4-4E74-9BA9-56620033C40E}"/>
    <cellStyle name="Input 4 4 5 3" xfId="17486" xr:uid="{9FA772C0-B7B4-45E6-9F1B-E37F7CBF0EE4}"/>
    <cellStyle name="Input 4 4 5 4" xfId="22800" xr:uid="{BC1C4629-6B8D-4B1E-BB0F-11421711D6A6}"/>
    <cellStyle name="Input 4 4 5 5" xfId="27335" xr:uid="{D23FB2A2-0CD9-4D8D-A15F-8DFA40E40DFD}"/>
    <cellStyle name="Input 4 4 5 6" xfId="29934" xr:uid="{B76BC21C-4241-41E0-8E51-BD0509C59A4F}"/>
    <cellStyle name="Input 4 4 6" xfId="1412" xr:uid="{C11B31FB-0A6B-453D-8219-936F3699219C}"/>
    <cellStyle name="Input 4 4 6 2" xfId="10607" xr:uid="{6394B67E-8038-457A-8A5C-A1119BEE84F3}"/>
    <cellStyle name="Input 4 4 6 3" xfId="22654" xr:uid="{CD779423-D606-4A5C-A242-1724609845F2}"/>
    <cellStyle name="Input 4 4 6 4" xfId="25018" xr:uid="{C1C6D57D-9013-444C-BB83-A1ACD2308F40}"/>
    <cellStyle name="Input 4 4 6 5" xfId="32105" xr:uid="{DC3B4842-12F0-4762-AB6B-63A7CEB42A04}"/>
    <cellStyle name="Input 4 4 7" xfId="1888" xr:uid="{5E446596-E2B7-42AD-A9EB-53F1AC9284C6}"/>
    <cellStyle name="Input 4 4 7 2" xfId="11083" xr:uid="{257C660B-818A-4C5B-8057-8A51498D975F}"/>
    <cellStyle name="Input 4 4 7 3" xfId="15808" xr:uid="{96365F04-A337-4B68-B86A-881B67AE8867}"/>
    <cellStyle name="Input 4 4 7 4" xfId="22446" xr:uid="{BD10164D-3FC0-46EE-863B-B3856E0A91CA}"/>
    <cellStyle name="Input 4 4 7 5" xfId="26755" xr:uid="{1B20784A-EF67-40B5-8042-DDD8392F5576}"/>
    <cellStyle name="Input 4 4 7 6" xfId="29499" xr:uid="{1ABBAD10-A8D3-4550-87AC-45E460DC86EE}"/>
    <cellStyle name="Input 4 4 8" xfId="4489" xr:uid="{BE8A1D01-46D3-4A7A-B4D4-FA7F3AE615B0}"/>
    <cellStyle name="Input 4 4 8 2" xfId="13684" xr:uid="{A75F1AB5-6A61-4FB9-B684-D79D394113C7}"/>
    <cellStyle name="Input 4 4 8 3" xfId="19097" xr:uid="{79F99916-076A-4829-AA9F-706F4CE8C60A}"/>
    <cellStyle name="Input 4 4 8 4" xfId="23602" xr:uid="{F5769855-AE51-41D7-820D-FD7388E84128}"/>
    <cellStyle name="Input 4 4 8 5" xfId="28894" xr:uid="{C8BE55A2-3BD1-481A-B025-9A99103C869F}"/>
    <cellStyle name="Input 4 4 8 6" xfId="33801" xr:uid="{ACBBAE08-525C-4A91-99ED-58885C6513A5}"/>
    <cellStyle name="Input 4 4 9" xfId="14784" xr:uid="{9609F415-4978-4471-A3DF-D309E5C43491}"/>
    <cellStyle name="Input 4 5" xfId="6048" xr:uid="{68C691CB-DB50-4DAC-A20B-8E762795F351}"/>
    <cellStyle name="Input 4 5 10" xfId="20656" xr:uid="{D1DD5E4D-28C6-4824-8BBA-0071655EF4D1}"/>
    <cellStyle name="Input 4 5 11" xfId="30401" xr:uid="{0C408835-3152-424F-B4C8-61B0CB593A13}"/>
    <cellStyle name="Input 4 5 12" xfId="34374" xr:uid="{FE4110A1-A29A-4E01-A95C-FCCAE00037A0}"/>
    <cellStyle name="Input 4 5 2" xfId="3173" xr:uid="{5F0B7E54-72BC-4006-AA8E-DC4F63BC8210}"/>
    <cellStyle name="Input 4 5 2 2" xfId="12368" xr:uid="{5AAE485F-D331-4787-A5C4-B134DDC4E62B}"/>
    <cellStyle name="Input 4 5 2 3" xfId="17921" xr:uid="{FA1E2DAF-B1AA-455B-9090-27F7101114BD}"/>
    <cellStyle name="Input 4 5 2 4" xfId="23200" xr:uid="{38D76266-C4F2-46C4-9367-8D20720CC09E}"/>
    <cellStyle name="Input 4 5 2 5" xfId="25634" xr:uid="{0E3F0AFE-55F2-40AD-91AD-68D76A5FBF71}"/>
    <cellStyle name="Input 4 5 2 6" xfId="32776" xr:uid="{56EC0E97-40AC-42ED-B244-28A75966DF4C}"/>
    <cellStyle name="Input 4 5 3" xfId="3456" xr:uid="{E128C9A5-058B-4ADE-9A79-CDA98B9F56B0}"/>
    <cellStyle name="Input 4 5 3 2" xfId="12651" xr:uid="{68757036-3FCF-4492-B185-AD95E8089AD8}"/>
    <cellStyle name="Input 4 5 3 3" xfId="18120" xr:uid="{B81AD3EF-00CD-4C97-8190-37741FD5D49E}"/>
    <cellStyle name="Input 4 5 3 4" xfId="20025" xr:uid="{529118A0-7396-41D1-ADD4-052C990F18EC}"/>
    <cellStyle name="Input 4 5 3 5" xfId="27927" xr:uid="{6144403C-DC73-43C0-8809-16D8CCBB5839}"/>
    <cellStyle name="Input 4 5 3 6" xfId="32957" xr:uid="{ED83B758-75F9-4E6A-9C2B-C6E4ACB764CD}"/>
    <cellStyle name="Input 4 5 4" xfId="3689" xr:uid="{311F320D-750C-4FE8-B826-33B29BB2FDFE}"/>
    <cellStyle name="Input 4 5 4 2" xfId="12884" xr:uid="{842C74E6-4063-41E1-9D52-5266EB5FF3E0}"/>
    <cellStyle name="Input 4 5 4 3" xfId="18318" xr:uid="{5103B96D-0B92-411F-A6E2-BF987311611C}"/>
    <cellStyle name="Input 4 5 4 4" xfId="20727" xr:uid="{4B73C749-F51F-4D0D-8B68-1E3F73D2EEA6}"/>
    <cellStyle name="Input 4 5 4 5" xfId="28132" xr:uid="{78FCC545-2731-48BC-8C9B-6054CA2EF11E}"/>
    <cellStyle name="Input 4 5 4 6" xfId="33147" xr:uid="{E6E0E0C1-EDDD-4DE0-8B03-7E802674DAC2}"/>
    <cellStyle name="Input 4 5 5" xfId="4366" xr:uid="{62895C39-119F-485F-9605-6FB4EF0DBD2C}"/>
    <cellStyle name="Input 4 5 5 2" xfId="13561" xr:uid="{703582B4-2B11-4ED8-846A-2987D2738FF2}"/>
    <cellStyle name="Input 4 5 5 3" xfId="18974" xr:uid="{8A82C039-F5BC-4678-80B9-33707FB8385B}"/>
    <cellStyle name="Input 4 5 5 4" xfId="23491" xr:uid="{A9265609-47FE-4D8C-A6BD-A27CE743B223}"/>
    <cellStyle name="Input 4 5 5 5" xfId="28771" xr:uid="{7B15F5E0-FDC8-4859-9467-C7C7119DA274}"/>
    <cellStyle name="Input 4 5 5 6" xfId="33685" xr:uid="{D4A7938A-EB3F-4E0D-8FAE-CDE4FE7E9570}"/>
    <cellStyle name="Input 4 5 6" xfId="3843" xr:uid="{265003E9-12D1-4C42-9174-ECD273729655}"/>
    <cellStyle name="Input 4 5 6 2" xfId="13038" xr:uid="{9A870F58-D24F-4041-857A-BD7EC5A9A370}"/>
    <cellStyle name="Input 4 5 6 3" xfId="18451" xr:uid="{E1D03FE8-A86A-44E2-B69A-18D9FB98A5DE}"/>
    <cellStyle name="Input 4 5 6 4" xfId="20750" xr:uid="{DEAFB645-7A4F-4B45-9503-B3EFD02B4F15}"/>
    <cellStyle name="Input 4 5 6 5" xfId="28261" xr:uid="{60A6B41A-6B33-467C-9F2D-48BDF926BE2D}"/>
    <cellStyle name="Input 4 5 6 6" xfId="33269" xr:uid="{E6C0F52F-ECD9-40EB-9128-9E8F19467082}"/>
    <cellStyle name="Input 4 5 7" xfId="3811" xr:uid="{726761B8-C021-4825-95D7-8C44832B87E1}"/>
    <cellStyle name="Input 4 5 7 2" xfId="13006" xr:uid="{B828BCA5-5E3D-41F6-A373-3280ACD3F806}"/>
    <cellStyle name="Input 4 5 7 3" xfId="18419" xr:uid="{1D95D4D4-F80E-4BB3-A4B0-F2BCDD594D9E}"/>
    <cellStyle name="Input 4 5 7 4" xfId="23319" xr:uid="{B9301B31-06E8-44FF-B409-F66FAEAF223D}"/>
    <cellStyle name="Input 4 5 7 5" xfId="28238" xr:uid="{3CDBCDB2-B799-4BD5-93F2-A3260EB24C95}"/>
    <cellStyle name="Input 4 5 7 6" xfId="33240" xr:uid="{B389C219-392F-4FE8-8B86-093B27F5ECE5}"/>
    <cellStyle name="Input 4 5 8" xfId="1811" xr:uid="{344F0E02-EB80-4D3D-83A2-B089D4C20E88}"/>
    <cellStyle name="Input 4 5 8 2" xfId="11006" xr:uid="{D1EF5A74-4D5A-4552-992D-9AEC347A5FD9}"/>
    <cellStyle name="Input 4 5 8 3" xfId="12594" xr:uid="{5C7A0656-A19A-43AD-95C5-283EB947E5A9}"/>
    <cellStyle name="Input 4 5 8 4" xfId="22780" xr:uid="{E9A68B8D-852E-4E92-9109-23B0338CB2F7}"/>
    <cellStyle name="Input 4 5 8 5" xfId="26971" xr:uid="{A13EC458-35F6-425F-AC6E-82AFC0D0F789}"/>
    <cellStyle name="Input 4 5 8 6" xfId="29828" xr:uid="{6931565A-E4B7-4DE0-AEA3-0F2826134D68}"/>
    <cellStyle name="Input 4 5 9" xfId="15243" xr:uid="{FB827CC0-4E11-4DD8-A520-0F85F4161778}"/>
    <cellStyle name="Input 4 6" xfId="23036" xr:uid="{0CA84704-31DB-48E4-963C-B76989B6F546}"/>
    <cellStyle name="Input 4 7" xfId="32452" xr:uid="{8FAAB156-BE26-4888-894B-17177ACDC8FF}"/>
    <cellStyle name="Input 5" xfId="8426" xr:uid="{146DAD8E-9A48-477F-8F63-59C5EDC80689}"/>
    <cellStyle name="Input 5 2" xfId="6268" xr:uid="{1451C440-25CB-4F02-BB48-F74CCCF6BAAA}"/>
    <cellStyle name="Input 5 2 10" xfId="25330" xr:uid="{5886A6D4-3881-4E41-86D0-3009F0A02759}"/>
    <cellStyle name="Input 5 2 11" xfId="30610" xr:uid="{E9A46C3E-B5DA-4D3F-88B1-800173078F1F}"/>
    <cellStyle name="Input 5 2 2" xfId="5149" xr:uid="{AB99CAB5-96EE-4E93-AAF1-8D5FD4FBC1D3}"/>
    <cellStyle name="Input 5 2 2 10" xfId="29546" xr:uid="{D82FB703-48FA-4691-B9DC-56A09C45D2F8}"/>
    <cellStyle name="Input 5 2 2 11" xfId="34263" xr:uid="{239A2695-A50B-4FAF-B4F8-7023B914DAE9}"/>
    <cellStyle name="Input 5 2 2 2" xfId="2616" xr:uid="{A345B0F7-CB99-4B86-AB7E-20B2F21A3828}"/>
    <cellStyle name="Input 5 2 2 2 2" xfId="11811" xr:uid="{A1DC60CA-76F7-471E-B0C3-BFEA6A1E3671}"/>
    <cellStyle name="Input 5 2 2 2 3" xfId="14458" xr:uid="{80AEED32-4F7D-431C-B01C-4602CF84CE9B}"/>
    <cellStyle name="Input 5 2 2 2 4" xfId="23003" xr:uid="{9855FB59-BE1B-45F7-BF5E-D378EB8EF2BE}"/>
    <cellStyle name="Input 5 2 2 2 5" xfId="24910" xr:uid="{66F9B5AB-F232-4797-80AC-824A5840DBA8}"/>
    <cellStyle name="Input 5 2 2 2 6" xfId="29728" xr:uid="{522A6F57-5D85-4296-8C17-80737F826A39}"/>
    <cellStyle name="Input 5 2 2 3" xfId="2156" xr:uid="{4CF22A6F-0999-4B30-BF0B-02B334CF5892}"/>
    <cellStyle name="Input 5 2 2 3 2" xfId="11351" xr:uid="{9162A1E9-5FCB-4765-874F-1E2BFD7D2FA8}"/>
    <cellStyle name="Input 5 2 2 3 3" xfId="17564" xr:uid="{3956A0E7-B96D-4AD1-9C5D-C1F985524633}"/>
    <cellStyle name="Input 5 2 2 3 4" xfId="19557" xr:uid="{65992479-2FD5-4BB5-908A-2EE9D91E6560}"/>
    <cellStyle name="Input 5 2 2 3 5" xfId="25516" xr:uid="{90DC3D73-E2B6-48FE-9CCD-524BFEED7377}"/>
    <cellStyle name="Input 5 2 2 3 6" xfId="32433" xr:uid="{4C0DAC03-AD5F-4253-900C-5AAB0B1872AD}"/>
    <cellStyle name="Input 5 2 2 4" xfId="1687" xr:uid="{60CFF491-D91C-4E05-B598-2D1E0A3F543E}"/>
    <cellStyle name="Input 5 2 2 4 2" xfId="10882" xr:uid="{B020B4B1-97CB-49C6-AEAB-C9844EE47581}"/>
    <cellStyle name="Input 5 2 2 4 3" xfId="17417" xr:uid="{C051F25A-0FF8-48DE-B599-3AEC35B2B6C9}"/>
    <cellStyle name="Input 5 2 2 4 4" xfId="20590" xr:uid="{7B6A8540-2E27-4ADA-8E63-0163F458357D}"/>
    <cellStyle name="Input 5 2 2 4 5" xfId="23917" xr:uid="{2D93BDD2-F20A-4778-8381-C819CE2116CD}"/>
    <cellStyle name="Input 5 2 2 4 6" xfId="32251" xr:uid="{A08998A0-BF55-4E18-9D5E-128A61E10DE1}"/>
    <cellStyle name="Input 5 2 2 5" xfId="1239" xr:uid="{08215D70-6CD0-4F92-8558-6BE4D786D46B}"/>
    <cellStyle name="Input 5 2 2 5 2" xfId="10434" xr:uid="{102393D9-11B1-49FE-9FAA-072C66F72B2B}"/>
    <cellStyle name="Input 5 2 2 5 3" xfId="22221" xr:uid="{AEEDF739-8D68-4973-ADDA-2041D841BBD8}"/>
    <cellStyle name="Input 5 2 2 5 4" xfId="24867" xr:uid="{C3C2D036-7D4F-446F-8AF4-CB25CEF81A75}"/>
    <cellStyle name="Input 5 2 2 5 5" xfId="29626" xr:uid="{F019439E-4906-45CA-B8A0-18A35C7D7C5A}"/>
    <cellStyle name="Input 5 2 2 6" xfId="629" xr:uid="{7B14FC62-735B-4DF9-8B1C-C2C8A50EB629}"/>
    <cellStyle name="Input 5 2 2 6 2" xfId="9824" xr:uid="{8D940C2A-0A39-475B-9740-48E3B85AC86C}"/>
    <cellStyle name="Input 5 2 2 6 3" xfId="16374" xr:uid="{40EE9DEC-9605-449C-9F2B-1147DA4B6A85}"/>
    <cellStyle name="Input 5 2 2 6 4" xfId="21636" xr:uid="{CA9F84F5-64B8-4FF2-955E-DC25893DF642}"/>
    <cellStyle name="Input 5 2 2 6 5" xfId="26217" xr:uid="{0CBE4B2C-E7A2-4648-A77A-313C3348163A}"/>
    <cellStyle name="Input 5 2 2 6 6" xfId="31333" xr:uid="{B272B538-1CCB-4268-B799-FDE86E2CC775}"/>
    <cellStyle name="Input 5 2 2 7" xfId="261" xr:uid="{A8622B9D-9AED-4BB6-8DA6-42BB643808FF}"/>
    <cellStyle name="Input 5 2 2 7 2" xfId="9456" xr:uid="{F85FECA7-5C0D-4FB2-B171-8022C0744E98}"/>
    <cellStyle name="Input 5 2 2 7 3" xfId="16032" xr:uid="{02B5A97B-12FD-4534-853A-01E43235D67E}"/>
    <cellStyle name="Input 5 2 2 7 4" xfId="21269" xr:uid="{328A368E-E4F6-43E9-A280-0B05623CD59D}"/>
    <cellStyle name="Input 5 2 2 7 5" xfId="25878" xr:uid="{BD1221CB-C4CD-4A5C-A2D1-CAB1E8884D40}"/>
    <cellStyle name="Input 5 2 2 7 6" xfId="31113" xr:uid="{979B7DC9-51B6-4CB8-9095-2C3D304F8A4C}"/>
    <cellStyle name="Input 5 2 2 8" xfId="14344" xr:uid="{23D5CC44-40B8-492C-9FB3-DA463C207678}"/>
    <cellStyle name="Input 5 2 2 9" xfId="24214" xr:uid="{130F8826-06DD-4E1D-BA3A-7C571BE2B761}"/>
    <cellStyle name="Input 5 2 3" xfId="4920" xr:uid="{7A8F1236-8018-494D-9A88-85E1FA348806}"/>
    <cellStyle name="Input 5 2 3 10" xfId="23985" xr:uid="{AF13B0AE-832C-4327-AFB2-8D8CE888C96F}"/>
    <cellStyle name="Input 5 2 3 11" xfId="29321" xr:uid="{847D6597-FFB7-4044-8176-7EB55E6923D3}"/>
    <cellStyle name="Input 5 2 3 12" xfId="34137" xr:uid="{B4DB5C85-40A3-4E2E-BFE2-B876EF6CDBDF}"/>
    <cellStyle name="Input 5 2 3 2" xfId="2413" xr:uid="{5DA57AB2-09F5-49DC-AF30-0285AEFDADBC}"/>
    <cellStyle name="Input 5 2 3 2 2" xfId="11608" xr:uid="{317F063B-489C-43AE-B1EC-B496BAF3C14B}"/>
    <cellStyle name="Input 5 2 3 2 3" xfId="17069" xr:uid="{E427C1EB-59EA-46CA-B101-C45F3B828868}"/>
    <cellStyle name="Input 5 2 3 2 4" xfId="20836" xr:uid="{AD946C32-69A6-47BB-B050-12D42630095A}"/>
    <cellStyle name="Input 5 2 3 2 5" xfId="27590" xr:uid="{38B5A16A-076E-4A23-B591-6E19C1161211}"/>
    <cellStyle name="Input 5 2 3 2 6" xfId="31794" xr:uid="{A541A655-93FC-460B-AF61-248DD642897F}"/>
    <cellStyle name="Input 5 2 3 3" xfId="1956" xr:uid="{D5F3E6F5-D764-4127-A806-5FAC6F3275F5}"/>
    <cellStyle name="Input 5 2 3 3 2" xfId="11151" xr:uid="{17F64A3E-DD1A-4029-B501-78DD9BC35AA9}"/>
    <cellStyle name="Input 5 2 3 3 3" xfId="16996" xr:uid="{43B6725C-C2A8-425B-9467-327A4C6BBCEA}"/>
    <cellStyle name="Input 5 2 3 3 4" xfId="22822" xr:uid="{82A6C0D4-A6FA-43F6-949C-DCCC27D98BC6}"/>
    <cellStyle name="Input 5 2 3 3 5" xfId="27352" xr:uid="{52CA3081-395E-4A11-87EC-A48EC78014CD}"/>
    <cellStyle name="Input 5 2 3 3 6" xfId="30773" xr:uid="{E92B668C-49A7-45BB-9445-888373809433}"/>
    <cellStyle name="Input 5 2 3 4" xfId="1489" xr:uid="{6F4A7A27-A9D1-464C-A81C-8C7C0D9482DE}"/>
    <cellStyle name="Input 5 2 3 4 2" xfId="10684" xr:uid="{B62E702C-B5C5-4D8D-97B4-0C52677D5F0E}"/>
    <cellStyle name="Input 5 2 3 4 3" xfId="17341" xr:uid="{6B2B5161-B870-4752-A102-FE237DAFEE83}"/>
    <cellStyle name="Input 5 2 3 4 4" xfId="20421" xr:uid="{858C6FA5-A77C-4E88-9FB7-68504C3B46DC}"/>
    <cellStyle name="Input 5 2 3 4 5" xfId="27180" xr:uid="{ABFC8169-2C56-4B11-B371-7CFC4C15F56B}"/>
    <cellStyle name="Input 5 2 3 4 6" xfId="32162" xr:uid="{D19768CE-38CC-4FC7-8637-4B089B81E6C9}"/>
    <cellStyle name="Input 5 2 3 5" xfId="1038" xr:uid="{BD3993AE-985D-4216-A30E-E5D097710227}"/>
    <cellStyle name="Input 5 2 3 5 2" xfId="10233" xr:uid="{463C4349-9D46-450D-815B-D434292C7987}"/>
    <cellStyle name="Input 5 2 3 5 3" xfId="22020" xr:uid="{4FEB726E-B1CF-44E6-94A5-86C13147C238}"/>
    <cellStyle name="Input 5 2 3 5 4" xfId="26622" xr:uid="{6279EB44-EC2D-4858-BE01-CC1EDF42F3C2}"/>
    <cellStyle name="Input 5 2 3 5 5" xfId="32050" xr:uid="{ACF5A902-9DEE-4B4C-A25C-B723370A07C8}"/>
    <cellStyle name="Input 5 2 3 6" xfId="738" xr:uid="{14462000-26EA-498F-9A33-BE410212E5D2}"/>
    <cellStyle name="Input 5 2 3 6 2" xfId="9933" xr:uid="{686FC18C-012C-4F81-8E98-D46B9CDDEBE4}"/>
    <cellStyle name="Input 5 2 3 6 3" xfId="16483" xr:uid="{D08F924F-0473-4FEA-B3F8-C834491E96CD}"/>
    <cellStyle name="Input 5 2 3 6 4" xfId="20077" xr:uid="{A5B7B891-432B-46A8-BAF8-0D0CA84BA52B}"/>
    <cellStyle name="Input 5 2 3 6 5" xfId="26324" xr:uid="{893BA5F7-5E17-42E4-B3BA-4A149E4CD812}"/>
    <cellStyle name="Input 5 2 3 6 6" xfId="31428" xr:uid="{EAC117C5-0710-4081-98F8-50D127F757FB}"/>
    <cellStyle name="Input 5 2 3 7" xfId="430" xr:uid="{1A797CD7-30B0-442A-A699-E7BEB9DF3DE4}"/>
    <cellStyle name="Input 5 2 3 7 2" xfId="9625" xr:uid="{0A0C3AB4-F05D-4F0E-8517-927B9C8D713C}"/>
    <cellStyle name="Input 5 2 3 7 3" xfId="16200" xr:uid="{28072164-E497-4D21-81D3-202ADBD3F706}"/>
    <cellStyle name="Input 5 2 3 7 4" xfId="21438" xr:uid="{4AA06DEE-30DD-499D-9BD9-06929D924EB9}"/>
    <cellStyle name="Input 5 2 3 7 5" xfId="26044" xr:uid="{EAE5BD22-DA4C-44A0-9169-A93221120A32}"/>
    <cellStyle name="Input 5 2 3 7 6" xfId="30687" xr:uid="{55571F35-8D6B-4F06-B349-A7402ED03E2E}"/>
    <cellStyle name="Input 5 2 3 8" xfId="69" xr:uid="{2D462C8B-1CDB-4378-AA86-F2422B5F5FAE}"/>
    <cellStyle name="Input 5 2 3 8 2" xfId="9264" xr:uid="{723A16EB-1C41-45D3-9169-121478058551}"/>
    <cellStyle name="Input 5 2 3 8 3" xfId="15840" xr:uid="{EE688E12-09FE-4208-AE96-98ECD023AEE4}"/>
    <cellStyle name="Input 5 2 3 8 4" xfId="19495" xr:uid="{4D525865-0E58-418D-9CCC-101C7EDD53A2}"/>
    <cellStyle name="Input 5 2 3 8 5" xfId="24271" xr:uid="{C7997C48-66B0-4882-BC7D-2301AFD3F442}"/>
    <cellStyle name="Input 5 2 3 8 6" xfId="30997" xr:uid="{36BF3090-AE11-4BFB-A296-2A6901438E3E}"/>
    <cellStyle name="Input 5 2 3 9" xfId="14115" xr:uid="{B348E5E8-E817-469F-970D-C1D643C9313C}"/>
    <cellStyle name="Input 5 2 4" xfId="5245" xr:uid="{340ED293-687F-4A7B-AC57-B153F67B4BDD}"/>
    <cellStyle name="Input 5 2 4 10" xfId="24310" xr:uid="{C3816D6A-005B-4F9E-AABD-9EEEDE64FAFE}"/>
    <cellStyle name="Input 5 2 4 11" xfId="29639" xr:uid="{53CAA955-51F6-4388-B857-DB0C304C9393}"/>
    <cellStyle name="Input 5 2 4 2" xfId="2682" xr:uid="{7F99AA7A-FF8C-42DD-B043-520BEC980630}"/>
    <cellStyle name="Input 5 2 4 2 2" xfId="11877" xr:uid="{7DB29503-4B7F-4822-A689-10C2DFAB1D4C}"/>
    <cellStyle name="Input 5 2 4 2 3" xfId="14366" xr:uid="{B0CF66BC-763A-4B69-8196-77ABE56D39F0}"/>
    <cellStyle name="Input 5 2 4 2 4" xfId="18178" xr:uid="{A796D9F3-5E1A-446C-8485-5DA4E0B4E86A}"/>
    <cellStyle name="Input 5 2 4 2 5" xfId="25224" xr:uid="{296050D3-0E65-41A2-8EE2-BE59F7D7B3F4}"/>
    <cellStyle name="Input 5 2 4 2 6" xfId="30948" xr:uid="{2FF143CD-FB15-4DBF-AA86-279D6CAD5CC4}"/>
    <cellStyle name="Input 5 2 4 3" xfId="2222" xr:uid="{66DDF7DA-CBEB-42A3-8B72-7ED45A2FC785}"/>
    <cellStyle name="Input 5 2 4 3 2" xfId="11417" xr:uid="{ADC27816-2AED-49E9-A764-C2132BA4AEC1}"/>
    <cellStyle name="Input 5 2 4 3 3" xfId="17054" xr:uid="{87C13901-6F65-423B-A92A-500CADE87352}"/>
    <cellStyle name="Input 5 2 4 3 4" xfId="22307" xr:uid="{4335BBE6-3FCF-4EB9-A240-9A7650681591}"/>
    <cellStyle name="Input 5 2 4 3 5" xfId="27448" xr:uid="{FDB852BE-9F13-4DE0-B07E-4325550CF94A}"/>
    <cellStyle name="Input 5 2 4 3 6" xfId="32482" xr:uid="{FBF8031D-3CF3-4756-A432-D161B23DCD54}"/>
    <cellStyle name="Input 5 2 4 4" xfId="1753" xr:uid="{EC2D1811-7997-4239-95B2-ADE76ECCB4F6}"/>
    <cellStyle name="Input 5 2 4 4 2" xfId="10948" xr:uid="{991412F1-E673-4A41-8673-348F2EB15AEB}"/>
    <cellStyle name="Input 5 2 4 4 3" xfId="22723" xr:uid="{8B7769E0-1D93-4052-8211-8A390F5A4129}"/>
    <cellStyle name="Input 5 2 4 4 4" xfId="24607" xr:uid="{1F250738-D75E-48C9-92B3-5B529AC79464}"/>
    <cellStyle name="Input 5 2 4 4 5" xfId="30753" xr:uid="{55DEC8BD-C75A-4D68-B34E-69EA89442EB1}"/>
    <cellStyle name="Input 5 2 4 5" xfId="1297" xr:uid="{62E74115-3830-4575-9A86-4AA86D4C9493}"/>
    <cellStyle name="Input 5 2 4 5 2" xfId="10492" xr:uid="{55F80B29-E091-442C-B203-231544FD3ED8}"/>
    <cellStyle name="Input 5 2 4 5 3" xfId="16841" xr:uid="{793FA3FA-FAEB-49EF-B295-650F90EAD5DC}"/>
    <cellStyle name="Input 5 2 4 5 4" xfId="22627" xr:uid="{CD1D7B6E-BC29-4D2E-BEE1-BD9F9D524949}"/>
    <cellStyle name="Input 5 2 4 5 5" xfId="27103" xr:uid="{39A9A9F2-F4D4-457B-B274-7DD76ED441DB}"/>
    <cellStyle name="Input 5 2 4 5 6" xfId="31721" xr:uid="{8589D163-DE1B-41C6-A25F-4576A106E1C1}"/>
    <cellStyle name="Input 5 2 4 6" xfId="903" xr:uid="{A5353C9E-1B5E-4B31-A58A-98CF583BB4A3}"/>
    <cellStyle name="Input 5 2 4 6 2" xfId="10098" xr:uid="{875F0DEB-6135-497D-AC5D-988C5C8E60A5}"/>
    <cellStyle name="Input 5 2 4 6 3" xfId="16648" xr:uid="{6E46AD70-9EF9-48D2-8756-2B1C636D7557}"/>
    <cellStyle name="Input 5 2 4 6 4" xfId="21885" xr:uid="{41D6ACD1-7DD4-47FD-8DF5-89D59CB3AC73}"/>
    <cellStyle name="Input 5 2 4 6 5" xfId="26488" xr:uid="{A7072E86-3AF8-4BFE-9437-35D341240A9F}"/>
    <cellStyle name="Input 5 2 4 6 6" xfId="31578" xr:uid="{6EDB6BBD-715B-476C-A821-C2A93FE4D7BD}"/>
    <cellStyle name="Input 5 2 4 7" xfId="1773" xr:uid="{D0FA1054-67D9-4A37-A61D-EAAE7ACA0C0D}"/>
    <cellStyle name="Input 5 2 4 7 2" xfId="10968" xr:uid="{13F92DEF-AF33-4DBD-B057-F6CE5E712995}"/>
    <cellStyle name="Input 5 2 4 7 3" xfId="17460" xr:uid="{CDA44E37-952E-49CB-BC34-9C06460F94A2}"/>
    <cellStyle name="Input 5 2 4 7 4" xfId="22743" xr:uid="{232D83FF-23F3-44F3-8787-C0317A029048}"/>
    <cellStyle name="Input 5 2 4 7 5" xfId="27305" xr:uid="{6AD341EB-CE62-4E76-8E34-4DD7B328FFDA}"/>
    <cellStyle name="Input 5 2 4 8" xfId="312" xr:uid="{B384E3ED-7EEC-4272-8D78-8D398B830BB2}"/>
    <cellStyle name="Input 5 2 4 8 2" xfId="9507" xr:uid="{67E31BDD-7D01-4F24-AB8D-BAC853D1E86C}"/>
    <cellStyle name="Input 5 2 4 8 3" xfId="16083" xr:uid="{DE5AEC8D-DEFA-4DFC-8283-0C38A3BEEF8E}"/>
    <cellStyle name="Input 5 2 4 8 4" xfId="21320" xr:uid="{F749C6F9-88C8-452D-9B4F-83F975372D62}"/>
    <cellStyle name="Input 5 2 4 8 5" xfId="25929" xr:uid="{3497C282-7BBE-4F10-98A2-6118F246489D}"/>
    <cellStyle name="Input 5 2 4 9" xfId="14440" xr:uid="{0A675117-F8D8-4C8A-AF79-2D8E2045E12D}"/>
    <cellStyle name="Input 5 2 5" xfId="2899" xr:uid="{B9C46020-512E-4170-A205-CA2AB0173BFA}"/>
    <cellStyle name="Input 5 2 5 2" xfId="12094" xr:uid="{9423A0AC-1F73-4A4A-8EE5-F4F74C36B6AD}"/>
    <cellStyle name="Input 5 2 5 3" xfId="15704" xr:uid="{18DD4F14-558F-474A-82C9-6AACFE1C325C}"/>
    <cellStyle name="Input 5 2 5 4" xfId="17299" xr:uid="{69D7308F-D8BA-4842-B5C1-E30B76C0D38C}"/>
    <cellStyle name="Input 5 2 5 5" xfId="25567" xr:uid="{3A250B12-533F-4488-AA47-03B5790B8A77}"/>
    <cellStyle name="Input 5 2 5 6" xfId="29732" xr:uid="{C3DE0B0D-700A-4A31-BCBD-7301E40F44E3}"/>
    <cellStyle name="Input 5 2 6" xfId="4210" xr:uid="{9688B280-A948-4B7A-8EFF-C55080A6EE05}"/>
    <cellStyle name="Input 5 2 6 2" xfId="13405" xr:uid="{82F5C563-6ECD-4DC9-8282-3492A9778EFD}"/>
    <cellStyle name="Input 5 2 6 3" xfId="18818" xr:uid="{A5B30281-9AC5-4947-837A-3FF9F403AA4E}"/>
    <cellStyle name="Input 5 2 6 4" xfId="23391" xr:uid="{406E2507-A8DC-464F-8C78-94B813E2A564}"/>
    <cellStyle name="Input 5 2 6 5" xfId="28615" xr:uid="{9BEF0DF6-D9AF-4DB1-83B5-F65E13681CCE}"/>
    <cellStyle name="Input 5 2 6 6" xfId="33558" xr:uid="{4565CC8B-F335-4928-848F-451F04274483}"/>
    <cellStyle name="Input 5 2 7" xfId="4339" xr:uid="{3708AFA7-DCD7-4794-895F-8A5F3FD5F53B}"/>
    <cellStyle name="Input 5 2 7 2" xfId="13534" xr:uid="{B74E1232-BE6A-450F-B1E2-BA03CE947101}"/>
    <cellStyle name="Input 5 2 7 3" xfId="18947" xr:uid="{0B748670-7C65-495B-8A3C-7079D171DFCB}"/>
    <cellStyle name="Input 5 2 7 4" xfId="23465" xr:uid="{8A1688A3-E4A4-4DD6-B7EF-F61D7C87A0B9}"/>
    <cellStyle name="Input 5 2 7 5" xfId="28744" xr:uid="{053CFE72-43DF-471A-BFC1-7FF72BB70AD2}"/>
    <cellStyle name="Input 5 2 7 6" xfId="33661" xr:uid="{5C72BD21-10FA-4A68-8672-1B68100B12B9}"/>
    <cellStyle name="Input 5 2 8" xfId="3418" xr:uid="{F6E4D01F-486D-4AB6-820E-B8F78CA8BDEB}"/>
    <cellStyle name="Input 5 2 8 2" xfId="12613" xr:uid="{D7D4D165-6262-4502-A13F-15D3C756F3AD}"/>
    <cellStyle name="Input 5 2 8 3" xfId="18085" xr:uid="{E2E2A977-F2FA-46E0-8451-D5A04A2265FA}"/>
    <cellStyle name="Input 5 2 8 4" xfId="20456" xr:uid="{67A8D268-4F6E-42A0-8CAF-4B9F0918405F}"/>
    <cellStyle name="Input 5 2 8 5" xfId="26997" xr:uid="{51CD31AD-E464-4162-83DA-ECFFA6EBEE19}"/>
    <cellStyle name="Input 5 2 8 6" xfId="32930" xr:uid="{E81C8080-503E-4C33-A406-D12AD8CBD7D7}"/>
    <cellStyle name="Input 5 2 9" xfId="15463" xr:uid="{EF6065D5-129F-46D2-8D6E-EF655E250970}"/>
    <cellStyle name="Input 5 3" xfId="6536" xr:uid="{4D671327-EA1E-438B-A31B-D153B081D99D}"/>
    <cellStyle name="Input 5 3 10" xfId="15731" xr:uid="{5A677964-68CD-43C9-959D-7A2359FEC119}"/>
    <cellStyle name="Input 5 3 11" xfId="25597" xr:uid="{31BB97EA-7E5A-46B8-9328-34287D7D7444}"/>
    <cellStyle name="Input 5 3 12" xfId="30870" xr:uid="{530A8039-5E67-4795-A0FC-BE4E7295868A}"/>
    <cellStyle name="Input 5 3 2" xfId="5295" xr:uid="{FC66DD59-C714-41D7-9125-515FFB6D3C24}"/>
    <cellStyle name="Input 5 3 2 10" xfId="29687" xr:uid="{198EC171-589C-4860-B115-CA4D66454E26}"/>
    <cellStyle name="Input 5 3 2 11" xfId="34280" xr:uid="{FFB2C3D7-9622-4FD9-8D4B-F4C37B9DE6FA}"/>
    <cellStyle name="Input 5 3 2 2" xfId="2712" xr:uid="{05295608-18F4-455F-9AD0-44DFF408A62E}"/>
    <cellStyle name="Input 5 3 2 2 2" xfId="11907" xr:uid="{ACF0E632-C7A7-4D7B-96AA-B326CE5BA5EA}"/>
    <cellStyle name="Input 5 3 2 2 3" xfId="15810" xr:uid="{3585EF7D-0BCC-4C86-8FA3-FA2AD54FD4BB}"/>
    <cellStyle name="Input 5 3 2 2 4" xfId="19593" xr:uid="{1D6B8E91-9B7D-467D-88A9-8F1438640F3E}"/>
    <cellStyle name="Input 5 3 2 2 5" xfId="24820" xr:uid="{8FD93EF8-5F14-479D-BD95-CF8C263AA5CE}"/>
    <cellStyle name="Input 5 3 2 2 6" xfId="30222" xr:uid="{E6D7C9D7-3DD2-41B7-B4B7-C940B83C2971}"/>
    <cellStyle name="Input 5 3 2 3" xfId="2258" xr:uid="{A96F53E7-C71E-457B-B6F2-370A9B1075C3}"/>
    <cellStyle name="Input 5 3 2 3 2" xfId="11453" xr:uid="{A1C52D24-2705-4042-8443-5A05DC82887D}"/>
    <cellStyle name="Input 5 3 2 3 3" xfId="15802" xr:uid="{E84D9DDF-BD4D-45A1-9A32-ED7AACBA4422}"/>
    <cellStyle name="Input 5 3 2 3 4" xfId="20328" xr:uid="{9900187F-2D10-4A74-BC92-FC78CA8A0018}"/>
    <cellStyle name="Input 5 3 2 3 5" xfId="25106" xr:uid="{92B52426-98D6-4DDD-80E1-9FB775B450F6}"/>
    <cellStyle name="Input 5 3 2 3 6" xfId="32503" xr:uid="{44150314-9859-4166-9DE6-4339DC1B1897}"/>
    <cellStyle name="Input 5 3 2 4" xfId="1781" xr:uid="{D494C395-BD5E-4490-9A45-34C87A743167}"/>
    <cellStyle name="Input 5 3 2 4 2" xfId="10976" xr:uid="{4FE95B6C-9CFD-4939-848B-1C5152355BAB}"/>
    <cellStyle name="Input 5 3 2 4 3" xfId="17114" xr:uid="{D63EA9EC-E039-41B1-9FBD-B402621AFC9A}"/>
    <cellStyle name="Input 5 3 2 4 4" xfId="22751" xr:uid="{FA916410-8692-42AF-B3CD-135BE4504A2C}"/>
    <cellStyle name="Input 5 3 2 4 5" xfId="27309" xr:uid="{03E583C7-097A-4CFA-95D8-4A4FDE916099}"/>
    <cellStyle name="Input 5 3 2 4 6" xfId="30225" xr:uid="{DFE022E5-D360-4DB8-A298-E23684BE9155}"/>
    <cellStyle name="Input 5 3 2 5" xfId="1328" xr:uid="{ADF5C138-5715-471A-96BB-6B2A355054C5}"/>
    <cellStyle name="Input 5 3 2 5 2" xfId="10523" xr:uid="{829C4E72-6576-4FA3-AFE9-733AC66A759B}"/>
    <cellStyle name="Input 5 3 2 5 3" xfId="19821" xr:uid="{0CCE9373-3DDA-40F8-9113-E166756F9C83}"/>
    <cellStyle name="Input 5 3 2 5 4" xfId="24569" xr:uid="{B6B32A85-DE37-41F0-B17C-6B2AE739DF34}"/>
    <cellStyle name="Input 5 3 2 5 5" xfId="32055" xr:uid="{6E5EEEAC-900E-4B1A-BD3A-64BA6A879E00}"/>
    <cellStyle name="Input 5 3 2 6" xfId="1663" xr:uid="{86FDE971-CD19-4E6D-A45A-44B443FAD583}"/>
    <cellStyle name="Input 5 3 2 6 2" xfId="10858" xr:uid="{1C726BA9-6A2B-4CFE-8DB3-55B311D1473C}"/>
    <cellStyle name="Input 5 3 2 6 3" xfId="17411" xr:uid="{46DC6F6D-4C20-4C15-82FE-A3E24F45BFE1}"/>
    <cellStyle name="Input 5 3 2 6 4" xfId="20506" xr:uid="{1D346EB5-9A22-4606-88BD-F8FF9C1DF287}"/>
    <cellStyle name="Input 5 3 2 6 5" xfId="26743" xr:uid="{C100125E-19C8-4277-8E69-02D8F57AC8B7}"/>
    <cellStyle name="Input 5 3 2 6 6" xfId="30749" xr:uid="{791555AA-D279-4F4C-8F78-EF85D1B57E66}"/>
    <cellStyle name="Input 5 3 2 7" xfId="329" xr:uid="{AB9DF4F9-2C06-44A2-8909-94AA59A5BA34}"/>
    <cellStyle name="Input 5 3 2 7 2" xfId="9524" xr:uid="{72ED8ED9-BD88-4037-B8D2-94A0FB9DB057}"/>
    <cellStyle name="Input 5 3 2 7 3" xfId="16100" xr:uid="{2F8E8DDE-ABEB-48DD-8A0C-AECEA1D6F364}"/>
    <cellStyle name="Input 5 3 2 7 4" xfId="21337" xr:uid="{6D66479D-DD8A-40BF-807B-D4ADF1511533}"/>
    <cellStyle name="Input 5 3 2 7 5" xfId="25946" xr:uid="{088A9C1C-16D2-4894-8DDC-8ED29E0C34DE}"/>
    <cellStyle name="Input 5 3 2 7 6" xfId="31133" xr:uid="{E6B44AFB-7D48-42E1-B9E9-1A10F538048B}"/>
    <cellStyle name="Input 5 3 2 8" xfId="14490" xr:uid="{117EC2D2-C276-4E65-BFF6-C185704F4DDA}"/>
    <cellStyle name="Input 5 3 2 9" xfId="24360" xr:uid="{5FEFCEEC-273D-4AC3-A5A9-33EAC4F8DE89}"/>
    <cellStyle name="Input 5 3 3" xfId="4987" xr:uid="{6BC9689F-1582-422C-B64A-56FF1D840119}"/>
    <cellStyle name="Input 5 3 3 10" xfId="24052" xr:uid="{B5CFCBF3-F440-4CC7-BFCF-53686EB494D3}"/>
    <cellStyle name="Input 5 3 3 11" xfId="29387" xr:uid="{39812F82-656D-4622-8D94-4971DB0A9AC0}"/>
    <cellStyle name="Input 5 3 3 12" xfId="34185" xr:uid="{33AE1DC6-CB34-4BD9-A2E8-38E2487D1563}"/>
    <cellStyle name="Input 5 3 3 2" xfId="2478" xr:uid="{123FBBB9-8623-423E-8F88-D7EEBC3CB7DD}"/>
    <cellStyle name="Input 5 3 3 2 2" xfId="11673" xr:uid="{1E536D1E-B8FE-44D0-89B8-9036A3046E76}"/>
    <cellStyle name="Input 5 3 3 2 3" xfId="17788" xr:uid="{87D355FE-0D07-4B5E-9C2B-3236446B4BDF}"/>
    <cellStyle name="Input 5 3 3 2 4" xfId="20179" xr:uid="{0F334E6B-E474-4F3A-BB3C-85F3990C9FEE}"/>
    <cellStyle name="Input 5 3 3 2 5" xfId="27628" xr:uid="{959672B1-5ADE-4BA5-866F-34FAB761E8DE}"/>
    <cellStyle name="Input 5 3 3 2 6" xfId="29776" xr:uid="{427ECCD6-ABE4-45EB-AEAE-6AC63FEB5DA3}"/>
    <cellStyle name="Input 5 3 3 3" xfId="2022" xr:uid="{5F52974D-DC8B-4E2A-8355-0CE415D1A9F5}"/>
    <cellStyle name="Input 5 3 3 3 2" xfId="11217" xr:uid="{D7F62085-F4FC-4C9A-AC53-DC98B09AAAE9}"/>
    <cellStyle name="Input 5 3 3 3 3" xfId="15428" xr:uid="{2FED4E04-0E68-4EB0-A4E6-7B2049378796}"/>
    <cellStyle name="Input 5 3 3 3 4" xfId="20402" xr:uid="{0D90B300-E4B6-467F-8CAE-DE5891FA753A}"/>
    <cellStyle name="Input 5 3 3 3 5" xfId="25495" xr:uid="{1605DBDB-766E-4774-95CC-D32564C40BA9}"/>
    <cellStyle name="Input 5 3 3 3 6" xfId="30571" xr:uid="{A3BCA426-28B6-4EBA-8BCC-B78980423785}"/>
    <cellStyle name="Input 5 3 3 4" xfId="1554" xr:uid="{35111EDF-8D1A-4D3F-B817-0C52FFA9DACA}"/>
    <cellStyle name="Input 5 3 3 4 2" xfId="10749" xr:uid="{D8D0A479-C276-454E-83C5-DB430C47CC9A}"/>
    <cellStyle name="Input 5 3 3 4 3" xfId="14015" xr:uid="{9EE5FA93-825D-4223-B785-586FAC1B9AD8}"/>
    <cellStyle name="Input 5 3 3 4 4" xfId="22669" xr:uid="{198E2DA8-A56A-41CC-AF27-000C7BB69006}"/>
    <cellStyle name="Input 5 3 3 4 5" xfId="19882" xr:uid="{325E2E9F-025F-4323-96B3-2763A4AEDDBD}"/>
    <cellStyle name="Input 5 3 3 4 6" xfId="29884" xr:uid="{345D7987-7D16-4CAD-9C42-F5793829541C}"/>
    <cellStyle name="Input 5 3 3 5" xfId="1104" xr:uid="{CBA03C66-1BD9-43F4-9F1F-25E10A513174}"/>
    <cellStyle name="Input 5 3 3 5 2" xfId="10299" xr:uid="{1354BB8F-C84E-44E6-A7C6-050804E32FF7}"/>
    <cellStyle name="Input 5 3 3 5 3" xfId="22086" xr:uid="{0ED0A95F-9FC7-472B-98D2-1C108D65075E}"/>
    <cellStyle name="Input 5 3 3 5 4" xfId="24527" xr:uid="{CE7A9E79-CA7C-421A-A112-A43771325B95}"/>
    <cellStyle name="Input 5 3 3 5 5" xfId="29854" xr:uid="{6F7BD443-C348-4F41-AD83-136DA382D48D}"/>
    <cellStyle name="Input 5 3 3 6" xfId="787" xr:uid="{5FEE71B5-7681-4BB6-BC68-FF4B1BE44DE4}"/>
    <cellStyle name="Input 5 3 3 6 2" xfId="9982" xr:uid="{5E81B3ED-A487-4284-BF93-3E9DDDCFE4F1}"/>
    <cellStyle name="Input 5 3 3 6 3" xfId="16532" xr:uid="{D6505F2A-3198-4140-BD6A-CC5A62457A88}"/>
    <cellStyle name="Input 5 3 3 6 4" xfId="21769" xr:uid="{3CD1183F-C1FC-4F3A-A888-E9A2E8EA1A5F}"/>
    <cellStyle name="Input 5 3 3 6 5" xfId="26372" xr:uid="{091B825B-8FDE-4F34-BE1F-C30A894E4AEF}"/>
    <cellStyle name="Input 5 3 3 6 6" xfId="31475" xr:uid="{8E65E26B-6526-485A-9448-DC17EB80C319}"/>
    <cellStyle name="Input 5 3 3 7" xfId="496" xr:uid="{FABCEB0F-D718-4EED-B453-308BA0C37BB6}"/>
    <cellStyle name="Input 5 3 3 7 2" xfId="9691" xr:uid="{70783671-72B8-454A-A120-738C5BD48F29}"/>
    <cellStyle name="Input 5 3 3 7 3" xfId="16255" xr:uid="{AA2195AE-B225-49E3-9A9B-9F54AF62ABCC}"/>
    <cellStyle name="Input 5 3 3 7 4" xfId="21504" xr:uid="{FDF8CF8D-FFA1-460E-B712-CED941539DD6}"/>
    <cellStyle name="Input 5 3 3 7 5" xfId="26098" xr:uid="{D389DB74-1BD5-4B40-8F63-671C922E2385}"/>
    <cellStyle name="Input 5 3 3 7 6" xfId="31243" xr:uid="{E9E29A67-CC5F-4BB8-96AB-CFBF5899BD6B}"/>
    <cellStyle name="Input 5 3 3 8" xfId="133" xr:uid="{44F3459F-1B9B-4DF2-9DC4-13B944A036C3}"/>
    <cellStyle name="Input 5 3 3 8 2" xfId="9328" xr:uid="{03557F18-6DB9-4331-891D-4AB689CEA83D}"/>
    <cellStyle name="Input 5 3 3 8 3" xfId="15904" xr:uid="{716568B8-EA98-4084-AB69-1465F585ACC2}"/>
    <cellStyle name="Input 5 3 3 8 4" xfId="19729" xr:uid="{F3077D47-BAC4-429E-A3E4-4376D213FC4C}"/>
    <cellStyle name="Input 5 3 3 8 5" xfId="25750" xr:uid="{C1A5A1B0-4E4D-4035-A7A7-5675A2DB2C15}"/>
    <cellStyle name="Input 5 3 3 8 6" xfId="31038" xr:uid="{C9F8535A-851B-4057-8438-1A0BAB197C76}"/>
    <cellStyle name="Input 5 3 3 9" xfId="14182" xr:uid="{077C0619-CEE4-43B8-859C-3BD78B3FE2F2}"/>
    <cellStyle name="Input 5 3 4" xfId="6191" xr:uid="{969F53E9-C3B9-4964-A7DC-05BAB57DD8B8}"/>
    <cellStyle name="Input 5 3 4 10" xfId="25255" xr:uid="{19103783-4C82-42B8-B4E6-7618EA52EAFE}"/>
    <cellStyle name="Input 5 3 4 11" xfId="30540" xr:uid="{0366BB8B-AC01-40BC-9ADF-D5ACD4DFF4D4}"/>
    <cellStyle name="Input 5 3 4 2" xfId="3283" xr:uid="{06BBF2B2-4391-4FB8-8D39-E3F22247A75C}"/>
    <cellStyle name="Input 5 3 4 2 2" xfId="12478" xr:uid="{13B17BCB-A7EA-464E-BFB8-DC25D4204E04}"/>
    <cellStyle name="Input 5 3 4 2 3" xfId="17996" xr:uid="{2E2E8492-A2DE-469B-92DD-4EE169A1AFD2}"/>
    <cellStyle name="Input 5 3 4 2 4" xfId="22351" xr:uid="{3BE3EB72-4046-4FF7-9AA8-824EE2649679}"/>
    <cellStyle name="Input 5 3 4 2 5" xfId="27821" xr:uid="{B3EA3213-C862-499A-ACC2-E0F0C998C694}"/>
    <cellStyle name="Input 5 3 4 2 6" xfId="32829" xr:uid="{39017996-0533-4DAC-9D2E-3A650CB730F0}"/>
    <cellStyle name="Input 5 3 4 3" xfId="4010" xr:uid="{0D1A11D6-037A-4D14-AAF3-8B5558112353}"/>
    <cellStyle name="Input 5 3 4 3 2" xfId="13205" xr:uid="{23992491-0784-42E2-8FBC-4594B1EA022E}"/>
    <cellStyle name="Input 5 3 4 3 3" xfId="18618" xr:uid="{CED57812-0521-43E5-A3A0-F08870B5993C}"/>
    <cellStyle name="Input 5 3 4 3 4" xfId="19741" xr:uid="{CD7BD408-BFBA-450D-A272-BD642706CEC7}"/>
    <cellStyle name="Input 5 3 4 3 5" xfId="28419" xr:uid="{E8CFDB04-2E65-4872-A913-71AA6ECDB1D6}"/>
    <cellStyle name="Input 5 3 4 3 6" xfId="33389" xr:uid="{FC666D81-7663-4D59-8AE5-3442CBF2A690}"/>
    <cellStyle name="Input 5 3 4 4" xfId="3761" xr:uid="{DF7A528D-A3C8-4EC0-9675-82B575F54E08}"/>
    <cellStyle name="Input 5 3 4 4 2" xfId="12956" xr:uid="{99CD486C-81B9-4A78-9331-6DF717BCCC25}"/>
    <cellStyle name="Input 5 3 4 4 3" xfId="21134" xr:uid="{79885643-7848-4C24-8B85-DC2476A1904A}"/>
    <cellStyle name="Input 5 3 4 4 4" xfId="28189" xr:uid="{3933904E-3F53-4E94-B2C9-46BC81C85C03}"/>
    <cellStyle name="Input 5 3 4 4 5" xfId="33200" xr:uid="{A94209EC-D423-4FEC-995D-77D1D1020BAE}"/>
    <cellStyle name="Input 5 3 4 5" xfId="4323" xr:uid="{7A747FAA-6146-414C-81CE-244D43603C7A}"/>
    <cellStyle name="Input 5 3 4 5 2" xfId="13518" xr:uid="{9F8518D3-A042-4E6B-B3A1-FE5434472792}"/>
    <cellStyle name="Input 5 3 4 5 3" xfId="18931" xr:uid="{C1E60E7A-68E0-4ED2-AFC5-C350DD59FE9F}"/>
    <cellStyle name="Input 5 3 4 5 4" xfId="23452" xr:uid="{94B40B1D-AD0D-4985-96FD-81200D26865F}"/>
    <cellStyle name="Input 5 3 4 5 5" xfId="28728" xr:uid="{7C92D0F3-F992-442C-B40B-C29096C78499}"/>
    <cellStyle name="Input 5 3 4 5 6" xfId="33648" xr:uid="{C102EAEB-76F1-4E3F-A423-17F652400632}"/>
    <cellStyle name="Input 5 3 4 6" xfId="1373" xr:uid="{7C92B0FB-C5F7-4BAB-AE9C-0B532E70B6DD}"/>
    <cellStyle name="Input 5 3 4 6 2" xfId="10568" xr:uid="{51703B78-8658-4524-B5DD-1570A9FE6E6F}"/>
    <cellStyle name="Input 5 3 4 6 3" xfId="17270" xr:uid="{50A94DBE-04F3-49F3-B972-B79D4FF67C5E}"/>
    <cellStyle name="Input 5 3 4 6 4" xfId="20976" xr:uid="{639347E1-C870-4F66-A0CF-5A660F725ADD}"/>
    <cellStyle name="Input 5 3 4 6 5" xfId="24450" xr:uid="{B713CF85-AAF5-4223-9247-33345B441FD4}"/>
    <cellStyle name="Input 5 3 4 6 6" xfId="26597" xr:uid="{87513DB8-1396-49AC-94F6-4ECE4D82B109}"/>
    <cellStyle name="Input 5 3 4 7" xfId="911" xr:uid="{CD84940D-8F2B-4061-989B-1CB9C974EAE0}"/>
    <cellStyle name="Input 5 3 4 7 2" xfId="10106" xr:uid="{CF6BF36E-CE56-4643-B878-1E43C2104E2A}"/>
    <cellStyle name="Input 5 3 4 7 3" xfId="16656" xr:uid="{7D9337CE-500D-4EAA-961A-D7FF7A0C13F8}"/>
    <cellStyle name="Input 5 3 4 7 4" xfId="21893" xr:uid="{79A190AB-A929-4546-86EB-7FFBF371F813}"/>
    <cellStyle name="Input 5 3 4 7 5" xfId="26496" xr:uid="{881BC466-1EEA-4D7F-90A7-2F3CA557504A}"/>
    <cellStyle name="Input 5 3 4 8" xfId="2809" xr:uid="{9D34E38A-0DE9-4586-9858-F8A5E577AA80}"/>
    <cellStyle name="Input 5 3 4 8 2" xfId="12004" xr:uid="{8D568C32-AD4D-49E7-B9F1-C0123296D1BA}"/>
    <cellStyle name="Input 5 3 4 8 3" xfId="14843" xr:uid="{EDAC4730-801F-4320-AD34-F64737302D26}"/>
    <cellStyle name="Input 5 3 4 8 4" xfId="15707" xr:uid="{591F39B2-38F8-4DCA-B313-2EF44FE204F5}"/>
    <cellStyle name="Input 5 3 4 8 5" xfId="25361" xr:uid="{73F9C5E9-C377-4AEC-8C41-1C2891313B4C}"/>
    <cellStyle name="Input 5 3 4 9" xfId="15386" xr:uid="{731AD1B9-DA73-4453-A3F7-39643B406CFA}"/>
    <cellStyle name="Input 5 3 5" xfId="4035" xr:uid="{4336F60C-D504-434B-A7AA-D64C43AEA784}"/>
    <cellStyle name="Input 5 3 5 2" xfId="13230" xr:uid="{30A1F197-D96A-4D5E-B2E8-CF0B6D6143A5}"/>
    <cellStyle name="Input 5 3 5 3" xfId="18643" xr:uid="{07BA6524-C273-44CA-9985-6EC417C44341}"/>
    <cellStyle name="Input 5 3 5 4" xfId="20388" xr:uid="{F119B85F-134E-4705-B3CE-7D2845566450}"/>
    <cellStyle name="Input 5 3 5 5" xfId="28443" xr:uid="{C6328099-2EFC-4B79-909F-E2BE3A7C9028}"/>
    <cellStyle name="Input 5 3 5 6" xfId="33412" xr:uid="{7F26249C-FE70-4CDF-8592-B76CF67D86D0}"/>
    <cellStyle name="Input 5 3 6" xfId="4654" xr:uid="{8EB2BCD8-0EED-4EC4-81FE-DE7740FED56F}"/>
    <cellStyle name="Input 5 3 6 2" xfId="13849" xr:uid="{900FEF3E-D86B-449C-9863-661D5D0055B5}"/>
    <cellStyle name="Input 5 3 6 3" xfId="19262" xr:uid="{4B92055A-B1B8-4A38-B2DD-73074C161615}"/>
    <cellStyle name="Input 5 3 6 4" xfId="23740" xr:uid="{2E49F39C-2473-44D0-9EB1-1E46D05E168B}"/>
    <cellStyle name="Input 5 3 6 5" xfId="29059" xr:uid="{A83BE70A-83CE-4695-AB15-381588502EB0}"/>
    <cellStyle name="Input 5 3 6 6" xfId="33954" xr:uid="{9AF89B1F-14BD-450F-BB00-4FAFB3EB9817}"/>
    <cellStyle name="Input 5 3 7" xfId="1435" xr:uid="{85FE2FEF-F093-465B-86F5-7628C6E90304}"/>
    <cellStyle name="Input 5 3 7 2" xfId="10630" xr:uid="{D4F3AA1C-553E-4489-B4BC-2A60D988E9C6}"/>
    <cellStyle name="Input 5 3 7 3" xfId="20414" xr:uid="{034AD3F5-9ABF-4CF8-AF50-1C9A7C106654}"/>
    <cellStyle name="Input 5 3 7 4" xfId="27145" xr:uid="{1F6E5ABC-3C1D-42CC-9F62-D10F3013DB08}"/>
    <cellStyle name="Input 5 3 7 5" xfId="32127" xr:uid="{EFE81E58-80BC-49D4-9E0A-F96748632077}"/>
    <cellStyle name="Input 5 3 8" xfId="2242" xr:uid="{3FA20267-EDD3-488B-B699-065523A35202}"/>
    <cellStyle name="Input 5 3 8 2" xfId="11437" xr:uid="{1038BFAC-9CFA-47EA-8723-FDB67ED7A223}"/>
    <cellStyle name="Input 5 3 8 3" xfId="11491" xr:uid="{0394E7E3-C6EA-4F29-A45B-46A1CAEC3C72}"/>
    <cellStyle name="Input 5 3 8 4" xfId="14307" xr:uid="{533A9F15-EC83-4B51-9E11-67554ABF6495}"/>
    <cellStyle name="Input 5 3 8 5" xfId="27464" xr:uid="{3177FB8B-45A5-40AA-81C8-3F1A6987C41C}"/>
    <cellStyle name="Input 5 3 8 6" xfId="28786" xr:uid="{F609C4F3-4FA5-4798-9D86-DE532DED4367}"/>
    <cellStyle name="Input 5 3 9" xfId="1659" xr:uid="{030E39E3-EF87-486E-BBEB-EADBAB729C91}"/>
    <cellStyle name="Input 5 3 9 2" xfId="10854" xr:uid="{BE52D885-5D6E-4B11-8083-414EEF7EE563}"/>
    <cellStyle name="Input 5 3 9 3" xfId="14726" xr:uid="{011CCD92-2911-42AC-B7C7-4E8A55FB2E4C}"/>
    <cellStyle name="Input 5 3 9 4" xfId="19621" xr:uid="{24749230-9D50-405E-A1C0-912D751641D2}"/>
    <cellStyle name="Input 5 3 9 5" xfId="24452" xr:uid="{9BEE0A4F-2B42-4BF1-925B-51E967C4F1E2}"/>
    <cellStyle name="Input 5 4" xfId="5588" xr:uid="{840E2B17-1E18-4BD8-9D43-5A2B493269E0}"/>
    <cellStyle name="Input 5 4 10" xfId="24653" xr:uid="{0E45FB66-063D-41BA-B763-163411E2E0EF}"/>
    <cellStyle name="Input 5 4 11" xfId="29963" xr:uid="{1C60C2BF-773B-475C-87AF-3681575B5D5F}"/>
    <cellStyle name="Input 5 4 2" xfId="5044" xr:uid="{315BDF8C-AA06-4FE8-8AA7-C3FF0C1C4950}"/>
    <cellStyle name="Input 5 4 2 10" xfId="24109" xr:uid="{73A80A10-B159-40C5-8AC7-C5D43000CE48}"/>
    <cellStyle name="Input 5 4 2 11" xfId="29443" xr:uid="{0FD16DBD-30A7-40E9-962D-FBAE6BCBAA4C}"/>
    <cellStyle name="Input 5 4 2 12" xfId="34218" xr:uid="{64C0C596-7CA3-46A1-93BC-DC125C11F9FE}"/>
    <cellStyle name="Input 5 4 2 2" xfId="2534" xr:uid="{1CD5A196-D56D-48D3-8A26-36E5C0697B8C}"/>
    <cellStyle name="Input 5 4 2 2 2" xfId="11729" xr:uid="{ED4A6EC4-01E0-4F20-B870-C5CAAAFEE374}"/>
    <cellStyle name="Input 5 4 2 2 3" xfId="14586" xr:uid="{1CB992CF-9294-4AD5-B4BA-B665C24F35AA}"/>
    <cellStyle name="Input 5 4 2 2 4" xfId="22958" xr:uid="{001DF126-CB82-46D6-913D-51E3C1B70124}"/>
    <cellStyle name="Input 5 4 2 2 5" xfId="24683" xr:uid="{43DF223F-3838-4833-81AA-3C6E2FEA6407}"/>
    <cellStyle name="Input 5 4 2 2 6" xfId="31810" xr:uid="{6575F8FA-E8D3-4AFF-B1AF-B49F5246D14D}"/>
    <cellStyle name="Input 5 4 2 3" xfId="2078" xr:uid="{6CB735A4-C59C-4619-88BD-D9D880B8C3C0}"/>
    <cellStyle name="Input 5 4 2 3 2" xfId="11273" xr:uid="{5E8C9D03-217D-4EE9-A4AA-414CD60BC1FA}"/>
    <cellStyle name="Input 5 4 2 3 3" xfId="15645" xr:uid="{3D05DAF7-F1DF-4F3B-91DC-DA0ED468FA79}"/>
    <cellStyle name="Input 5 4 2 3 4" xfId="19866" xr:uid="{E74A3E55-AD06-49D6-87C3-B56BEEC39E8D}"/>
    <cellStyle name="Input 5 4 2 3 5" xfId="26769" xr:uid="{5A62B010-C4E3-47DF-9DD0-C5A9B306DC85}"/>
    <cellStyle name="Input 5 4 2 3 6" xfId="32384" xr:uid="{27ED9475-E2E8-418C-B094-63755ABB9FE9}"/>
    <cellStyle name="Input 5 4 2 4" xfId="1609" xr:uid="{918236D1-3B08-47B1-9B6E-017429DEE4F8}"/>
    <cellStyle name="Input 5 4 2 4 2" xfId="10804" xr:uid="{82E6A5DF-F83F-4ED0-8910-1B5AF0542716}"/>
    <cellStyle name="Input 5 4 2 4 3" xfId="17396" xr:uid="{38014E88-BA1B-4B66-97BF-B80A7B63A1E9}"/>
    <cellStyle name="Input 5 4 2 4 4" xfId="17949" xr:uid="{F4937A87-DA30-4F2E-A5A0-A1D59EFE7619}"/>
    <cellStyle name="Input 5 4 2 4 5" xfId="27247" xr:uid="{451ED5F6-52B7-4511-A745-56A88273DF13}"/>
    <cellStyle name="Input 5 4 2 4 6" xfId="29899" xr:uid="{AAA5C18A-79F5-4A15-937F-0D73B856B6C5}"/>
    <cellStyle name="Input 5 4 2 5" xfId="1160" xr:uid="{2086F85F-7B41-4A17-8596-376048BE9677}"/>
    <cellStyle name="Input 5 4 2 5 2" xfId="10355" xr:uid="{00C9158A-4236-4922-8C30-EBE7C4F9046C}"/>
    <cellStyle name="Input 5 4 2 5 3" xfId="22142" xr:uid="{F83FA6D1-8F9C-49F2-B3B3-2687F6788D91}"/>
    <cellStyle name="Input 5 4 2 5 4" xfId="24988" xr:uid="{E9FFE554-4218-4D3C-A6E1-9285D98BA621}"/>
    <cellStyle name="Input 5 4 2 5 5" xfId="30707" xr:uid="{A6757983-33D6-46DB-8D2B-053900A561C1}"/>
    <cellStyle name="Input 5 4 2 6" xfId="829" xr:uid="{692579E0-D67A-4D19-A3D4-106C1E8A1C65}"/>
    <cellStyle name="Input 5 4 2 6 2" xfId="10024" xr:uid="{1B45BECE-7EA7-4E98-8850-CC4BC05C7A6F}"/>
    <cellStyle name="Input 5 4 2 6 3" xfId="16574" xr:uid="{0B5BB292-0D35-4624-8D84-99F449B2CA79}"/>
    <cellStyle name="Input 5 4 2 6 4" xfId="21811" xr:uid="{14DAF4D0-8ACF-4367-A73A-17E5C37FA909}"/>
    <cellStyle name="Input 5 4 2 6 5" xfId="26414" xr:uid="{912F97A2-E7AA-4187-A580-5361FAADF47F}"/>
    <cellStyle name="Input 5 4 2 6 6" xfId="31516" xr:uid="{112E0E7B-459E-4852-982C-3D597EC3024A}"/>
    <cellStyle name="Input 5 4 2 7" xfId="552" xr:uid="{E0DD22BD-B0CD-40E9-B1D5-3612D522E283}"/>
    <cellStyle name="Input 5 4 2 7 2" xfId="9747" xr:uid="{2C14B073-7E81-401E-8DBD-F814AF78AA55}"/>
    <cellStyle name="Input 5 4 2 7 3" xfId="16309" xr:uid="{BE77BA5D-88F2-4336-9685-6D80BB2E7A89}"/>
    <cellStyle name="Input 5 4 2 7 4" xfId="21560" xr:uid="{8ED9B525-B04F-4383-8923-C48C93E0B127}"/>
    <cellStyle name="Input 5 4 2 7 5" xfId="26154" xr:uid="{B93E8565-08EA-43BB-A968-7F05AAED92C2}"/>
    <cellStyle name="Input 5 4 2 7 6" xfId="31275" xr:uid="{CB8E28A3-850E-47A3-B1FF-C5814CF1C384}"/>
    <cellStyle name="Input 5 4 2 8" xfId="188" xr:uid="{D0329F1B-73DE-4352-A5DB-A305C53EEFAC}"/>
    <cellStyle name="Input 5 4 2 8 2" xfId="9383" xr:uid="{090D7698-59D7-4E81-9250-904FDF2FDEFC}"/>
    <cellStyle name="Input 5 4 2 8 3" xfId="15959" xr:uid="{6E79D962-3BAF-4E5F-970D-27CED273FEDA}"/>
    <cellStyle name="Input 5 4 2 8 4" xfId="16756" xr:uid="{83E3A8C1-8973-460D-989E-91DD011A81D9}"/>
    <cellStyle name="Input 5 4 2 8 5" xfId="25805" xr:uid="{610B2B80-B267-4707-AB21-C18504425C55}"/>
    <cellStyle name="Input 5 4 2 8 6" xfId="31067" xr:uid="{F1DCA3EE-7AC4-45CB-A2E1-E01963DC3F19}"/>
    <cellStyle name="Input 5 4 2 9" xfId="14239" xr:uid="{1C0AAB70-7D55-4BFD-8BB2-91520BB1D404}"/>
    <cellStyle name="Input 5 4 3" xfId="4880" xr:uid="{3DDA2D99-C215-4BE5-8EEF-42233DBDDDC8}"/>
    <cellStyle name="Input 5 4 3 10" xfId="23945" xr:uid="{D4654E52-CEF0-4C21-AD45-7E11D9BFDCF2}"/>
    <cellStyle name="Input 5 4 3 11" xfId="29281" xr:uid="{A2A0B63B-0F3F-4BBA-805A-4AA086C2B760}"/>
    <cellStyle name="Input 5 4 3 2" xfId="2375" xr:uid="{29CB8C2E-CFE4-4A46-9E4F-CC51DAC5F40B}"/>
    <cellStyle name="Input 5 4 3 2 2" xfId="11570" xr:uid="{3D1EE6A2-C7E5-4A0E-A310-20BAEB9C773F}"/>
    <cellStyle name="Input 5 4 3 2 3" xfId="17736" xr:uid="{8B02218A-B746-402B-A8D0-B47892075ED3}"/>
    <cellStyle name="Input 5 4 3 2 4" xfId="20821" xr:uid="{4A567EEF-82E9-42C3-9682-65FC96E4CE06}"/>
    <cellStyle name="Input 5 4 3 2 5" xfId="27561" xr:uid="{3840ACDF-FA8D-4755-8E96-28195D1579A7}"/>
    <cellStyle name="Input 5 4 3 2 6" xfId="32581" xr:uid="{033911D4-2D38-4DF2-9F70-FEDB87CDE3AE}"/>
    <cellStyle name="Input 5 4 3 3" xfId="1916" xr:uid="{15583437-F689-4C77-9C42-0731C086BF67}"/>
    <cellStyle name="Input 5 4 3 3 2" xfId="11111" xr:uid="{BCDA6FF6-933C-4BF1-B71C-99E612763BFE}"/>
    <cellStyle name="Input 5 4 3 3 3" xfId="17494" xr:uid="{94BBA852-89F7-44BF-8DAE-4361E62B28B5}"/>
    <cellStyle name="Input 5 4 3 3 4" xfId="22449" xr:uid="{06700B59-4914-4AF5-B885-182CEC1D6FB8}"/>
    <cellStyle name="Input 5 4 3 3 5" xfId="24788" xr:uid="{CDA55710-D73F-4193-ADFA-EFFDC9CCC937}"/>
    <cellStyle name="Input 5 4 3 3 6" xfId="31774" xr:uid="{88B633F9-D0D3-4DD5-B4C4-BB927D8A39D4}"/>
    <cellStyle name="Input 5 4 3 4" xfId="1450" xr:uid="{C67E14DA-8831-49A2-84CD-B35CE2CD770D}"/>
    <cellStyle name="Input 5 4 3 4 2" xfId="10645" xr:uid="{CE81BE9E-51DA-44D4-ACDE-74CF99B13254}"/>
    <cellStyle name="Input 5 4 3 4 3" xfId="22242" xr:uid="{81FE1DDE-F5A8-4281-AE69-CFC69612E1D2}"/>
    <cellStyle name="Input 5 4 3 4 4" xfId="26880" xr:uid="{77FFA484-ADE3-425F-8297-D56584638F62}"/>
    <cellStyle name="Input 5 4 3 4 5" xfId="31881" xr:uid="{2A4D0B56-BDA7-4177-A2F5-DAF7E3B1F9FB}"/>
    <cellStyle name="Input 5 4 3 5" xfId="998" xr:uid="{1EE26883-7E5B-4545-9D20-D006EFE3131C}"/>
    <cellStyle name="Input 5 4 3 5 2" xfId="10193" xr:uid="{4EB61610-356F-42A1-B83F-E36DA7561212}"/>
    <cellStyle name="Input 5 4 3 5 3" xfId="16743" xr:uid="{4E5965C0-A69E-4D1D-BDB9-6E2288FDE30E}"/>
    <cellStyle name="Input 5 4 3 5 4" xfId="21980" xr:uid="{BE04CE16-C687-4D8B-9A9C-AD016A023DB1}"/>
    <cellStyle name="Input 5 4 3 5 5" xfId="26582" xr:uid="{D5545F9C-10BB-4F38-9DDF-045F1E9210D5}"/>
    <cellStyle name="Input 5 4 3 5 6" xfId="31650" xr:uid="{DE8F713C-71DA-4143-8293-14E09E3DD64C}"/>
    <cellStyle name="Input 5 4 3 6" xfId="701" xr:uid="{D8B1B18E-2088-4734-B6C5-A4FBC384D106}"/>
    <cellStyle name="Input 5 4 3 6 2" xfId="9896" xr:uid="{0FFFA436-E8C4-4258-A8A0-F3633C1F8729}"/>
    <cellStyle name="Input 5 4 3 6 3" xfId="16446" xr:uid="{EE25BD78-081A-4172-ADA2-15262481FB05}"/>
    <cellStyle name="Input 5 4 3 6 4" xfId="21697" xr:uid="{03534C52-FA73-48C9-8BEC-ED03D6907178}"/>
    <cellStyle name="Input 5 4 3 6 5" xfId="26288" xr:uid="{7AC35C43-900E-4B3C-AEAD-4D8EA0692584}"/>
    <cellStyle name="Input 5 4 3 6 6" xfId="31393" xr:uid="{1084EB4E-CC5A-40B9-BE81-8A9548311B5B}"/>
    <cellStyle name="Input 5 4 3 7" xfId="390" xr:uid="{F568EB8E-A6D8-43DC-BEB4-69A440BCE6C6}"/>
    <cellStyle name="Input 5 4 3 7 2" xfId="9585" xr:uid="{25251E9F-CFC4-403A-8365-7688FC15CE6C}"/>
    <cellStyle name="Input 5 4 3 7 3" xfId="16160" xr:uid="{CE562BCA-C048-4E76-A1B0-A2114BE0FEA9}"/>
    <cellStyle name="Input 5 4 3 7 4" xfId="21398" xr:uid="{F75FD054-DAC0-4AC6-851D-F395CA3A4D68}"/>
    <cellStyle name="Input 5 4 3 7 5" xfId="26005" xr:uid="{9E87471A-B0D5-4892-881C-32A055036E5C}"/>
    <cellStyle name="Input 5 4 3 8" xfId="31" xr:uid="{20B15C4C-A5CC-4D28-B577-35CF1605FFBE}"/>
    <cellStyle name="Input 5 4 3 8 2" xfId="9226" xr:uid="{580C73B1-3E13-49B1-9F36-6CB0191C7852}"/>
    <cellStyle name="Input 5 4 3 8 3" xfId="17163" xr:uid="{8B625FF0-277B-43F2-A5C1-AEE7C1591EA0}"/>
    <cellStyle name="Input 5 4 3 8 4" xfId="22576" xr:uid="{F729FA20-2CF1-42D4-85F1-FC9275B47710}"/>
    <cellStyle name="Input 5 4 3 8 5" xfId="27020" xr:uid="{08262034-F9F2-4FCF-9779-7BC47EF49047}"/>
    <cellStyle name="Input 5 4 3 9" xfId="14075" xr:uid="{9A1780C5-D587-4BA2-916D-07619A3ADF93}"/>
    <cellStyle name="Input 5 4 4" xfId="4798" xr:uid="{B79BBE4E-846B-4BBE-8684-EC5B41EA22EA}"/>
    <cellStyle name="Input 5 4 4 2" xfId="13993" xr:uid="{BB1339D9-73A5-4479-BFED-A251328A61B5}"/>
    <cellStyle name="Input 5 4 4 3" xfId="19406" xr:uid="{514EA09A-6891-4EDF-97E6-04C7541DED04}"/>
    <cellStyle name="Input 5 4 4 4" xfId="23863" xr:uid="{A1355947-104E-4C1D-93A1-27CBF320F0E8}"/>
    <cellStyle name="Input 5 4 4 5" xfId="29203" xr:uid="{E3329C9B-B47A-4481-A19E-BEB68D5F6BDD}"/>
    <cellStyle name="Input 5 4 4 6" xfId="34088" xr:uid="{EA3000FB-0F28-43A8-B357-3AC0F9B3F600}"/>
    <cellStyle name="Input 5 4 5" xfId="1874" xr:uid="{F618255F-B0A5-4FFD-85B6-5225D8700D85}"/>
    <cellStyle name="Input 5 4 5 2" xfId="11069" xr:uid="{A7B8E2D3-E12D-409F-ADB8-A391AF29C600}"/>
    <cellStyle name="Input 5 4 5 3" xfId="15805" xr:uid="{74C16492-E743-4CE3-A877-A4E3CB2A9D4B}"/>
    <cellStyle name="Input 5 4 5 4" xfId="21007" xr:uid="{30474D37-0099-42AD-9414-58F226379127}"/>
    <cellStyle name="Input 5 4 5 5" xfId="25482" xr:uid="{9DFEF7BA-470B-467D-B773-86C84CAAE55D}"/>
    <cellStyle name="Input 5 4 5 6" xfId="32327" xr:uid="{C1A12B34-C2E0-4CA0-BE91-15FC15BBDF5A}"/>
    <cellStyle name="Input 5 4 6" xfId="1411" xr:uid="{C8BF6B53-6FE1-4DF8-AA4E-5D1B582E0F2E}"/>
    <cellStyle name="Input 5 4 6 2" xfId="10606" xr:uid="{8B0105C9-9B71-414B-B486-870B77ADBB5A}"/>
    <cellStyle name="Input 5 4 6 3" xfId="20100" xr:uid="{EBA93DB9-6B65-4F0E-AC4F-5DC7327345CD}"/>
    <cellStyle name="Input 5 4 6 4" xfId="27132" xr:uid="{BBC4526C-D568-4449-BB47-B481ED3B3F8F}"/>
    <cellStyle name="Input 5 4 6 5" xfId="32104" xr:uid="{A0047925-353A-406A-9668-491689C41E70}"/>
    <cellStyle name="Input 5 4 7" xfId="3789" xr:uid="{C289A3C8-5AB4-4CE2-BB07-AFC134C108C5}"/>
    <cellStyle name="Input 5 4 7 2" xfId="12984" xr:uid="{DF9A6C1B-CDA4-4761-849B-91112AFE616D}"/>
    <cellStyle name="Input 5 4 7 3" xfId="18405" xr:uid="{C7BEC1D6-9528-4554-9D25-6136D72A9E0A}"/>
    <cellStyle name="Input 5 4 7 4" xfId="20304" xr:uid="{83D44DD5-906D-4FE0-A46E-CA8215C8F7F6}"/>
    <cellStyle name="Input 5 4 7 5" xfId="28216" xr:uid="{879B7DC7-87B6-4105-A54C-CADF2E2FDBA1}"/>
    <cellStyle name="Input 5 4 7 6" xfId="33226" xr:uid="{90357856-6016-43CB-ACB0-CAA3899B49D8}"/>
    <cellStyle name="Input 5 4 8" xfId="2342" xr:uid="{924E1484-B54A-4F77-8873-84B7FB2BE03F}"/>
    <cellStyle name="Input 5 4 8 2" xfId="11537" xr:uid="{D8EB3A0B-FA06-4ADC-92CF-A59ED6FE9632}"/>
    <cellStyle name="Input 5 4 8 3" xfId="16914" xr:uid="{D0CE108D-54AB-4923-B4C3-60777B5A48B3}"/>
    <cellStyle name="Input 5 4 8 4" xfId="21037" xr:uid="{19217233-542E-4173-B8D9-9DD40C48CFB3}"/>
    <cellStyle name="Input 5 4 8 5" xfId="23504" xr:uid="{BFC99DDC-6EBC-43E4-AA89-49A6F8A4DBB7}"/>
    <cellStyle name="Input 5 4 8 6" xfId="32570" xr:uid="{D0BC766C-492B-44EA-824E-4270CF1B0410}"/>
    <cellStyle name="Input 5 4 9" xfId="14783" xr:uid="{269D65F8-D7A2-489F-9E71-B3BF6CFBAF7A}"/>
    <cellStyle name="Input 5 5" xfId="6047" xr:uid="{C9B757DA-1D54-4FA6-848F-A6011D9A63C3}"/>
    <cellStyle name="Input 5 5 10" xfId="20655" xr:uid="{F975BEA4-10FA-4590-8CB5-5A21FC25052F}"/>
    <cellStyle name="Input 5 5 11" xfId="30400" xr:uid="{3A7E23E8-2E30-4C9A-88C9-141D31292EB3}"/>
    <cellStyle name="Input 5 5 12" xfId="34373" xr:uid="{D3B5740A-42E8-45BD-884D-9277277D3AA1}"/>
    <cellStyle name="Input 5 5 2" xfId="3172" xr:uid="{F4A81C33-165E-4993-A232-10FA3905CCD9}"/>
    <cellStyle name="Input 5 5 2 2" xfId="12367" xr:uid="{7BD05AD5-7F90-490C-A121-7BAC3ABC3A8A}"/>
    <cellStyle name="Input 5 5 2 3" xfId="17920" xr:uid="{0897A605-4915-4336-B576-E23471008AD9}"/>
    <cellStyle name="Input 5 5 2 4" xfId="23199" xr:uid="{259DC67E-0700-46E6-A93A-B888C87DB7CC}"/>
    <cellStyle name="Input 5 5 2 5" xfId="24394" xr:uid="{94FB9B7F-B4F5-42B9-A2CB-9778F9378588}"/>
    <cellStyle name="Input 5 5 2 6" xfId="24887" xr:uid="{AF8EE63A-88C3-482D-A58C-F150ADAD32C0}"/>
    <cellStyle name="Input 5 5 3" xfId="3305" xr:uid="{7EED23C9-EDDB-4286-B4FC-43F61AB72B48}"/>
    <cellStyle name="Input 5 5 3 2" xfId="12500" xr:uid="{5A3C3648-ECFA-43D8-BA43-7CAE7BF5F53C}"/>
    <cellStyle name="Input 5 5 3 3" xfId="18007" xr:uid="{FD84ABB8-B672-4CDE-92CB-0D97C1DB47C1}"/>
    <cellStyle name="Input 5 5 3 4" xfId="23238" xr:uid="{1AC30A74-2E11-48C4-BB2E-6235C80F90BD}"/>
    <cellStyle name="Input 5 5 3 5" xfId="26823" xr:uid="{456E5CEF-0D0B-48E7-B84E-96942357C0FB}"/>
    <cellStyle name="Input 5 5 3 6" xfId="31849" xr:uid="{1C189405-CBD1-4C73-A5C3-D61D50809440}"/>
    <cellStyle name="Input 5 5 4" xfId="3688" xr:uid="{079594C7-7E7D-4638-8FB0-CE6B6913C3EB}"/>
    <cellStyle name="Input 5 5 4 2" xfId="12883" xr:uid="{F7A760A0-CD44-4C81-96D4-1BDD72B15FBB}"/>
    <cellStyle name="Input 5 5 4 3" xfId="15526" xr:uid="{1CC061AA-62F4-45E2-A58D-D9A2D0C4B4DE}"/>
    <cellStyle name="Input 5 5 4 4" xfId="23295" xr:uid="{EF5AB319-AE28-4549-B68D-0F5786BB2D01}"/>
    <cellStyle name="Input 5 5 4 5" xfId="28131" xr:uid="{864E8979-8BEC-4F97-BD72-F18B5A5C1DAD}"/>
    <cellStyle name="Input 5 5 4 6" xfId="33146" xr:uid="{20358D01-E031-4045-9CDC-EF062C443B9D}"/>
    <cellStyle name="Input 5 5 5" xfId="4367" xr:uid="{1919BD91-532C-4917-933F-9109CC1C9A7B}"/>
    <cellStyle name="Input 5 5 5 2" xfId="13562" xr:uid="{A58DA0D1-3797-4523-8109-B6999AFE6757}"/>
    <cellStyle name="Input 5 5 5 3" xfId="18975" xr:uid="{50DA385B-D156-4BE0-AE7C-9B9963BCFDC8}"/>
    <cellStyle name="Input 5 5 5 4" xfId="23492" xr:uid="{8FBD3275-9E05-4980-A19F-2B2DBD2280CB}"/>
    <cellStyle name="Input 5 5 5 5" xfId="28772" xr:uid="{988F5ADC-B7E2-4665-AE62-5A08DD5D25AE}"/>
    <cellStyle name="Input 5 5 5 6" xfId="33686" xr:uid="{44DBDC6B-FC35-4C34-A8F6-5FB073DCD85C}"/>
    <cellStyle name="Input 5 5 6" xfId="3842" xr:uid="{DADB6187-CDD0-4D99-ADAC-F550A17AFF75}"/>
    <cellStyle name="Input 5 5 6 2" xfId="13037" xr:uid="{5D09211C-350A-4504-B46C-895E4D45198F}"/>
    <cellStyle name="Input 5 5 6 3" xfId="18450" xr:uid="{1380BC8D-7965-4F86-A7C3-54D46AFB4016}"/>
    <cellStyle name="Input 5 5 6 4" xfId="23325" xr:uid="{7A914D87-4386-4A3B-B787-0815BA5D2837}"/>
    <cellStyle name="Input 5 5 6 5" xfId="28260" xr:uid="{2AA020CD-83CE-441E-BABE-5822B0D28915}"/>
    <cellStyle name="Input 5 5 6 6" xfId="33268" xr:uid="{F06DD65F-1467-4D6C-82EB-A5FF1724FC7B}"/>
    <cellStyle name="Input 5 5 7" xfId="937" xr:uid="{B07F3DCE-E717-4F81-B441-021E338DCA7F}"/>
    <cellStyle name="Input 5 5 7 2" xfId="10132" xr:uid="{9ED857EA-A74E-4CF0-8748-66AFA5307027}"/>
    <cellStyle name="Input 5 5 7 3" xfId="16682" xr:uid="{E54F1404-8720-4A84-BCB8-9AC6B263AE41}"/>
    <cellStyle name="Input 5 5 7 4" xfId="21919" xr:uid="{8305C779-9EE9-4833-BB06-C78A21397AEB}"/>
    <cellStyle name="Input 5 5 7 5" xfId="26522" xr:uid="{7138DCE1-E484-419B-AF94-2482AC1070F6}"/>
    <cellStyle name="Input 5 5 7 6" xfId="31602" xr:uid="{FB35BA53-873E-4D98-8BA2-CA2524A684C3}"/>
    <cellStyle name="Input 5 5 8" xfId="4308" xr:uid="{6CA82C64-97FD-458C-8DE4-E0AF67E46374}"/>
    <cellStyle name="Input 5 5 8 2" xfId="13503" xr:uid="{9BB4B142-3D97-4607-9DAC-776C92597710}"/>
    <cellStyle name="Input 5 5 8 3" xfId="18916" xr:uid="{771A2022-44BA-4976-98E1-1F52E240CC19}"/>
    <cellStyle name="Input 5 5 8 4" xfId="23445" xr:uid="{6E7D8CD1-D11D-431A-AA91-2AFFBD3498F9}"/>
    <cellStyle name="Input 5 5 8 5" xfId="28713" xr:uid="{B35F68B0-FA88-4592-A67A-BAA47E1CD24F}"/>
    <cellStyle name="Input 5 5 8 6" xfId="33637" xr:uid="{31D0BBF7-2975-4090-BBCF-ED35633024C0}"/>
    <cellStyle name="Input 5 5 9" xfId="15242" xr:uid="{EB554C54-2005-451D-B6CC-3F373421CCE3}"/>
    <cellStyle name="Input 5 6" xfId="23035" xr:uid="{361B3204-76D4-417A-BBC1-AA3F2F933381}"/>
    <cellStyle name="Input 5 7" xfId="32451" xr:uid="{CD047E16-B961-4B33-B1DE-FF62EB34282D}"/>
    <cellStyle name="Input 6" xfId="8425" xr:uid="{E030DF1B-5C70-4F91-AFFF-A1E74234DDFE}"/>
    <cellStyle name="Input 6 2" xfId="6269" xr:uid="{2AAB855B-D6C4-45F2-8C99-8AC31D3561BF}"/>
    <cellStyle name="Input 6 2 10" xfId="25331" xr:uid="{6DE9A5B2-D0D3-4076-8517-71107C22787D}"/>
    <cellStyle name="Input 6 2 11" xfId="30611" xr:uid="{6138695A-D939-46F6-B4DE-974206D46F8A}"/>
    <cellStyle name="Input 6 2 2" xfId="5150" xr:uid="{4070B249-2A44-48D4-A847-63DF161095C3}"/>
    <cellStyle name="Input 6 2 2 10" xfId="29547" xr:uid="{D5B0CFA0-E6C0-4AA1-9A89-B659C1F7FA12}"/>
    <cellStyle name="Input 6 2 2 11" xfId="34264" xr:uid="{6FACC19B-438C-4938-850C-DE870091A428}"/>
    <cellStyle name="Input 6 2 2 2" xfId="2617" xr:uid="{E0B80A85-6E37-4C89-A441-FD83BC6FC4C5}"/>
    <cellStyle name="Input 6 2 2 2 2" xfId="11812" xr:uid="{4344E3C1-11C3-45BD-8103-A257AA2B88F1}"/>
    <cellStyle name="Input 6 2 2 2 3" xfId="15693" xr:uid="{AD880C14-4719-49C5-8DDC-F64E721D0CB8}"/>
    <cellStyle name="Input 6 2 2 2 4" xfId="22464" xr:uid="{8928D5D5-D067-4F76-BBE1-11A31A830EAC}"/>
    <cellStyle name="Input 6 2 2 2 5" xfId="24462" xr:uid="{AEA0D197-B4FC-4E2A-BBD7-98CE427E430E}"/>
    <cellStyle name="Input 6 2 2 2 6" xfId="30915" xr:uid="{471F940B-CBB1-4FFD-A340-F926FBEEF124}"/>
    <cellStyle name="Input 6 2 2 3" xfId="2157" xr:uid="{40BAB87E-6999-459F-9C10-1EEE48DE4955}"/>
    <cellStyle name="Input 6 2 2 3 2" xfId="11352" xr:uid="{6E9E0795-8B05-4EA2-80EB-DE0F5B95B263}"/>
    <cellStyle name="Input 6 2 2 3 3" xfId="17565" xr:uid="{A1074AAB-6388-43B1-9D8D-BA13B45FD6EE}"/>
    <cellStyle name="Input 6 2 2 3 4" xfId="15574" xr:uid="{925803FB-AC21-42EB-AB30-F23D69B8A66C}"/>
    <cellStyle name="Input 6 2 2 3 5" xfId="27410" xr:uid="{C6960CCD-280E-4677-8380-0D34F1FA1931}"/>
    <cellStyle name="Input 6 2 2 3 6" xfId="28397" xr:uid="{FBFACD1F-D0DF-471A-A1A6-A0E2E46DA518}"/>
    <cellStyle name="Input 6 2 2 4" xfId="1688" xr:uid="{1906F3F6-B5D5-4350-B9B6-F8A13D7B0706}"/>
    <cellStyle name="Input 6 2 2 4 2" xfId="10883" xr:uid="{0BE1398F-4177-4237-90FE-043006005331}"/>
    <cellStyle name="Input 6 2 2 4 3" xfId="17418" xr:uid="{F895108D-2AE2-480F-B24A-D13ABF309870}"/>
    <cellStyle name="Input 6 2 2 4 4" xfId="20580" xr:uid="{94E4A14A-128F-4FD1-B827-61ED2364AC74}"/>
    <cellStyle name="Input 6 2 2 4 5" xfId="24925" xr:uid="{366B3726-8AB2-4020-BFFD-63BE265398C6}"/>
    <cellStyle name="Input 6 2 2 4 6" xfId="32252" xr:uid="{6CC87AAA-9D7B-44CD-A05D-B33DE3109DD2}"/>
    <cellStyle name="Input 6 2 2 5" xfId="1240" xr:uid="{14CE5867-6B2A-4ED3-9883-412BB32D0C56}"/>
    <cellStyle name="Input 6 2 2 5 2" xfId="10435" xr:uid="{056DA226-6BB7-4BAB-A63E-D4BFCC91F2F3}"/>
    <cellStyle name="Input 6 2 2 5 3" xfId="22618" xr:uid="{1CFCD9DA-09B9-47DC-B541-7413401CF03C}"/>
    <cellStyle name="Input 6 2 2 5 4" xfId="24428" xr:uid="{6813109D-801D-40F3-A5EB-710B7B3DE0AC}"/>
    <cellStyle name="Input 6 2 2 5 5" xfId="30715" xr:uid="{CAF61DFF-9526-44C2-B2ED-E1767ED88699}"/>
    <cellStyle name="Input 6 2 2 6" xfId="630" xr:uid="{0A5D648C-C774-4249-9782-7A2296BEF4FB}"/>
    <cellStyle name="Input 6 2 2 6 2" xfId="9825" xr:uid="{66CD0968-0F73-40BB-8A39-CE5BC8A483A2}"/>
    <cellStyle name="Input 6 2 2 6 3" xfId="16375" xr:uid="{9A17FB8C-20CE-4ED2-B5A3-2C34BA1146D7}"/>
    <cellStyle name="Input 6 2 2 6 4" xfId="21637" xr:uid="{0142A86D-CF74-4E37-A0DB-49D23E35A4A0}"/>
    <cellStyle name="Input 6 2 2 6 5" xfId="26218" xr:uid="{ACE6661D-8AE3-46ED-9453-242874535A42}"/>
    <cellStyle name="Input 6 2 2 6 6" xfId="31334" xr:uid="{3865D882-FCF1-41B0-B511-E194668000D5}"/>
    <cellStyle name="Input 6 2 2 7" xfId="262" xr:uid="{EDBBE9AB-8AA2-499E-BAC9-9089600F6B79}"/>
    <cellStyle name="Input 6 2 2 7 2" xfId="9457" xr:uid="{424660FD-6BD6-44FE-94E6-F973773D4A39}"/>
    <cellStyle name="Input 6 2 2 7 3" xfId="16033" xr:uid="{0B4F4521-D054-4B79-A818-A7B9BB2E389F}"/>
    <cellStyle name="Input 6 2 2 7 4" xfId="21270" xr:uid="{68D08D6E-309F-4C40-A67C-1FCDD0B65C25}"/>
    <cellStyle name="Input 6 2 2 7 5" xfId="25879" xr:uid="{789D749F-315C-433D-A31A-6EFB8ACD1230}"/>
    <cellStyle name="Input 6 2 2 7 6" xfId="31114" xr:uid="{99330A89-2403-4473-AA20-53CD565FD8EA}"/>
    <cellStyle name="Input 6 2 2 8" xfId="14345" xr:uid="{376630BE-41E9-42DA-B251-15CC9B29A499}"/>
    <cellStyle name="Input 6 2 2 9" xfId="24215" xr:uid="{5A3E9AB4-937D-4DAC-89B2-B392EB21C986}"/>
    <cellStyle name="Input 6 2 3" xfId="4921" xr:uid="{614B0FC5-E03A-497A-AC6B-A346AEE8FBB6}"/>
    <cellStyle name="Input 6 2 3 10" xfId="23986" xr:uid="{276A05D6-0E44-4472-8B61-2B7DDCCAFE85}"/>
    <cellStyle name="Input 6 2 3 11" xfId="29322" xr:uid="{B5396381-8BC5-46CC-A3B2-9D1A6BE35F0B}"/>
    <cellStyle name="Input 6 2 3 12" xfId="34138" xr:uid="{F488810A-26A5-48A0-A164-81C09CDCEA5B}"/>
    <cellStyle name="Input 6 2 3 2" xfId="2414" xr:uid="{092ED66E-1142-4A38-A706-2CE131AA62A0}"/>
    <cellStyle name="Input 6 2 3 2 2" xfId="11609" xr:uid="{EF3BBF4B-BF4D-4A9C-AD4B-DE1FE854EF3D}"/>
    <cellStyle name="Input 6 2 3 2 3" xfId="16917" xr:uid="{0163FDED-1BCC-47AE-A2A3-DC6FF24D6370}"/>
    <cellStyle name="Input 6 2 3 2 4" xfId="21204" xr:uid="{0B596145-4BB4-463B-9280-B04187EFA15C}"/>
    <cellStyle name="Input 6 2 3 2 5" xfId="27591" xr:uid="{F64D7A2A-E54B-4D3A-B89D-7ABCC3BEFA05}"/>
    <cellStyle name="Input 6 2 3 2 6" xfId="31930" xr:uid="{ACF6264E-E1F8-4086-A1E2-F0121D5A3434}"/>
    <cellStyle name="Input 6 2 3 3" xfId="1957" xr:uid="{5853930D-EC57-43D2-9A6F-DEBCE6E91D7C}"/>
    <cellStyle name="Input 6 2 3 3 2" xfId="11152" xr:uid="{BD4E2605-0FDF-4C83-85DC-360F09A5DEDC}"/>
    <cellStyle name="Input 6 2 3 3 3" xfId="16998" xr:uid="{8CA0D8AC-BA6E-48D3-A901-DB70F38152D8}"/>
    <cellStyle name="Input 6 2 3 3 4" xfId="22823" xr:uid="{DFC634A0-3430-4DA6-90E5-45A6CC46F6AB}"/>
    <cellStyle name="Input 6 2 3 3 5" xfId="27353" xr:uid="{CA7BFC15-1AE7-455B-A3A3-7A8315EA04CD}"/>
    <cellStyle name="Input 6 2 3 3 6" xfId="32350" xr:uid="{81069BCC-5179-4CF4-8FAE-82128DF8CBE8}"/>
    <cellStyle name="Input 6 2 3 4" xfId="1490" xr:uid="{C0826C74-0D4B-4976-AB08-676AC3D254C0}"/>
    <cellStyle name="Input 6 2 3 4 2" xfId="10685" xr:uid="{813DD786-50FA-44CA-9B72-D6FC158CBFE3}"/>
    <cellStyle name="Input 6 2 3 4 3" xfId="17342" xr:uid="{3DCB311C-0F34-4D01-A59C-0EBE966C5724}"/>
    <cellStyle name="Input 6 2 3 4 4" xfId="19982" xr:uid="{7EB44B6D-B89D-4ABB-9B94-5A8FBE08A7C4}"/>
    <cellStyle name="Input 6 2 3 4 5" xfId="27181" xr:uid="{E770ACAF-BEF7-4240-9F40-0E64CE39EE9B}"/>
    <cellStyle name="Input 6 2 3 4 6" xfId="32163" xr:uid="{B27A4FD8-E34D-4169-A5A9-CCF57DD5CFD3}"/>
    <cellStyle name="Input 6 2 3 5" xfId="1039" xr:uid="{A49BDF07-13BB-446E-AA97-DAA7DDBBC713}"/>
    <cellStyle name="Input 6 2 3 5 2" xfId="10234" xr:uid="{F8D27DB5-7EA9-451E-B3CA-8D41ED3E30CF}"/>
    <cellStyle name="Input 6 2 3 5 3" xfId="22021" xr:uid="{AEBA505A-063C-4E0A-8CC3-FCE829169EDF}"/>
    <cellStyle name="Input 6 2 3 5 4" xfId="26623" xr:uid="{DAF20300-4764-478F-9EF2-087BEF4EF6BF}"/>
    <cellStyle name="Input 6 2 3 5 5" xfId="32054" xr:uid="{6CF5485A-D8FD-44DD-87F2-E67119EC7A3E}"/>
    <cellStyle name="Input 6 2 3 6" xfId="739" xr:uid="{51AC8F27-192A-4309-9429-CDA54CA24F93}"/>
    <cellStyle name="Input 6 2 3 6 2" xfId="9934" xr:uid="{EEE860A8-48D7-445E-AE70-9A21CDB3FB8E}"/>
    <cellStyle name="Input 6 2 3 6 3" xfId="16484" xr:uid="{DF1D6DC3-E45E-4E08-B412-41D8E3188B74}"/>
    <cellStyle name="Input 6 2 3 6 4" xfId="20961" xr:uid="{6C5909BE-A9B8-4240-BFD1-73FEB64C8669}"/>
    <cellStyle name="Input 6 2 3 6 5" xfId="26325" xr:uid="{7AF669A6-51AD-4738-BCF3-2C28D395D376}"/>
    <cellStyle name="Input 6 2 3 6 6" xfId="31429" xr:uid="{3CD3DA9D-05CF-49C0-AD46-18BDA5C4E5AE}"/>
    <cellStyle name="Input 6 2 3 7" xfId="431" xr:uid="{EC669198-8E96-4BD3-9C9E-6B50712F5BD0}"/>
    <cellStyle name="Input 6 2 3 7 2" xfId="9626" xr:uid="{42B027D4-85A1-4DBC-B52F-85AB74E28295}"/>
    <cellStyle name="Input 6 2 3 7 3" xfId="16201" xr:uid="{EC933BE9-7BD9-42AD-899E-A836EDCEE10F}"/>
    <cellStyle name="Input 6 2 3 7 4" xfId="21439" xr:uid="{9E450F8A-6CF0-43B7-9540-2145B372E61E}"/>
    <cellStyle name="Input 6 2 3 7 5" xfId="26045" xr:uid="{3D6B7D5C-BB32-41FD-A16B-F082F6B2E250}"/>
    <cellStyle name="Input 6 2 3 7 6" xfId="29843" xr:uid="{CE8F8FF7-77C1-4046-BE70-C4512DF0D3A9}"/>
    <cellStyle name="Input 6 2 3 8" xfId="70" xr:uid="{807E9ECC-AD93-45EC-BAA3-8C815E68AA85}"/>
    <cellStyle name="Input 6 2 3 8 2" xfId="9265" xr:uid="{B68D4AD7-48C4-4DD5-B535-F97540BF57B1}"/>
    <cellStyle name="Input 6 2 3 8 3" xfId="15841" xr:uid="{A8238547-F925-4EDC-9201-B2CE197A3587}"/>
    <cellStyle name="Input 6 2 3 8 4" xfId="15842" xr:uid="{E956A1A6-535A-4128-91D9-8CE42BA6A2D3}"/>
    <cellStyle name="Input 6 2 3 8 5" xfId="25405" xr:uid="{7F54CA4E-E4A1-48B7-BE3B-3900D8E252D7}"/>
    <cellStyle name="Input 6 2 3 8 6" xfId="30998" xr:uid="{50E0E4F9-CCE9-4F2B-B304-9044DACFC598}"/>
    <cellStyle name="Input 6 2 3 9" xfId="14116" xr:uid="{2BBC4DB2-0D2D-4528-B998-302904F6F937}"/>
    <cellStyle name="Input 6 2 4" xfId="5246" xr:uid="{F662672C-2F39-4FBB-BA01-165449807951}"/>
    <cellStyle name="Input 6 2 4 10" xfId="24311" xr:uid="{77F2C864-EC3B-4708-87A6-F5736FE9AE7E}"/>
    <cellStyle name="Input 6 2 4 11" xfId="29640" xr:uid="{F2CC184C-BBAD-4477-81C2-16A79B6F7CDF}"/>
    <cellStyle name="Input 6 2 4 2" xfId="2683" xr:uid="{F0D6F785-17B6-458F-BE3F-548A3C27C2CF}"/>
    <cellStyle name="Input 6 2 4 2 2" xfId="11878" xr:uid="{5207ACF0-57D8-41C1-B385-EEB568D3BFE6}"/>
    <cellStyle name="Input 6 2 4 2 3" xfId="15486" xr:uid="{567D314D-9893-47A6-B6B5-23AC64BA318B}"/>
    <cellStyle name="Input 6 2 4 2 4" xfId="20372" xr:uid="{4ED30AF7-94AB-4294-9138-F4D35F8E4281}"/>
    <cellStyle name="Input 6 2 4 2 5" xfId="24852" xr:uid="{31D6EC59-18A6-436F-B01C-F7CA30C4C9BE}"/>
    <cellStyle name="Input 6 2 4 2 6" xfId="30118" xr:uid="{6DC2679C-7650-43AC-954D-6F2CE69FAF6D}"/>
    <cellStyle name="Input 6 2 4 3" xfId="2223" xr:uid="{A3536B48-4C12-4A87-B1F1-FF8333CB9D76}"/>
    <cellStyle name="Input 6 2 4 3 2" xfId="11418" xr:uid="{0BADBD81-AB0B-4E1A-9F6A-1FE3274AF7E8}"/>
    <cellStyle name="Input 6 2 4 3 3" xfId="17055" xr:uid="{8A6ADC09-D2B3-4B44-877D-83A50B049C89}"/>
    <cellStyle name="Input 6 2 4 3 4" xfId="21212" xr:uid="{5F3EF162-99E6-436C-B7FE-F7C1E826D1DE}"/>
    <cellStyle name="Input 6 2 4 3 5" xfId="27449" xr:uid="{09DFFF64-EAB3-4C77-9D0A-0DD7245668E8}"/>
    <cellStyle name="Input 6 2 4 3 6" xfId="32483" xr:uid="{8B630E7D-1D6D-4B85-ADE0-98E8488755AA}"/>
    <cellStyle name="Input 6 2 4 4" xfId="1754" xr:uid="{AB0FF07F-90CF-466E-8747-C49E7C5AC0E7}"/>
    <cellStyle name="Input 6 2 4 4 2" xfId="10949" xr:uid="{6EE0EC79-72CE-4FA3-85FF-356D82EA26B8}"/>
    <cellStyle name="Input 6 2 4 4 3" xfId="22724" xr:uid="{1FC34B48-A1D0-471B-81C8-3AD18A8E9C2C}"/>
    <cellStyle name="Input 6 2 4 4 4" xfId="25074" xr:uid="{48686EAF-5CA2-417A-8B28-047D9A56BB8B}"/>
    <cellStyle name="Input 6 2 4 4 5" xfId="32306" xr:uid="{247C7D6E-ED29-4F45-A1C8-3A5DECB0C8F5}"/>
    <cellStyle name="Input 6 2 4 5" xfId="1298" xr:uid="{EC96C9C1-111F-42F5-B439-80CF69B47B47}"/>
    <cellStyle name="Input 6 2 4 5 2" xfId="10493" xr:uid="{FBA2A3E1-FF91-4666-8966-EB8AB6350657}"/>
    <cellStyle name="Input 6 2 4 5 3" xfId="15010" xr:uid="{F23FBC34-FB2B-439A-B603-368A7DED3140}"/>
    <cellStyle name="Input 6 2 4 5 4" xfId="22628" xr:uid="{CA0F8AB2-B9CD-468F-9937-9BA8BE2476C7}"/>
    <cellStyle name="Input 6 2 4 5 5" xfId="27104" xr:uid="{2B3E2902-BC79-4B77-BD3B-84A787B3CCA3}"/>
    <cellStyle name="Input 6 2 4 5 6" xfId="31722" xr:uid="{AF926208-547A-491E-A977-9F7E4A42E0D2}"/>
    <cellStyle name="Input 6 2 4 6" xfId="904" xr:uid="{406A69EF-F1CE-41E5-85A0-D970F539F370}"/>
    <cellStyle name="Input 6 2 4 6 2" xfId="10099" xr:uid="{D66B98AB-CEF0-471F-8A6E-C858A4F72328}"/>
    <cellStyle name="Input 6 2 4 6 3" xfId="16649" xr:uid="{6F562517-9969-4E9D-96DF-5516C41DFC0C}"/>
    <cellStyle name="Input 6 2 4 6 4" xfId="21886" xr:uid="{7B0A83AC-550D-4271-8DCD-FECCDFD98931}"/>
    <cellStyle name="Input 6 2 4 6 5" xfId="26489" xr:uid="{F655237F-F575-4E51-8712-2231234F3226}"/>
    <cellStyle name="Input 6 2 4 6 6" xfId="31579" xr:uid="{0C4245F7-3984-4B52-9019-A5725A02B38D}"/>
    <cellStyle name="Input 6 2 4 7" xfId="2245" xr:uid="{4213B32F-6BBB-47EF-BD67-DA7522E0CD2F}"/>
    <cellStyle name="Input 6 2 4 7 2" xfId="11440" xr:uid="{071F2E02-11EB-4E24-91EB-52BB8DB9A8EF}"/>
    <cellStyle name="Input 6 2 4 7 3" xfId="17148" xr:uid="{9A05E142-2887-4E05-9C32-F1D622F4DBB7}"/>
    <cellStyle name="Input 6 2 4 7 4" xfId="18652" xr:uid="{6B94B6A1-C20F-4DE6-8975-55490A196430}"/>
    <cellStyle name="Input 6 2 4 7 5" xfId="27467" xr:uid="{73D5F0F9-8B37-4676-969A-4F2B68127083}"/>
    <cellStyle name="Input 6 2 4 8" xfId="313" xr:uid="{9A9BA3C6-4554-4312-8437-C8F3F40D7057}"/>
    <cellStyle name="Input 6 2 4 8 2" xfId="9508" xr:uid="{6908CC38-3BB0-41A3-B7F8-232B9FE204AA}"/>
    <cellStyle name="Input 6 2 4 8 3" xfId="16084" xr:uid="{8D2B3392-3802-40D3-B18E-F03D8E406D53}"/>
    <cellStyle name="Input 6 2 4 8 4" xfId="21321" xr:uid="{F399523B-77D1-4794-92A0-746ABE4FFADF}"/>
    <cellStyle name="Input 6 2 4 8 5" xfId="25930" xr:uid="{2D7C6C8C-2FFD-4AB6-9B22-570C66865205}"/>
    <cellStyle name="Input 6 2 4 9" xfId="14441" xr:uid="{1A733209-1292-4D76-B30A-EDDC25A8F6AE}"/>
    <cellStyle name="Input 6 2 5" xfId="3222" xr:uid="{7985D62D-B541-48BC-94E2-50209BC3F929}"/>
    <cellStyle name="Input 6 2 5 2" xfId="12417" xr:uid="{019701A7-34FB-4AC6-83BA-F0AE67A06555}"/>
    <cellStyle name="Input 6 2 5 3" xfId="17150" xr:uid="{5D536478-6724-4971-A2AF-E2D4150FF4B7}"/>
    <cellStyle name="Input 6 2 5 4" xfId="22489" xr:uid="{DACD850E-AB75-46D5-81F0-B1E7F79CA8FE}"/>
    <cellStyle name="Input 6 2 5 5" xfId="27787" xr:uid="{3B039F77-AFDD-48AD-84BD-ADDE98728C41}"/>
    <cellStyle name="Input 6 2 5 6" xfId="28552" xr:uid="{35920177-A552-43DB-9839-E48BEAA4A4FD}"/>
    <cellStyle name="Input 6 2 6" xfId="4753" xr:uid="{84DEF3A8-DBBF-4203-84E1-77945A2F4A3B}"/>
    <cellStyle name="Input 6 2 6 2" xfId="13948" xr:uid="{972D3222-AAE9-4E16-881F-1743D26C11D6}"/>
    <cellStyle name="Input 6 2 6 3" xfId="19361" xr:uid="{44851008-3B8A-47F6-9DB2-4973069BCC63}"/>
    <cellStyle name="Input 6 2 6 4" xfId="22516" xr:uid="{9A773B5F-3188-48F3-A5D1-056116B1B1A8}"/>
    <cellStyle name="Input 6 2 6 5" xfId="29158" xr:uid="{14BD047F-B820-4743-89B2-8DD37A937797}"/>
    <cellStyle name="Input 6 2 6 6" xfId="34046" xr:uid="{6C9B685E-ED0B-4220-B060-BE455A4DB4C2}"/>
    <cellStyle name="Input 6 2 7" xfId="4171" xr:uid="{AA7FB80F-AD0E-4180-A516-F36ED4C3AEA6}"/>
    <cellStyle name="Input 6 2 7 2" xfId="13366" xr:uid="{48E3B45E-019D-42DE-B571-FA87673D6229}"/>
    <cellStyle name="Input 6 2 7 3" xfId="18779" xr:uid="{F0B3C240-9C80-4583-9A9B-E3D636A6256B}"/>
    <cellStyle name="Input 6 2 7 4" xfId="23365" xr:uid="{F8B60E26-D293-44F4-85AE-8BED4BBF8E9A}"/>
    <cellStyle name="Input 6 2 7 5" xfId="28576" xr:uid="{5110F9AB-6736-4599-A0FE-9D99645BC08F}"/>
    <cellStyle name="Input 6 2 7 6" xfId="33525" xr:uid="{4550D7EF-CD21-421D-A848-7DB484C58077}"/>
    <cellStyle name="Input 6 2 8" xfId="873" xr:uid="{356363E0-3713-4CA1-8356-887D7A60E090}"/>
    <cellStyle name="Input 6 2 8 2" xfId="10068" xr:uid="{43042DB1-BF36-4BF2-AB2D-9787362D30C7}"/>
    <cellStyle name="Input 6 2 8 3" xfId="16618" xr:uid="{09A94DF3-523C-42EF-BABD-8A7910FC4F26}"/>
    <cellStyle name="Input 6 2 8 4" xfId="21855" xr:uid="{E3941158-8EE8-4CB7-9049-487FFC3DF643}"/>
    <cellStyle name="Input 6 2 8 5" xfId="26458" xr:uid="{E5B70055-469B-4213-8CF2-5FCA60101B22}"/>
    <cellStyle name="Input 6 2 8 6" xfId="31557" xr:uid="{5599CF4B-0B10-4BED-B398-3BA8191D0227}"/>
    <cellStyle name="Input 6 2 9" xfId="15464" xr:uid="{9216E152-0D59-4EAC-B6C6-4F7392992412}"/>
    <cellStyle name="Input 6 3" xfId="6535" xr:uid="{276CB340-A90F-4B87-B857-18B938D1ADD6}"/>
    <cellStyle name="Input 6 3 10" xfId="15730" xr:uid="{69D502C7-6DD8-4536-84D0-A32E4E81FAE0}"/>
    <cellStyle name="Input 6 3 11" xfId="25596" xr:uid="{5F00A025-FF59-4468-847B-4CBBF238F84F}"/>
    <cellStyle name="Input 6 3 12" xfId="30869" xr:uid="{37F7CA23-0B76-41E5-8F9E-B8B8CF80287D}"/>
    <cellStyle name="Input 6 3 2" xfId="5294" xr:uid="{EDB88871-1EE9-491A-A200-1190FDF35809}"/>
    <cellStyle name="Input 6 3 2 10" xfId="29686" xr:uid="{26402E7D-C553-4482-AB24-0DDF873AC780}"/>
    <cellStyle name="Input 6 3 2 11" xfId="34279" xr:uid="{74180819-7C05-4780-995E-DDF0B003B930}"/>
    <cellStyle name="Input 6 3 2 2" xfId="2711" xr:uid="{22508322-0738-4503-A6B3-8F56E8426904}"/>
    <cellStyle name="Input 6 3 2 2 2" xfId="11906" xr:uid="{F3FAAD2D-2556-4848-B49D-99E617D594EA}"/>
    <cellStyle name="Input 6 3 2 2 3" xfId="14546" xr:uid="{B1134E14-7FB2-4165-AE6A-FCD27F8167C0}"/>
    <cellStyle name="Input 6 3 2 2 4" xfId="17216" xr:uid="{71227B47-E9F5-4C6D-BB19-35024BBF9338}"/>
    <cellStyle name="Input 6 3 2 2 5" xfId="25643" xr:uid="{28B585D3-07FF-40B6-85DB-F83D5C0D5D7F}"/>
    <cellStyle name="Input 6 3 2 2 6" xfId="29258" xr:uid="{37EB0DBD-01EA-48C3-8CC2-7C88E8FB67B2}"/>
    <cellStyle name="Input 6 3 2 3" xfId="2257" xr:uid="{E8AE1B26-C099-4022-9346-4400F80634AB}"/>
    <cellStyle name="Input 6 3 2 3 2" xfId="11452" xr:uid="{FF05D15A-A691-4154-B9C0-090A263B0FEF}"/>
    <cellStyle name="Input 6 3 2 3 3" xfId="17631" xr:uid="{BFF90D19-4441-489C-B2F0-46B1B0D2B9DC}"/>
    <cellStyle name="Input 6 3 2 3 4" xfId="20808" xr:uid="{6BC58ADE-A7D4-4D10-ACC8-1D94CA3E3180}"/>
    <cellStyle name="Input 6 3 2 3 5" xfId="26915" xr:uid="{FA6FF742-5A08-4535-904F-B911A17FBED3}"/>
    <cellStyle name="Input 6 3 2 3 6" xfId="28793" xr:uid="{A07C1163-DD2C-4BDE-9831-F268417E7A13}"/>
    <cellStyle name="Input 6 3 2 4" xfId="1780" xr:uid="{B6E9DC55-592F-43E2-A669-1CDE200ACC33}"/>
    <cellStyle name="Input 6 3 2 4 2" xfId="10975" xr:uid="{DBFACD68-AFF9-4473-B643-E676C492812D}"/>
    <cellStyle name="Input 6 3 2 4 3" xfId="15514" xr:uid="{F23C7414-8C2D-4AE3-BF39-463A7A2BF4D1}"/>
    <cellStyle name="Input 6 3 2 4 4" xfId="22750" xr:uid="{C37A1358-21AA-4BA3-B02B-1C59F44DF1D2}"/>
    <cellStyle name="Input 6 3 2 4 5" xfId="27308" xr:uid="{247BFD2F-2D11-46C5-9C28-62A2674D2990}"/>
    <cellStyle name="Input 6 3 2 4 6" xfId="30388" xr:uid="{F173966D-AD55-4A8F-AD60-E266476BF84E}"/>
    <cellStyle name="Input 6 3 2 5" xfId="1327" xr:uid="{5E07728A-47A2-441A-9F2C-375850CFA1D5}"/>
    <cellStyle name="Input 6 3 2 5 2" xfId="10522" xr:uid="{26C9FAE3-75A0-431E-97E6-8BB50DE4CA30}"/>
    <cellStyle name="Input 6 3 2 5 3" xfId="20084" xr:uid="{69B93091-7423-4B1D-B799-171D834B933B}"/>
    <cellStyle name="Input 6 3 2 5 4" xfId="25012" xr:uid="{BDCCFC49-D42A-462D-9051-DA7717329757}"/>
    <cellStyle name="Input 6 3 2 5 5" xfId="31731" xr:uid="{418E7D6F-5179-48A2-B1F0-0D25D30FEDAD}"/>
    <cellStyle name="Input 6 3 2 6" xfId="1362" xr:uid="{31639D78-AD46-4C88-AD7B-D48AC0F3F7D1}"/>
    <cellStyle name="Input 6 3 2 6 2" xfId="10557" xr:uid="{6382AAA4-6B07-4BF9-8DE6-D583A9129698}"/>
    <cellStyle name="Input 6 3 2 6 3" xfId="17260" xr:uid="{F368EF4B-DF56-4D54-80A4-D4276EAEF159}"/>
    <cellStyle name="Input 6 3 2 6 4" xfId="19827" xr:uid="{2386FFE0-2E6F-419E-97B8-00CF3F561092}"/>
    <cellStyle name="Input 6 3 2 6 5" xfId="24885" xr:uid="{F69DAE6E-094D-4D42-BB64-76E22CD03F8C}"/>
    <cellStyle name="Input 6 3 2 6 6" xfId="26272" xr:uid="{A8E57BB0-2F15-4832-92CE-BE35272F35F8}"/>
    <cellStyle name="Input 6 3 2 7" xfId="328" xr:uid="{12F60CED-2961-42D5-A103-6EEF83113CBC}"/>
    <cellStyle name="Input 6 3 2 7 2" xfId="9523" xr:uid="{D81BED43-6A99-4A11-A995-E0691DAB5CB8}"/>
    <cellStyle name="Input 6 3 2 7 3" xfId="16099" xr:uid="{894ABF55-E4DE-4BB0-B931-09ADB58B9B02}"/>
    <cellStyle name="Input 6 3 2 7 4" xfId="21336" xr:uid="{03B98924-069D-4608-A453-44118DB580AF}"/>
    <cellStyle name="Input 6 3 2 7 5" xfId="25945" xr:uid="{3B078542-7C62-4ECD-B4FF-13A5AA8AD192}"/>
    <cellStyle name="Input 6 3 2 7 6" xfId="31132" xr:uid="{A84D2DD5-4ACB-44FC-8CDF-34640AC9AD7F}"/>
    <cellStyle name="Input 6 3 2 8" xfId="14489" xr:uid="{C7303BEE-9717-411E-A606-363312026560}"/>
    <cellStyle name="Input 6 3 2 9" xfId="24359" xr:uid="{C0D658FC-E4A1-41AB-A065-C6E6932A65F2}"/>
    <cellStyle name="Input 6 3 3" xfId="4986" xr:uid="{9D355C2A-2D21-4254-B3CB-017157BCDB75}"/>
    <cellStyle name="Input 6 3 3 10" xfId="24051" xr:uid="{6DEB16EF-B670-4665-B1FB-B1B6F10479EE}"/>
    <cellStyle name="Input 6 3 3 11" xfId="29386" xr:uid="{6DFDAEF3-7D45-40AA-9025-BBAAF3DBDF95}"/>
    <cellStyle name="Input 6 3 3 12" xfId="34184" xr:uid="{F36CDE15-6FD3-431C-8B55-7A3BCEF19B71}"/>
    <cellStyle name="Input 6 3 3 2" xfId="2477" xr:uid="{1A73B770-5868-4335-88FF-45E973140B8A}"/>
    <cellStyle name="Input 6 3 3 2 2" xfId="11672" xr:uid="{AEA32A70-DB0A-4054-B679-23383122DDD3}"/>
    <cellStyle name="Input 6 3 3 2 3" xfId="17787" xr:uid="{B2F786E1-DB95-4317-9DC1-4C8F1C4AECA6}"/>
    <cellStyle name="Input 6 3 3 2 4" xfId="20644" xr:uid="{1EB6C5A7-11EB-4558-AEAA-B6B5B7A134EE}"/>
    <cellStyle name="Input 6 3 3 2 5" xfId="25530" xr:uid="{09228929-2C2E-4AF8-846A-7D2163E2789C}"/>
    <cellStyle name="Input 6 3 3 2 6" xfId="30197" xr:uid="{290D73F0-1164-411F-838D-6E57A03422AF}"/>
    <cellStyle name="Input 6 3 3 3" xfId="2021" xr:uid="{2A7B9EAA-B470-4D8A-B756-E96729A18AC1}"/>
    <cellStyle name="Input 6 3 3 3 2" xfId="11216" xr:uid="{FB219769-3267-4D91-A56A-7FDF534E3891}"/>
    <cellStyle name="Input 6 3 3 3 3" xfId="14313" xr:uid="{0EC39066-1135-42CD-B704-FED6545CA854}"/>
    <cellStyle name="Input 6 3 3 3 4" xfId="20675" xr:uid="{FB75ECB5-15ED-4019-86E0-456E4F0DFB44}"/>
    <cellStyle name="Input 6 3 3 3 5" xfId="24625" xr:uid="{133F917C-0CCA-46BD-B69A-40181FE39B58}"/>
    <cellStyle name="Input 6 3 3 3 6" xfId="29511" xr:uid="{121F1CE1-D508-4CC0-9488-CD6573A79910}"/>
    <cellStyle name="Input 6 3 3 4" xfId="1553" xr:uid="{18A26ED9-0EF0-46C7-AEDB-94C101D50B6C}"/>
    <cellStyle name="Input 6 3 3 4 2" xfId="10748" xr:uid="{287B268F-D905-4E4F-AC52-2276AEFE3671}"/>
    <cellStyle name="Input 6 3 3 4 3" xfId="17381" xr:uid="{B59793CE-8A92-45F8-AB59-D9B3759663D5}"/>
    <cellStyle name="Input 6 3 3 4 4" xfId="20113" xr:uid="{2C5DD896-E0EC-4EF1-9252-770017DEC137}"/>
    <cellStyle name="Input 6 3 3 4 5" xfId="27233" xr:uid="{030EE7C3-6D57-4C1F-A769-9815BD33817E}"/>
    <cellStyle name="Input 6 3 3 4 6" xfId="32214" xr:uid="{5767036E-9FF3-4596-A289-3D3DDE1C91A1}"/>
    <cellStyle name="Input 6 3 3 5" xfId="1103" xr:uid="{9A8AFEA0-0E8D-4818-BADA-6ED8C6083813}"/>
    <cellStyle name="Input 6 3 3 5 2" xfId="10298" xr:uid="{527DD5A6-03E8-4BF5-AB60-F62EEA627308}"/>
    <cellStyle name="Input 6 3 3 5 3" xfId="22085" xr:uid="{7435076C-D1E5-4655-B1CE-67B82F8B0FD0}"/>
    <cellStyle name="Input 6 3 3 5 4" xfId="27041" xr:uid="{8114C4C9-9156-47D5-9DB8-1B856CC4C1F0}"/>
    <cellStyle name="Input 6 3 3 5 5" xfId="30279" xr:uid="{EA49727B-A27F-4360-B804-D01403D72CD2}"/>
    <cellStyle name="Input 6 3 3 6" xfId="786" xr:uid="{C28D1F56-4BD6-45C9-B82D-E5C0E193F60D}"/>
    <cellStyle name="Input 6 3 3 6 2" xfId="9981" xr:uid="{E913A21F-D986-4446-9759-27C69DFC2108}"/>
    <cellStyle name="Input 6 3 3 6 3" xfId="16531" xr:uid="{A04054A9-9CD6-4926-85FB-6F645E644A14}"/>
    <cellStyle name="Input 6 3 3 6 4" xfId="21768" xr:uid="{CC69F4EA-46AF-441F-AE91-DCF2D2C338EE}"/>
    <cellStyle name="Input 6 3 3 6 5" xfId="26371" xr:uid="{91AD8D60-8084-4112-BFE4-BFED880BE1EA}"/>
    <cellStyle name="Input 6 3 3 6 6" xfId="31474" xr:uid="{0C207F64-9ECE-4FBB-8D67-01B115FD1C38}"/>
    <cellStyle name="Input 6 3 3 7" xfId="495" xr:uid="{D63F4DDE-764F-4BE7-A9C0-62449C3374D5}"/>
    <cellStyle name="Input 6 3 3 7 2" xfId="9690" xr:uid="{F8F6B830-6C30-4E71-96CA-270264DF554B}"/>
    <cellStyle name="Input 6 3 3 7 3" xfId="16254" xr:uid="{A5315C23-AC07-44EB-AF9E-9D79E2700B29}"/>
    <cellStyle name="Input 6 3 3 7 4" xfId="21503" xr:uid="{4D27B538-9BBE-4C47-AA3E-07E6F3CC0423}"/>
    <cellStyle name="Input 6 3 3 7 5" xfId="26097" xr:uid="{7B8809BC-6B11-484E-8CC1-3DB8C059240F}"/>
    <cellStyle name="Input 6 3 3 7 6" xfId="31242" xr:uid="{829BF57B-98CA-4A00-87FB-9892280DB16A}"/>
    <cellStyle name="Input 6 3 3 8" xfId="132" xr:uid="{85F9103E-1162-4A83-9677-2206E1F9A71F}"/>
    <cellStyle name="Input 6 3 3 8 2" xfId="9327" xr:uid="{4FBF824A-BC7D-4EEB-BE65-0ECB56B40C09}"/>
    <cellStyle name="Input 6 3 3 8 3" xfId="15903" xr:uid="{3727056E-1D72-41D4-8820-FD6D5B321500}"/>
    <cellStyle name="Input 6 3 3 8 4" xfId="17241" xr:uid="{E7845BC2-B14D-4E5E-AB0E-0C00F37FE386}"/>
    <cellStyle name="Input 6 3 3 8 5" xfId="25749" xr:uid="{D5218D35-9D55-490F-8690-1CB9AA2719CA}"/>
    <cellStyle name="Input 6 3 3 8 6" xfId="31037" xr:uid="{1B9D165E-9114-4B73-8360-BF189561B3E1}"/>
    <cellStyle name="Input 6 3 3 9" xfId="14181" xr:uid="{DDFAE0AC-D269-47B0-8631-574AA7149BF9}"/>
    <cellStyle name="Input 6 3 4" xfId="6192" xr:uid="{1E9C73A3-94DB-455F-BFF1-FE01B87DD8D4}"/>
    <cellStyle name="Input 6 3 4 10" xfId="25256" xr:uid="{AE944901-F0CB-4844-BA1C-E1DA90969977}"/>
    <cellStyle name="Input 6 3 4 11" xfId="30541" xr:uid="{BCB07C1C-57C8-4B22-998A-EF21E72563DB}"/>
    <cellStyle name="Input 6 3 4 2" xfId="3284" xr:uid="{EAC97B31-C20D-45C0-9B1E-D59987E5A145}"/>
    <cellStyle name="Input 6 3 4 2 2" xfId="12479" xr:uid="{E9B0CE62-9348-4F5A-863B-46132CBA3BD6}"/>
    <cellStyle name="Input 6 3 4 2 3" xfId="12593" xr:uid="{9232D6D4-3DF7-46B1-832E-605E2DA833E0}"/>
    <cellStyle name="Input 6 3 4 2 4" xfId="23231" xr:uid="{AB3B75F7-5545-4FA6-879D-AEA11AC87B1E}"/>
    <cellStyle name="Input 6 3 4 2 5" xfId="27822" xr:uid="{83721913-67DD-4153-8D2E-5C41E5989B82}"/>
    <cellStyle name="Input 6 3 4 2 6" xfId="32830" xr:uid="{4CF2DECE-BBAC-4EDD-A0F0-1BC327EDF6FD}"/>
    <cellStyle name="Input 6 3 4 3" xfId="2775" xr:uid="{356CB8F5-B181-4A5C-828E-15623FD0F39C}"/>
    <cellStyle name="Input 6 3 4 3 2" xfId="11970" xr:uid="{1542F4CA-2109-47C0-8B74-57ADD0EF8913}"/>
    <cellStyle name="Input 6 3 4 3 3" xfId="14614" xr:uid="{0E6723EC-8B5B-4CDB-9AC4-E4FC5F7A5139}"/>
    <cellStyle name="Input 6 3 4 3 4" xfId="19596" xr:uid="{60A6EDB0-96DF-4C8B-A86C-33460181E5FE}"/>
    <cellStyle name="Input 6 3 4 3 5" xfId="25297" xr:uid="{6C2C19F9-B51F-49BE-8DF0-0C52258A0227}"/>
    <cellStyle name="Input 6 3 4 3 6" xfId="30967" xr:uid="{40AF66C9-FEE7-4322-A34B-2056F0D0767D}"/>
    <cellStyle name="Input 6 3 4 4" xfId="3762" xr:uid="{A8237E38-353E-4EB1-9619-0EB23C41C46E}"/>
    <cellStyle name="Input 6 3 4 4 2" xfId="12957" xr:uid="{D0040AA1-F210-4963-9146-AC6BC0631F70}"/>
    <cellStyle name="Input 6 3 4 4 3" xfId="23309" xr:uid="{F64D12B3-0CEA-4046-B496-97A15D61D67C}"/>
    <cellStyle name="Input 6 3 4 4 4" xfId="28190" xr:uid="{1EAED329-0D0E-4E5B-A676-DA1C122EDE2F}"/>
    <cellStyle name="Input 6 3 4 4 5" xfId="33201" xr:uid="{9D29B8FA-C54D-41A2-B3E7-4F5452C601FB}"/>
    <cellStyle name="Input 6 3 4 5" xfId="3338" xr:uid="{F3D27716-CE03-43F6-8AAA-FA66C388BDB7}"/>
    <cellStyle name="Input 6 3 4 5 2" xfId="12533" xr:uid="{0F783C88-D959-4E6F-AE59-8E91EC692AB5}"/>
    <cellStyle name="Input 6 3 4 5 3" xfId="13165" xr:uid="{787F668A-29C8-45F2-AE15-555B030F3EF6}"/>
    <cellStyle name="Input 6 3 4 5 4" xfId="20395" xr:uid="{BB4742B0-BA04-4996-8A62-5FCCD56BB35F}"/>
    <cellStyle name="Input 6 3 4 5 5" xfId="19444" xr:uid="{837C1D19-B05B-44A9-AF01-B90E24BF1D44}"/>
    <cellStyle name="Input 6 3 4 5 6" xfId="32868" xr:uid="{EE51FF82-78AB-4C75-9559-B4F1BB7FAA08}"/>
    <cellStyle name="Input 6 3 4 6" xfId="3407" xr:uid="{09DD2229-D013-48FD-9CFE-977198D1777B}"/>
    <cellStyle name="Input 6 3 4 6 2" xfId="12602" xr:uid="{23C32A2E-F0A2-4384-83E5-9FC52CCD122E}"/>
    <cellStyle name="Input 6 3 4 6 3" xfId="18075" xr:uid="{FAC7B32F-EA51-4860-A14A-193B0B944222}"/>
    <cellStyle name="Input 6 3 4 6 4" xfId="19959" xr:uid="{14B04B91-852D-4733-AC91-A701804967D0}"/>
    <cellStyle name="Input 6 3 4 6 5" xfId="27890" xr:uid="{4BCCD961-542E-44C8-9967-714A02F06357}"/>
    <cellStyle name="Input 6 3 4 6 6" xfId="32921" xr:uid="{69191ED4-6D08-4A43-A1D5-47B6A4816B6D}"/>
    <cellStyle name="Input 6 3 4 7" xfId="3228" xr:uid="{347E9743-D2B0-4903-858D-31E570F96B7A}"/>
    <cellStyle name="Input 6 3 4 7 2" xfId="12423" xr:uid="{27940BCE-ADAE-4EE9-AB53-D6F29E11D323}"/>
    <cellStyle name="Input 6 3 4 7 3" xfId="17091" xr:uid="{C0A80E5A-C697-4C6D-A216-7533ECE6AF11}"/>
    <cellStyle name="Input 6 3 4 7 4" xfId="22337" xr:uid="{C29383E9-8F29-455F-B75E-EEC957C3F7BE}"/>
    <cellStyle name="Input 6 3 4 7 5" xfId="27792" xr:uid="{2FB8C790-7739-4EE5-ABDB-CC71853025E9}"/>
    <cellStyle name="Input 6 3 4 8" xfId="4815" xr:uid="{30E4EB0F-9E8E-43FF-9FAB-D9D96F3DC064}"/>
    <cellStyle name="Input 6 3 4 8 2" xfId="14010" xr:uid="{6B552C43-B53A-4EB2-933D-818E513F9A43}"/>
    <cellStyle name="Input 6 3 4 8 3" xfId="19423" xr:uid="{2561B751-BC45-4171-A181-66AEC51E0578}"/>
    <cellStyle name="Input 6 3 4 8 4" xfId="23880" xr:uid="{2D6EBC6F-FAB1-4483-A047-C6785B99B7A1}"/>
    <cellStyle name="Input 6 3 4 8 5" xfId="29220" xr:uid="{830F7D41-605A-4328-AD78-ABAD52B40A59}"/>
    <cellStyle name="Input 6 3 4 9" xfId="15387" xr:uid="{1F644B63-EC23-45C6-918F-9808C24C7228}"/>
    <cellStyle name="Input 6 3 5" xfId="2355" xr:uid="{7E593555-CF49-49C7-8C9E-8E8F1378DD5D}"/>
    <cellStyle name="Input 6 3 5 2" xfId="11550" xr:uid="{45E7AACE-B1EB-42D9-B300-812450905487}"/>
    <cellStyle name="Input 6 3 5 3" xfId="17720" xr:uid="{23D05C13-AE30-4DF0-8FC9-2A7F72B2AE9F}"/>
    <cellStyle name="Input 6 3 5 4" xfId="22314" xr:uid="{506083A8-2EB2-4CF3-B548-853D4C8C5F36}"/>
    <cellStyle name="Input 6 3 5 5" xfId="27542" xr:uid="{1D9152C9-82E5-42EE-864F-459E3E0A879D}"/>
    <cellStyle name="Input 6 3 5 6" xfId="31920" xr:uid="{9041D0EF-C7D3-4957-9230-0C74249BB2A4}"/>
    <cellStyle name="Input 6 3 6" xfId="2317" xr:uid="{7429BDE5-B304-4B59-BF86-774659F9D3C7}"/>
    <cellStyle name="Input 6 3 6 2" xfId="11512" xr:uid="{7950FA6A-94B9-4588-A576-E755D451F4B6}"/>
    <cellStyle name="Input 6 3 6 3" xfId="17688" xr:uid="{89808548-DBEF-472C-8A8E-93B1E103326B}"/>
    <cellStyle name="Input 6 3 6 4" xfId="22901" xr:uid="{F2611E04-DADC-4C21-AB98-9B505754A6C1}"/>
    <cellStyle name="Input 6 3 6 5" xfId="27506" xr:uid="{89ADC767-2068-4A0E-916C-EF104BCCAF06}"/>
    <cellStyle name="Input 6 3 6 6" xfId="32547" xr:uid="{1C605CA4-E0FE-45FA-8811-7D53DBF0DC7C}"/>
    <cellStyle name="Input 6 3 7" xfId="3581" xr:uid="{7B66D1FC-8984-4649-945D-54426F48430A}"/>
    <cellStyle name="Input 6 3 7 2" xfId="12776" xr:uid="{73A32459-4186-4295-B5C1-7B2B14AA41AE}"/>
    <cellStyle name="Input 6 3 7 3" xfId="20705" xr:uid="{4DF8E012-1444-487E-9BD0-8845B8842D9C}"/>
    <cellStyle name="Input 6 3 7 4" xfId="28039" xr:uid="{DD02516C-87FF-4BE4-B4EA-2459EED7A28E}"/>
    <cellStyle name="Input 6 3 7 5" xfId="33054" xr:uid="{2228B45A-91AA-4176-8FFC-8FD977191719}"/>
    <cellStyle name="Input 6 3 8" xfId="3475" xr:uid="{CE111B50-0BE6-45D1-8C6E-B0DC98622969}"/>
    <cellStyle name="Input 6 3 8 2" xfId="12670" xr:uid="{46484597-170D-4211-A380-7B80A9E6096F}"/>
    <cellStyle name="Input 6 3 8 3" xfId="18138" xr:uid="{A82F9E92-F64F-4D83-A65C-2D307D05B079}"/>
    <cellStyle name="Input 6 3 8 4" xfId="19466" xr:uid="{8ABB12F3-99CA-43F2-9FAA-68A6EC77AD98}"/>
    <cellStyle name="Input 6 3 8 5" xfId="27945" xr:uid="{28482B06-2E94-44C3-B964-99996487BD17}"/>
    <cellStyle name="Input 6 3 8 6" xfId="32971" xr:uid="{F8CF2966-C23A-499B-93B8-792084F66339}"/>
    <cellStyle name="Input 6 3 9" xfId="4748" xr:uid="{6335C488-BFF0-4DD0-B2CD-71D02B49E272}"/>
    <cellStyle name="Input 6 3 9 2" xfId="13943" xr:uid="{0CE9DDD1-7061-4943-88EC-D863D528F521}"/>
    <cellStyle name="Input 6 3 9 3" xfId="19356" xr:uid="{EE820B88-ED52-48B8-8152-8C743EA5705C}"/>
    <cellStyle name="Input 6 3 9 4" xfId="22513" xr:uid="{434FD1C0-E7B3-48AD-A8FF-F73027344FF0}"/>
    <cellStyle name="Input 6 3 9 5" xfId="29153" xr:uid="{AF16838B-C950-4DBB-AF7F-5B02625AF110}"/>
    <cellStyle name="Input 6 4" xfId="5587" xr:uid="{29AB4CE8-2FDA-42ED-BDF2-9E2BAC66E959}"/>
    <cellStyle name="Input 6 4 10" xfId="24652" xr:uid="{EAEA588B-FCE1-49F9-95CB-82561B61E715}"/>
    <cellStyle name="Input 6 4 11" xfId="29962" xr:uid="{51DEC0DC-BCD7-4500-93B8-E2E09ED99C57}"/>
    <cellStyle name="Input 6 4 2" xfId="5043" xr:uid="{64EFFE63-B64B-4063-90C9-064CE5C43161}"/>
    <cellStyle name="Input 6 4 2 10" xfId="24108" xr:uid="{14283321-6FB4-4732-8640-97B90BB7B3B6}"/>
    <cellStyle name="Input 6 4 2 11" xfId="29442" xr:uid="{799F8552-B92E-4E37-8E13-CFCCB8E1104D}"/>
    <cellStyle name="Input 6 4 2 12" xfId="34217" xr:uid="{371D5344-EABA-4468-803F-F8FE37B48DA8}"/>
    <cellStyle name="Input 6 4 2 2" xfId="2533" xr:uid="{C10CCB83-07F2-4AFD-9CEC-CA1653BFD74E}"/>
    <cellStyle name="Input 6 4 2 2 2" xfId="11728" xr:uid="{314867BB-A08A-4ABD-9E8D-86319747E94B}"/>
    <cellStyle name="Input 6 4 2 2 3" xfId="15034" xr:uid="{6AAADB02-9966-4F7E-9DBE-E8EE39D3D380}"/>
    <cellStyle name="Input 6 4 2 2 4" xfId="22957" xr:uid="{F8D03920-7B61-4D34-8E66-DD9DF7B23A8A}"/>
    <cellStyle name="Input 6 4 2 2 5" xfId="27651" xr:uid="{56169045-3BE1-4481-A777-C38814BC07F0}"/>
    <cellStyle name="Input 6 4 2 2 6" xfId="30005" xr:uid="{EAEE0727-B7F0-4379-974B-B7C92C5F2AE9}"/>
    <cellStyle name="Input 6 4 2 3" xfId="2077" xr:uid="{4F4777F3-14EE-4FC7-8A95-F897041E7643}"/>
    <cellStyle name="Input 6 4 2 3 2" xfId="11272" xr:uid="{5E3BB2C7-2B66-4FFC-8F17-F4195952938D}"/>
    <cellStyle name="Input 6 4 2 3 3" xfId="14770" xr:uid="{0A2A5432-4EEE-405A-939E-83285B98FE02}"/>
    <cellStyle name="Input 6 4 2 3 4" xfId="15581" xr:uid="{3A9CE5E1-BCA3-4977-BE02-458A035B68F6}"/>
    <cellStyle name="Input 6 4 2 3 5" xfId="26768" xr:uid="{943CDA22-5CE0-45BA-A4E2-E4D25C75FAFA}"/>
    <cellStyle name="Input 6 4 2 3 6" xfId="30790" xr:uid="{77F43579-6A92-4251-9F67-419D5B71FE30}"/>
    <cellStyle name="Input 6 4 2 4" xfId="1608" xr:uid="{84FA562E-D390-4027-BB91-FBD151767DB9}"/>
    <cellStyle name="Input 6 4 2 4 2" xfId="10803" xr:uid="{9335E6D0-A50B-4501-A813-81167E7AFADB}"/>
    <cellStyle name="Input 6 4 2 4 3" xfId="17395" xr:uid="{BFA9CEBD-D018-469A-8EB7-571509E9BB54}"/>
    <cellStyle name="Input 6 4 2 4 4" xfId="18463" xr:uid="{A855F58C-E8DE-4198-BA49-237AFEC6ADFE}"/>
    <cellStyle name="Input 6 4 2 4 5" xfId="27246" xr:uid="{E5F88D3B-0D48-480C-AD19-A46E393139BA}"/>
    <cellStyle name="Input 6 4 2 4 6" xfId="30742" xr:uid="{7ADBF34C-C611-4C29-B8EA-0C935E893C26}"/>
    <cellStyle name="Input 6 4 2 5" xfId="1159" xr:uid="{E0D2D189-D11A-4966-9130-282B2923BF2C}"/>
    <cellStyle name="Input 6 4 2 5 2" xfId="10354" xr:uid="{EF997B1E-DD1A-4065-8A71-EB673868E538}"/>
    <cellStyle name="Input 6 4 2 5 3" xfId="22141" xr:uid="{8420DDE6-1552-4148-937A-0F6176FEE483}"/>
    <cellStyle name="Input 6 4 2 5 4" xfId="27081" xr:uid="{AFF328CB-50FB-43BE-BFF3-0B52387B496C}"/>
    <cellStyle name="Input 6 4 2 5 5" xfId="29619" xr:uid="{154AC638-AAED-4502-A9E7-F8BBAD79E702}"/>
    <cellStyle name="Input 6 4 2 6" xfId="828" xr:uid="{56427C54-6AE9-4393-9080-6FCEA5ADD454}"/>
    <cellStyle name="Input 6 4 2 6 2" xfId="10023" xr:uid="{3FB0DC25-B3F7-409B-8D81-46663DCCACEF}"/>
    <cellStyle name="Input 6 4 2 6 3" xfId="16573" xr:uid="{29803EDF-2681-4C30-B3D4-D76154A0B3AA}"/>
    <cellStyle name="Input 6 4 2 6 4" xfId="21810" xr:uid="{0A550BC9-E28D-4E61-9183-AD522F4F770D}"/>
    <cellStyle name="Input 6 4 2 6 5" xfId="26413" xr:uid="{64C59A73-913A-4752-8A30-EB831D8E01E2}"/>
    <cellStyle name="Input 6 4 2 6 6" xfId="31515" xr:uid="{853ECE13-F42B-46C4-B337-0178A1812019}"/>
    <cellStyle name="Input 6 4 2 7" xfId="551" xr:uid="{8800B872-E5C5-4274-987D-D67966A586D9}"/>
    <cellStyle name="Input 6 4 2 7 2" xfId="9746" xr:uid="{DF9F65E0-8842-40CB-A16F-C55EC67AC911}"/>
    <cellStyle name="Input 6 4 2 7 3" xfId="16308" xr:uid="{032D56DC-4E4D-425C-B33B-0C1585D77742}"/>
    <cellStyle name="Input 6 4 2 7 4" xfId="21559" xr:uid="{04E86F07-89E2-4B5B-92FB-41ACA1C142E8}"/>
    <cellStyle name="Input 6 4 2 7 5" xfId="26153" xr:uid="{923A2D1D-6015-482D-B4F4-5047EABE0B52}"/>
    <cellStyle name="Input 6 4 2 7 6" xfId="31274" xr:uid="{491A8CBE-9003-4887-8B14-EEED168A0FB1}"/>
    <cellStyle name="Input 6 4 2 8" xfId="187" xr:uid="{2A8FB97B-0B9B-433F-A04D-0118F2A3D0AF}"/>
    <cellStyle name="Input 6 4 2 8 2" xfId="9382" xr:uid="{E10D688D-16B0-427B-9C2A-C76CCD938841}"/>
    <cellStyle name="Input 6 4 2 8 3" xfId="15958" xr:uid="{6DD03492-A7BC-4985-B502-EA56FC0FC90F}"/>
    <cellStyle name="Input 6 4 2 8 4" xfId="19695" xr:uid="{D27780C5-842D-467F-A89F-673B289D99FF}"/>
    <cellStyle name="Input 6 4 2 8 5" xfId="25804" xr:uid="{50C2006E-E6BE-4F80-AA5D-B8596C15F0B8}"/>
    <cellStyle name="Input 6 4 2 8 6" xfId="31066" xr:uid="{0DEBA986-8153-41C8-AD4D-2035C4529595}"/>
    <cellStyle name="Input 6 4 2 9" xfId="14238" xr:uid="{8232C0E4-C339-4FA7-85B0-768C0E4920D3}"/>
    <cellStyle name="Input 6 4 3" xfId="6163" xr:uid="{A11F321B-77BD-4D72-9054-ABF876D6EA4B}"/>
    <cellStyle name="Input 6 4 3 10" xfId="25227" xr:uid="{A0408932-BF5D-4421-85E0-E590B92BC146}"/>
    <cellStyle name="Input 6 4 3 11" xfId="30512" xr:uid="{D4D4F602-58C1-4B3E-8211-7EFB43682ABB}"/>
    <cellStyle name="Input 6 4 3 2" xfId="3255" xr:uid="{E7520386-CFDF-4813-A0D0-DD76E9A4C738}"/>
    <cellStyle name="Input 6 4 3 2 2" xfId="12450" xr:uid="{7F3F6348-2B59-458B-B792-FAADCF8008FC}"/>
    <cellStyle name="Input 6 4 3 2 3" xfId="17979" xr:uid="{6F186505-E72B-4F16-9961-798C43BEB0CC}"/>
    <cellStyle name="Input 6 4 3 2 4" xfId="22348" xr:uid="{1D918DDA-45D8-4A1E-80C5-174647047B54}"/>
    <cellStyle name="Input 6 4 3 2 5" xfId="27805" xr:uid="{BD49A505-EAFB-48DB-BED4-0557FC753AFC}"/>
    <cellStyle name="Input 6 4 3 2 6" xfId="32815" xr:uid="{82DBB883-FD6A-4DE0-8C28-24C14BC14EA3}"/>
    <cellStyle name="Input 6 4 3 3" xfId="4531" xr:uid="{94859ACD-9799-45C0-A3F8-E01DBF3FF47A}"/>
    <cellStyle name="Input 6 4 3 3 2" xfId="13726" xr:uid="{BEDA65C9-3FEE-46E0-AD0D-5F42D8279BC3}"/>
    <cellStyle name="Input 6 4 3 3 3" xfId="19139" xr:uid="{495FDAE9-AB0D-4459-88C3-C96CCA4FA8CF}"/>
    <cellStyle name="Input 6 4 3 3 4" xfId="23635" xr:uid="{3051615B-29F2-4EC9-AAF6-2BEFD896ABDC}"/>
    <cellStyle name="Input 6 4 3 3 5" xfId="28936" xr:uid="{17921E9D-78AD-40DF-8B4E-82E28C557D4B}"/>
    <cellStyle name="Input 6 4 3 3 6" xfId="33838" xr:uid="{2566F27E-8D6B-4D2F-B3CF-935FCCCEBB9F}"/>
    <cellStyle name="Input 6 4 3 4" xfId="2764" xr:uid="{8516FA25-897A-45F6-B767-4C99E31D62D2}"/>
    <cellStyle name="Input 6 4 3 4 2" xfId="11959" xr:uid="{448032CF-D178-4B31-835E-487D49464C9A}"/>
    <cellStyle name="Input 6 4 3 4 3" xfId="20876" xr:uid="{30D36200-A389-415D-95B4-9E3854D17DBA}"/>
    <cellStyle name="Input 6 4 3 4 4" xfId="24465" xr:uid="{921C9C67-85AD-499A-8F3B-67B9161C7ACC}"/>
    <cellStyle name="Input 6 4 3 4 5" xfId="30840" xr:uid="{F11C7AB5-4E9E-46C0-85DC-F775C9D5A2E8}"/>
    <cellStyle name="Input 6 4 3 5" xfId="2851" xr:uid="{ABC897E6-E532-43DA-A8BB-DAE97955B08D}"/>
    <cellStyle name="Input 6 4 3 5 2" xfId="12046" xr:uid="{9374FC07-A455-411D-84BA-AC55F56D1737}"/>
    <cellStyle name="Input 6 4 3 5 3" xfId="14630" xr:uid="{750D9B33-47B5-429D-8801-28596EE404F7}"/>
    <cellStyle name="Input 6 4 3 5 4" xfId="20436" xr:uid="{D233E49F-89E9-47BD-BDA0-9B9CE0C2A039}"/>
    <cellStyle name="Input 6 4 3 5 5" xfId="24332" xr:uid="{9AFCEA74-9626-42A3-A3AB-B5F74926673A}"/>
    <cellStyle name="Input 6 4 3 5 6" xfId="30450" xr:uid="{29CD567B-10A6-4FF6-98BE-E244DBAB31C9}"/>
    <cellStyle name="Input 6 4 3 6" xfId="4774" xr:uid="{75035F37-11D7-4319-866E-12DACB6EBA95}"/>
    <cellStyle name="Input 6 4 3 6 2" xfId="13969" xr:uid="{19AA6F52-24F4-4287-B10A-BBB407BB9DB5}"/>
    <cellStyle name="Input 6 4 3 6 3" xfId="19382" xr:uid="{FD8CABB5-FE67-403E-828E-CE340CE4BAE1}"/>
    <cellStyle name="Input 6 4 3 6 4" xfId="23839" xr:uid="{09CCB948-1698-4DF7-9559-93E345732280}"/>
    <cellStyle name="Input 6 4 3 6 5" xfId="29179" xr:uid="{D2FB989C-A461-4D5C-9187-4F0A9DF59398}"/>
    <cellStyle name="Input 6 4 3 6 6" xfId="34066" xr:uid="{F22D440A-DBE9-4CC8-9DD7-514444322363}"/>
    <cellStyle name="Input 6 4 3 7" xfId="892" xr:uid="{AF8461D3-4A30-4834-8CE1-329E7FC6958A}"/>
    <cellStyle name="Input 6 4 3 7 2" xfId="10087" xr:uid="{7E09D1D6-BC8F-4CC7-A8AB-3A6C1CAC3B0C}"/>
    <cellStyle name="Input 6 4 3 7 3" xfId="16637" xr:uid="{B240AE54-2A02-4AC2-AD70-A2E4505554E8}"/>
    <cellStyle name="Input 6 4 3 7 4" xfId="21874" xr:uid="{FA1B7854-DB70-42DC-9FB1-53A7A53706C7}"/>
    <cellStyle name="Input 6 4 3 7 5" xfId="26477" xr:uid="{3BE62BA1-9764-4A09-9114-305D147FC88B}"/>
    <cellStyle name="Input 6 4 3 8" xfId="3928" xr:uid="{A5C64E87-C860-46DD-9191-B1D068688C3B}"/>
    <cellStyle name="Input 6 4 3 8 2" xfId="13123" xr:uid="{93B2ADCD-815A-4E22-B5FA-8565C50565C3}"/>
    <cellStyle name="Input 6 4 3 8 3" xfId="18536" xr:uid="{995E5DD5-22B2-40B5-891A-754E5EDFC4CC}"/>
    <cellStyle name="Input 6 4 3 8 4" xfId="15049" xr:uid="{86F83FF0-A7A2-45CB-AA8C-3322621BB2C8}"/>
    <cellStyle name="Input 6 4 3 8 5" xfId="28337" xr:uid="{ED216223-3A52-4A74-AA0E-E613CD288405}"/>
    <cellStyle name="Input 6 4 3 9" xfId="15358" xr:uid="{30827BD0-8E4B-45A5-835D-81C8628A604A}"/>
    <cellStyle name="Input 6 4 4" xfId="4112" xr:uid="{03911F68-3D24-4766-BF96-09999BBC049E}"/>
    <cellStyle name="Input 6 4 4 2" xfId="13307" xr:uid="{15465B7E-A3C7-43F5-A21C-E711E0D2B490}"/>
    <cellStyle name="Input 6 4 4 3" xfId="18720" xr:uid="{3DAE7AF6-442F-4D6A-A4B3-1371AE9FA88E}"/>
    <cellStyle name="Input 6 4 4 4" xfId="19476" xr:uid="{BC05C4A5-906E-44CA-9BCB-AC53DF4A67BA}"/>
    <cellStyle name="Input 6 4 4 5" xfId="28519" xr:uid="{C752BFE7-B7E7-4972-A27D-FE58039C3110}"/>
    <cellStyle name="Input 6 4 4 6" xfId="33474" xr:uid="{F75C5908-104D-4AC4-A615-1005C15C033E}"/>
    <cellStyle name="Input 6 4 5" xfId="1873" xr:uid="{7A2887B1-FFAF-405E-BDA1-EE140E12F861}"/>
    <cellStyle name="Input 6 4 5 2" xfId="11068" xr:uid="{DDB22822-CA49-40C4-B4FA-982BD0D1B948}"/>
    <cellStyle name="Input 6 4 5 3" xfId="15804" xr:uid="{98ABF60F-D577-48CD-8B76-C9AFE969FD4E}"/>
    <cellStyle name="Input 6 4 5 4" xfId="20125" xr:uid="{54CE16DF-54DA-4F8F-BA00-99FC89817091}"/>
    <cellStyle name="Input 6 4 5 5" xfId="24614" xr:uid="{E77706B4-AA7F-428B-B63A-5A7FA60F2219}"/>
    <cellStyle name="Input 6 4 5 6" xfId="30766" xr:uid="{40FC0452-C0B5-4F20-9471-730EA9CB4488}"/>
    <cellStyle name="Input 6 4 6" xfId="1410" xr:uid="{99E02918-7163-4855-8FA0-1923A7A9E083}"/>
    <cellStyle name="Input 6 4 6 2" xfId="10605" xr:uid="{E341C0C1-C662-455F-800E-5112694EBAC1}"/>
    <cellStyle name="Input 6 4 6 3" xfId="20546" xr:uid="{D7613BE4-334C-45A2-A1C1-80F9BCED7B4A}"/>
    <cellStyle name="Input 6 4 6 4" xfId="25017" xr:uid="{A4000BBD-CD92-4597-B34E-8BAA6111473A}"/>
    <cellStyle name="Input 6 4 6 5" xfId="32103" xr:uid="{0227AF8A-4481-4856-BC02-5060EE363101}"/>
    <cellStyle name="Input 6 4 7" xfId="3397" xr:uid="{E40EC5CD-E552-4074-A8D5-FDC049411325}"/>
    <cellStyle name="Input 6 4 7 2" xfId="12592" xr:uid="{95CC6235-6F62-448C-A074-A79E5CAC55A7}"/>
    <cellStyle name="Input 6 4 7 3" xfId="18066" xr:uid="{78AFAE07-06AA-430E-8B5F-7C0E8EC7E6E8}"/>
    <cellStyle name="Input 6 4 7 4" xfId="20837" xr:uid="{DB9E48D1-521B-4FE5-8395-75C1CCC40C2A}"/>
    <cellStyle name="Input 6 4 7 5" xfId="27883" xr:uid="{66576147-9FD2-4DC9-84B3-4486B5E0BBCA}"/>
    <cellStyle name="Input 6 4 7 6" xfId="32914" xr:uid="{C4C47D77-7575-47CA-B013-71CAF879ABED}"/>
    <cellStyle name="Input 6 4 8" xfId="2857" xr:uid="{1C157994-D23B-431E-AA25-7CC6A0EF0129}"/>
    <cellStyle name="Input 6 4 8 2" xfId="12052" xr:uid="{0DA983F3-D929-4F39-962C-CC2C73F754F6}"/>
    <cellStyle name="Input 6 4 8 3" xfId="14464" xr:uid="{32F21780-BB71-41E4-9897-233229368E1E}"/>
    <cellStyle name="Input 6 4 8 4" xfId="17298" xr:uid="{2486A2CE-D9E1-4459-A146-90648BD17844}"/>
    <cellStyle name="Input 6 4 8 5" xfId="24333" xr:uid="{65EF134B-82E0-43FB-A045-9DF2C599459E}"/>
    <cellStyle name="Input 6 4 8 6" xfId="30027" xr:uid="{E8D123DB-06E7-4787-963E-660C2C44806C}"/>
    <cellStyle name="Input 6 4 9" xfId="14782" xr:uid="{2D273C84-90F7-43EA-866C-3DE8B7B0419F}"/>
    <cellStyle name="Input 6 5" xfId="6046" xr:uid="{8EAFB46C-B663-4718-8713-D0F250DC6BBA}"/>
    <cellStyle name="Input 6 5 10" xfId="20654" xr:uid="{21D9E5C5-153A-47BB-93E9-4A8688944BA7}"/>
    <cellStyle name="Input 6 5 11" xfId="30399" xr:uid="{72FC4F4B-9118-485A-84B9-7DC4283CB765}"/>
    <cellStyle name="Input 6 5 12" xfId="34372" xr:uid="{66287934-FBCC-4731-9CF9-370EFE22E0A4}"/>
    <cellStyle name="Input 6 5 2" xfId="3171" xr:uid="{41CE80BB-034D-49E7-8A1F-ED3C98432BA3}"/>
    <cellStyle name="Input 6 5 2 2" xfId="12366" xr:uid="{A892AEE1-DE5C-45AF-A070-E2271AFE0FC5}"/>
    <cellStyle name="Input 6 5 2 3" xfId="17919" xr:uid="{F6EC9546-9B8D-4AA8-87C0-170A7924C211}"/>
    <cellStyle name="Input 6 5 2 4" xfId="23198" xr:uid="{CEBE32E1-354A-4CE9-8A18-43EE013BB78A}"/>
    <cellStyle name="Input 6 5 2 5" xfId="24796" xr:uid="{F72FF97B-8F35-40A5-8F48-FE3CFDC4A24F}"/>
    <cellStyle name="Input 6 5 2 6" xfId="26679" xr:uid="{57D835CF-1F28-467A-B474-924D6F8FA103}"/>
    <cellStyle name="Input 6 5 3" xfId="4549" xr:uid="{F83FCDAE-3438-4103-8B54-821760246D5A}"/>
    <cellStyle name="Input 6 5 3 2" xfId="13744" xr:uid="{7321FC16-5C3B-4CDC-916E-BF0B60F20CF0}"/>
    <cellStyle name="Input 6 5 3 3" xfId="19157" xr:uid="{F488ACCC-1A28-492D-BFC6-5820FA0E5129}"/>
    <cellStyle name="Input 6 5 3 4" xfId="23650" xr:uid="{77AB691E-CDAE-44D1-8D9C-C5B50341E86A}"/>
    <cellStyle name="Input 6 5 3 5" xfId="28954" xr:uid="{89832096-6795-4AAD-92C7-D34156D82392}"/>
    <cellStyle name="Input 6 5 3 6" xfId="33853" xr:uid="{1E0CA18E-B2AE-4054-AA44-642832986B5D}"/>
    <cellStyle name="Input 6 5 4" xfId="4195" xr:uid="{386ACEE1-FD6D-466D-961D-3EAD7BA2F119}"/>
    <cellStyle name="Input 6 5 4 2" xfId="13390" xr:uid="{1DD6F1D3-147D-49F6-93CE-C9BC1AAB9CE1}"/>
    <cellStyle name="Input 6 5 4 3" xfId="18803" xr:uid="{5373294F-8BC9-48F5-B2D5-EB6474D856A6}"/>
    <cellStyle name="Input 6 5 4 4" xfId="23384" xr:uid="{5D4D35F1-BAD2-417E-A0FD-9F54DCA9A44B}"/>
    <cellStyle name="Input 6 5 4 5" xfId="28600" xr:uid="{2B87129B-A281-4034-9CEC-F91737D98A52}"/>
    <cellStyle name="Input 6 5 4 6" xfId="33545" xr:uid="{018A3C84-4342-4067-A61D-2C2331BB10EF}"/>
    <cellStyle name="Input 6 5 5" xfId="4368" xr:uid="{D23329AA-2154-4399-AAD1-7F83BFC96129}"/>
    <cellStyle name="Input 6 5 5 2" xfId="13563" xr:uid="{00DADC07-4E05-4300-82F4-4FD9040D23D0}"/>
    <cellStyle name="Input 6 5 5 3" xfId="18976" xr:uid="{4EAB5755-9B97-453B-84C3-7D07677216E8}"/>
    <cellStyle name="Input 6 5 5 4" xfId="23493" xr:uid="{9B4ACED0-E4A0-4818-A9A5-AE6964E5BBCB}"/>
    <cellStyle name="Input 6 5 5 5" xfId="28773" xr:uid="{96306AD1-454A-4201-8DDF-EE526863B0A1}"/>
    <cellStyle name="Input 6 5 5 6" xfId="33687" xr:uid="{7E55C09A-B445-44C6-9500-278B324508BB}"/>
    <cellStyle name="Input 6 5 6" xfId="4228" xr:uid="{F6648738-4A0C-4EA7-8679-6EFD044D59EA}"/>
    <cellStyle name="Input 6 5 6 2" xfId="13423" xr:uid="{C59DE5C1-0690-4D9C-A713-A5938D7EB77C}"/>
    <cellStyle name="Input 6 5 6 3" xfId="18836" xr:uid="{1F4FBD1F-EA01-42C0-902A-5328221AEA54}"/>
    <cellStyle name="Input 6 5 6 4" xfId="23401" xr:uid="{10F5582D-AFA0-4C8F-9912-7C0EC202C0EC}"/>
    <cellStyle name="Input 6 5 6 5" xfId="28633" xr:uid="{E00F8C06-5C32-4F89-8549-F70FFC6CF194}"/>
    <cellStyle name="Input 6 5 6 6" xfId="33574" xr:uid="{1DB4CCA8-F402-496F-B3AB-CACBD2C45FFF}"/>
    <cellStyle name="Input 6 5 7" xfId="1360" xr:uid="{690D0794-889A-46E2-96E9-FEFE9D6BFE84}"/>
    <cellStyle name="Input 6 5 7 2" xfId="10555" xr:uid="{BCDCE050-5A4A-4926-99DF-26ECFAF26B83}"/>
    <cellStyle name="Input 6 5 7 3" xfId="15065" xr:uid="{8846FCF1-AD09-4D28-BE5B-FC995F50B805}"/>
    <cellStyle name="Input 6 5 7 4" xfId="20537" xr:uid="{E05B8208-E496-413A-9D36-90398E8A7082}"/>
    <cellStyle name="Input 6 5 7 5" xfId="24886" xr:uid="{84D24745-B395-4AB5-8BBF-D526A966A25F}"/>
    <cellStyle name="Input 6 5 7 6" xfId="24786" xr:uid="{3F0CE0B0-7919-4AF7-B1BE-736EC0F5BA20}"/>
    <cellStyle name="Input 6 5 8" xfId="2207" xr:uid="{00278EA7-4A60-4D69-8AAB-D1F9CA86F1FE}"/>
    <cellStyle name="Input 6 5 8 2" xfId="11402" xr:uid="{BC8510D1-C664-41F3-B485-64B3D75A6B5C}"/>
    <cellStyle name="Input 6 5 8 3" xfId="17604" xr:uid="{67CC459A-1A63-470A-9996-F035EA3B6337}"/>
    <cellStyle name="Input 6 5 8 4" xfId="14054" xr:uid="{F44D660E-E246-4579-9E87-A1D2511BE246}"/>
    <cellStyle name="Input 6 5 8 5" xfId="27435" xr:uid="{E3960AB2-67B1-4F6D-8F53-E699FAAF23AC}"/>
    <cellStyle name="Input 6 5 8 6" xfId="32469" xr:uid="{5D5B319C-3946-4AAC-A97C-F7769CF58649}"/>
    <cellStyle name="Input 6 5 9" xfId="15241" xr:uid="{A6A6BE3B-4C79-4445-8A86-821759A40194}"/>
    <cellStyle name="Input 6 6" xfId="23034" xr:uid="{A5400BA6-2172-4BF7-8D7F-F0DAC984221E}"/>
    <cellStyle name="Input 6 7" xfId="32450" xr:uid="{5974D222-7D1B-4713-BB6F-424EB1427AF3}"/>
    <cellStyle name="Input 7" xfId="8424" xr:uid="{96255851-BFFF-47A1-8FD9-834E5275756C}"/>
    <cellStyle name="Input 7 2" xfId="6270" xr:uid="{CAADA64F-E874-4431-8796-B910B3D57E31}"/>
    <cellStyle name="Input 7 2 10" xfId="25332" xr:uid="{062C23E5-06EF-471A-A835-62129C6BE9E5}"/>
    <cellStyle name="Input 7 2 11" xfId="30612" xr:uid="{E6940D43-C3F3-44AF-A1CE-B335DDFDD83F}"/>
    <cellStyle name="Input 7 2 2" xfId="5151" xr:uid="{07811994-AF7B-4B85-A161-9E45C40498ED}"/>
    <cellStyle name="Input 7 2 2 10" xfId="29548" xr:uid="{6F25FD18-13D9-4F3E-BEC7-D12349FC155D}"/>
    <cellStyle name="Input 7 2 2 11" xfId="34265" xr:uid="{83FF5789-0008-46FC-84A5-DA3FE713643E}"/>
    <cellStyle name="Input 7 2 2 2" xfId="2618" xr:uid="{78793186-581C-46DD-8988-9E3C1E3586C4}"/>
    <cellStyle name="Input 7 2 2 2 2" xfId="11813" xr:uid="{85B0A87A-B33E-41CC-999D-4EC0FB858D90}"/>
    <cellStyle name="Input 7 2 2 2 3" xfId="17826" xr:uid="{279375F1-6B2B-40B6-B03A-F923117C83A4}"/>
    <cellStyle name="Input 7 2 2 2 4" xfId="23004" xr:uid="{A2AA9A0B-9E22-439B-ACFD-C7FE4D883228}"/>
    <cellStyle name="Input 7 2 2 2 5" xfId="26794" xr:uid="{0E7D4850-1C68-4842-984A-D1D5CEA32015}"/>
    <cellStyle name="Input 7 2 2 2 6" xfId="30117" xr:uid="{D8DC8E38-D392-47E3-A1C7-848251981039}"/>
    <cellStyle name="Input 7 2 2 3" xfId="2158" xr:uid="{2BDD18C4-E8A8-49BA-846E-A88AD1D659FB}"/>
    <cellStyle name="Input 7 2 2 3 2" xfId="11353" xr:uid="{6429D9ED-8AEB-44A6-8A1F-2116981D25D7}"/>
    <cellStyle name="Input 7 2 2 3 3" xfId="17566" xr:uid="{2A099194-35EF-4981-8C1A-5753D9D4D3D6}"/>
    <cellStyle name="Input 7 2 2 3 4" xfId="19797" xr:uid="{2FC167C2-FDC7-4A59-872A-0A99AEE8BD5F}"/>
    <cellStyle name="Input 7 2 2 3 5" xfId="24646" xr:uid="{A72F269D-AEEE-4C55-B641-0AE7AB1A7DAF}"/>
    <cellStyle name="Input 7 2 2 3 6" xfId="31785" xr:uid="{2FA21976-6FB0-4122-9AF2-83328FBA3477}"/>
    <cellStyle name="Input 7 2 2 4" xfId="1689" xr:uid="{54E3219E-A568-411E-B00A-6C8709669D8C}"/>
    <cellStyle name="Input 7 2 2 4 2" xfId="10884" xr:uid="{34CDD457-37CD-44BE-98A3-8159C4F92718}"/>
    <cellStyle name="Input 7 2 2 4 3" xfId="17419" xr:uid="{40259E22-0602-4B29-9303-007BE1FC0245}"/>
    <cellStyle name="Input 7 2 2 4 4" xfId="22554" xr:uid="{F4C7A46C-FE8A-4DA5-B434-32A598A2847E}"/>
    <cellStyle name="Input 7 2 2 4 5" xfId="24477" xr:uid="{27C75A15-5A9D-4EDC-B4B7-654DB33D99D4}"/>
    <cellStyle name="Input 7 2 2 4 6" xfId="32253" xr:uid="{50A1D642-604F-4645-8E26-0036AFF71DFD}"/>
    <cellStyle name="Input 7 2 2 5" xfId="1241" xr:uid="{C49B1D91-71C4-42AE-B55D-26234504CD9F}"/>
    <cellStyle name="Input 7 2 2 5 2" xfId="10436" xr:uid="{133BB555-BB95-4FB7-AC8C-66B53CFF9F22}"/>
    <cellStyle name="Input 7 2 2 5 3" xfId="22619" xr:uid="{2CDB9FE0-55B1-400A-AD39-8EA9870C8A32}"/>
    <cellStyle name="Input 7 2 2 5 4" xfId="26672" xr:uid="{829BEE82-8C42-4CB9-BF8A-51CD44B8654B}"/>
    <cellStyle name="Input 7 2 2 5 5" xfId="30297" xr:uid="{79A1FAD4-A80D-457A-BA55-19858121F7D1}"/>
    <cellStyle name="Input 7 2 2 6" xfId="631" xr:uid="{052E5FF7-F4F6-4B49-8617-827F7C0DF769}"/>
    <cellStyle name="Input 7 2 2 6 2" xfId="9826" xr:uid="{1AC69A68-837D-418D-B31C-AAE24884649A}"/>
    <cellStyle name="Input 7 2 2 6 3" xfId="16376" xr:uid="{0EF7DAE5-224B-4845-888A-5EFEC49043A7}"/>
    <cellStyle name="Input 7 2 2 6 4" xfId="22604" xr:uid="{1CAEE8EF-83E1-4F4D-9835-A7E60DF05EC1}"/>
    <cellStyle name="Input 7 2 2 6 5" xfId="26219" xr:uid="{E69642E3-61B5-4CBA-8C12-FB2C25BB3171}"/>
    <cellStyle name="Input 7 2 2 6 6" xfId="31335" xr:uid="{60A84EEC-155D-4719-A5DD-F31E87BCDE67}"/>
    <cellStyle name="Input 7 2 2 7" xfId="263" xr:uid="{C280A118-14C6-441C-9CD9-E55327534704}"/>
    <cellStyle name="Input 7 2 2 7 2" xfId="9458" xr:uid="{08878F2E-BE8D-4AC8-B27B-7EE30C84CAB9}"/>
    <cellStyle name="Input 7 2 2 7 3" xfId="16034" xr:uid="{8A557982-ABEE-4785-A24C-CBAF4B8EF780}"/>
    <cellStyle name="Input 7 2 2 7 4" xfId="21271" xr:uid="{EBE6024E-11FD-4F91-AF3C-73FC38352269}"/>
    <cellStyle name="Input 7 2 2 7 5" xfId="25880" xr:uid="{10BE3AF3-BDF1-4E42-816B-1F1ADA010E3D}"/>
    <cellStyle name="Input 7 2 2 7 6" xfId="31115" xr:uid="{DDF21573-1F26-44B6-BA32-2F9B19635FD4}"/>
    <cellStyle name="Input 7 2 2 8" xfId="14346" xr:uid="{AE4E6CBA-275F-4AF4-9D74-B5247BEEB8D2}"/>
    <cellStyle name="Input 7 2 2 9" xfId="24216" xr:uid="{0F790734-0BB9-4F71-8B23-B46CF3602806}"/>
    <cellStyle name="Input 7 2 3" xfId="4922" xr:uid="{0C3DC3C4-EBA7-4388-A808-FD170CDFDB99}"/>
    <cellStyle name="Input 7 2 3 10" xfId="23987" xr:uid="{13927380-36CC-40A3-BC60-5136E2E42173}"/>
    <cellStyle name="Input 7 2 3 11" xfId="29323" xr:uid="{67D1BE66-9D8E-4011-8064-477781257082}"/>
    <cellStyle name="Input 7 2 3 12" xfId="34139" xr:uid="{49912077-D8F1-4478-A2C4-2AA0C2D04EA2}"/>
    <cellStyle name="Input 7 2 3 2" xfId="2415" xr:uid="{0FB51C9E-79C3-4122-994B-B4EB51ABD21B}"/>
    <cellStyle name="Input 7 2 3 2 2" xfId="11610" xr:uid="{A80A0BB5-61CD-4AB5-B0CC-496E30ACEB4E}"/>
    <cellStyle name="Input 7 2 3 2 3" xfId="16918" xr:uid="{F8228277-2F84-48CB-85F5-DA6686432080}"/>
    <cellStyle name="Input 7 2 3 2 4" xfId="22406" xr:uid="{ED9A0FB2-BD54-482B-84D6-B7CB111223DD}"/>
    <cellStyle name="Input 7 2 3 2 5" xfId="27592" xr:uid="{F963BCAE-C172-4CAC-B0D6-840D4FAEA59D}"/>
    <cellStyle name="Input 7 2 3 2 6" xfId="31931" xr:uid="{8CB0F76E-1438-4465-98C4-32B808CC9E80}"/>
    <cellStyle name="Input 7 2 3 3" xfId="1958" xr:uid="{7A3C7DFD-B2F6-4650-93BC-7DB2450C1099}"/>
    <cellStyle name="Input 7 2 3 3 2" xfId="11153" xr:uid="{FD05C60B-6129-43B4-9351-B56E22392F3B}"/>
    <cellStyle name="Input 7 2 3 3 3" xfId="16902" xr:uid="{6114EA36-32F4-4490-A6CC-B886C10907EE}"/>
    <cellStyle name="Input 7 2 3 3 4" xfId="22824" xr:uid="{D3DDCD69-0BA1-4C66-B774-A9D08BC56B42}"/>
    <cellStyle name="Input 7 2 3 3 5" xfId="27354" xr:uid="{79D82423-29CE-481F-90B9-70D84F11E084}"/>
    <cellStyle name="Input 7 2 3 3 6" xfId="29940" xr:uid="{BFABAD38-9CE5-4701-9C2E-E8461CD327D6}"/>
    <cellStyle name="Input 7 2 3 4" xfId="1491" xr:uid="{F58540E4-A44D-4E77-8F41-6C430A1878CF}"/>
    <cellStyle name="Input 7 2 3 4 2" xfId="10686" xr:uid="{9D857509-89F4-4B6A-B1CD-F7512C4BC56C}"/>
    <cellStyle name="Input 7 2 3 4 3" xfId="17343" xr:uid="{FE255496-7233-4C47-9F88-52B5720A5C60}"/>
    <cellStyle name="Input 7 2 3 4 4" xfId="22253" xr:uid="{29731475-14BF-4B36-AC76-080E8E5E87FB}"/>
    <cellStyle name="Input 7 2 3 4 5" xfId="27182" xr:uid="{947504C4-959F-4758-AE40-4C44DCFF6BBF}"/>
    <cellStyle name="Input 7 2 3 4 6" xfId="32164" xr:uid="{57BF7D83-86E5-4827-8BCD-3C1D45C36971}"/>
    <cellStyle name="Input 7 2 3 5" xfId="1040" xr:uid="{F1D91B4A-007D-4AA4-BBB9-7450514AAA93}"/>
    <cellStyle name="Input 7 2 3 5 2" xfId="10235" xr:uid="{5F4FAA7D-7815-43C7-8CDD-8C6A93EA1F1E}"/>
    <cellStyle name="Input 7 2 3 5 3" xfId="22022" xr:uid="{5D2A17FC-E9D4-4963-95CE-6572ABD6269B}"/>
    <cellStyle name="Input 7 2 3 5 4" xfId="26624" xr:uid="{B1E90616-1FD2-4146-BC78-8D69877CF6D0}"/>
    <cellStyle name="Input 7 2 3 5 5" xfId="32098" xr:uid="{2007F91E-C2A0-4D63-A7A8-21F3D2750F1C}"/>
    <cellStyle name="Input 7 2 3 6" xfId="740" xr:uid="{233DEC45-2F80-4EE4-9CA3-69697BB45745}"/>
    <cellStyle name="Input 7 2 3 6 2" xfId="9935" xr:uid="{5F0AB9A2-6589-4554-BF27-277F2AEB4910}"/>
    <cellStyle name="Input 7 2 3 6 3" xfId="16485" xr:uid="{10212004-19A5-4F03-82BC-B03A2CAF6E3E}"/>
    <cellStyle name="Input 7 2 3 6 4" xfId="22615" xr:uid="{583BC82A-9136-46DA-BEC4-FAE45C484B4C}"/>
    <cellStyle name="Input 7 2 3 6 5" xfId="26326" xr:uid="{F64B0A6B-3E1A-4A85-B289-3BDC59D62CAC}"/>
    <cellStyle name="Input 7 2 3 6 6" xfId="31430" xr:uid="{AEDB87E5-EA14-41B1-AE46-4E09CB933775}"/>
    <cellStyle name="Input 7 2 3 7" xfId="432" xr:uid="{8E36C213-35D2-4E9E-A84C-FF8869617D87}"/>
    <cellStyle name="Input 7 2 3 7 2" xfId="9627" xr:uid="{26274092-7112-4D64-8D22-016ACB6579A7}"/>
    <cellStyle name="Input 7 2 3 7 3" xfId="16202" xr:uid="{5D953867-FF79-4F76-9A69-EB1A8C0233BD}"/>
    <cellStyle name="Input 7 2 3 7 4" xfId="21440" xr:uid="{575DFDFD-FF1E-437E-BF03-19EF1F842C3A}"/>
    <cellStyle name="Input 7 2 3 7 5" xfId="26046" xr:uid="{F8DBB64A-7FEF-44C5-ACA7-749FAE565E93}"/>
    <cellStyle name="Input 7 2 3 7 6" xfId="30686" xr:uid="{576DC443-430D-40E4-BADB-09DCAC254672}"/>
    <cellStyle name="Input 7 2 3 8" xfId="71" xr:uid="{DF2B1DA1-EC1B-465D-8442-28E4CEF7E311}"/>
    <cellStyle name="Input 7 2 3 8 2" xfId="9266" xr:uid="{D6E359D8-8E79-4C61-9A8A-4999903300C0}"/>
    <cellStyle name="Input 7 2 3 8 3" xfId="17182" xr:uid="{C604949B-1D3A-41EA-A713-AF56EE03685A}"/>
    <cellStyle name="Input 7 2 3 8 4" xfId="19564" xr:uid="{E415F8E2-D805-4DD6-AD9C-B45A434FFD41}"/>
    <cellStyle name="Input 7 2 3 8 5" xfId="27028" xr:uid="{0925C194-C1E0-4C59-8F59-BCA7B4493EE4}"/>
    <cellStyle name="Input 7 2 3 8 6" xfId="30999" xr:uid="{633EC81D-EC48-4782-BED3-FE443CC7337C}"/>
    <cellStyle name="Input 7 2 3 9" xfId="14117" xr:uid="{8F77E54B-B9FC-45EA-BF8D-AFF2E6E64D53}"/>
    <cellStyle name="Input 7 2 4" xfId="5993" xr:uid="{6A9CF86D-AF68-4935-A43F-8D3DB4BBBDBC}"/>
    <cellStyle name="Input 7 2 4 10" xfId="25057" xr:uid="{59B8950C-8997-4D6F-A39A-3D134CA66F18}"/>
    <cellStyle name="Input 7 2 4 11" xfId="30346" xr:uid="{E6E998B5-A49C-415A-948D-8B1D130CC2B6}"/>
    <cellStyle name="Input 7 2 4 2" xfId="3126" xr:uid="{1F28C62A-4FF8-4EC1-929F-AADE3DFC4069}"/>
    <cellStyle name="Input 7 2 4 2 2" xfId="12321" xr:uid="{102EE40E-B959-4EFC-9020-ED791214F31D}"/>
    <cellStyle name="Input 7 2 4 2 3" xfId="14289" xr:uid="{829AFA5D-5EB6-440B-A286-4EEAA4D37831}"/>
    <cellStyle name="Input 7 2 4 2 4" xfId="21075" xr:uid="{095C0B4C-AF65-45DB-83DA-1AF3D1D06E6A}"/>
    <cellStyle name="Input 7 2 4 2 5" xfId="25588" xr:uid="{E510F5E6-DB70-402A-97B8-95618E9DEA16}"/>
    <cellStyle name="Input 7 2 4 2 6" xfId="32733" xr:uid="{51711145-8AE9-4982-B14C-963450D9FB90}"/>
    <cellStyle name="Input 7 2 4 3" xfId="4578" xr:uid="{396A3715-D5DB-4761-B097-A1899546DB86}"/>
    <cellStyle name="Input 7 2 4 3 2" xfId="13773" xr:uid="{75E55903-EF3C-43AA-981E-2F1F32EB9238}"/>
    <cellStyle name="Input 7 2 4 3 3" xfId="19186" xr:uid="{70FF21C9-53EC-4620-BC13-7763BA3AF478}"/>
    <cellStyle name="Input 7 2 4 3 4" xfId="22532" xr:uid="{19CDB9A8-A1C1-4502-A1B6-9A1AF19A5317}"/>
    <cellStyle name="Input 7 2 4 3 5" xfId="28983" xr:uid="{DAB874E3-5257-4519-B00E-065E9D80CF73}"/>
    <cellStyle name="Input 7 2 4 3 6" xfId="33881" xr:uid="{941E8CEE-228D-4B72-B0CA-0D92623A5E5A}"/>
    <cellStyle name="Input 7 2 4 4" xfId="3651" xr:uid="{ADE44A0C-7692-4181-A555-ADEFEA65ADD0}"/>
    <cellStyle name="Input 7 2 4 4 2" xfId="12846" xr:uid="{469F6B79-7E2E-4B19-A115-E1A6FAE9E546}"/>
    <cellStyle name="Input 7 2 4 4 3" xfId="20300" xr:uid="{D2F0722C-2ACC-4207-988C-073DB73478D2}"/>
    <cellStyle name="Input 7 2 4 4 4" xfId="28097" xr:uid="{D221B932-08B7-42EB-A7D7-44B679943A23}"/>
    <cellStyle name="Input 7 2 4 4 5" xfId="33110" xr:uid="{3EA79451-F300-459C-8848-A8E6738890CD}"/>
    <cellStyle name="Input 7 2 4 5" xfId="4415" xr:uid="{8D6625E2-A80F-4FF1-AE65-AF990F8820E9}"/>
    <cellStyle name="Input 7 2 4 5 2" xfId="13610" xr:uid="{46E3961E-FFB4-4C23-9E9F-A3B10A68402D}"/>
    <cellStyle name="Input 7 2 4 5 3" xfId="19023" xr:uid="{ED6EA0B4-23A6-4C73-A74E-ECD0DD705556}"/>
    <cellStyle name="Input 7 2 4 5 4" xfId="23536" xr:uid="{CF2000DA-48D0-486E-A36E-E235338C5744}"/>
    <cellStyle name="Input 7 2 4 5 5" xfId="28820" xr:uid="{6AD1CF8A-2838-4E66-BACB-9321B6F04A82}"/>
    <cellStyle name="Input 7 2 4 5 6" xfId="33734" xr:uid="{12D7DAB3-D54D-4B55-89B9-92261B2379BC}"/>
    <cellStyle name="Input 7 2 4 6" xfId="3835" xr:uid="{B5171252-EB81-413F-9C86-4B0284281DBA}"/>
    <cellStyle name="Input 7 2 4 6 2" xfId="13030" xr:uid="{E10CCB95-96DA-458A-BAFA-A5373E40A5F5}"/>
    <cellStyle name="Input 7 2 4 6 3" xfId="18443" xr:uid="{9680E10E-2BD9-497E-A0DA-BBC5783E3AAC}"/>
    <cellStyle name="Input 7 2 4 6 4" xfId="23324" xr:uid="{BACAF544-07CD-4E3B-9E02-078773B6F41D}"/>
    <cellStyle name="Input 7 2 4 6 5" xfId="28253" xr:uid="{3DBFED19-09F3-4B9F-AA55-463D31C1D548}"/>
    <cellStyle name="Input 7 2 4 6 6" xfId="33261" xr:uid="{C4E71BA2-BD0E-4713-84DF-A691B8FDD34F}"/>
    <cellStyle name="Input 7 2 4 7" xfId="2823" xr:uid="{1DE640E4-6A11-4EB2-89AF-A7F195020D4B}"/>
    <cellStyle name="Input 7 2 4 7 2" xfId="12018" xr:uid="{7DDD618A-2779-402A-BF9C-6C8CC316DAD7}"/>
    <cellStyle name="Input 7 2 4 7 3" xfId="15078" xr:uid="{7A68FF69-C999-4797-A837-38732A3A5A33}"/>
    <cellStyle name="Input 7 2 4 7 4" xfId="21147" xr:uid="{0FF489C9-DC80-4934-AF60-24142E93A538}"/>
    <cellStyle name="Input 7 2 4 7 5" xfId="24246" xr:uid="{1FFA961A-0F57-4503-BB2F-018EE87F705D}"/>
    <cellStyle name="Input 7 2 4 8" xfId="1701" xr:uid="{C431417F-3DDA-4BB5-8E36-CAC2ACDD442B}"/>
    <cellStyle name="Input 7 2 4 8 2" xfId="10896" xr:uid="{1D2900D6-70D1-4CC5-B4AD-891AA20882A1}"/>
    <cellStyle name="Input 7 2 4 8 3" xfId="15071" xr:uid="{95FAE30D-80B4-48A3-AD03-75BB6FDE6031}"/>
    <cellStyle name="Input 7 2 4 8 4" xfId="20577" xr:uid="{1C0A4347-2F52-42BB-8E5B-F6A0D1F48138}"/>
    <cellStyle name="Input 7 2 4 8 5" xfId="25475" xr:uid="{6FCCD9BD-C885-4903-A4B3-57F96258295F}"/>
    <cellStyle name="Input 7 2 4 9" xfId="15188" xr:uid="{6363BD73-73CF-4D72-864B-486395F7F15C}"/>
    <cellStyle name="Input 7 2 5" xfId="4518" xr:uid="{CD700F9E-5F8B-480E-885C-8A8FF0F98BB5}"/>
    <cellStyle name="Input 7 2 5 2" xfId="13713" xr:uid="{C1286FCD-8A20-4225-A25A-A400FA149AA3}"/>
    <cellStyle name="Input 7 2 5 3" xfId="19126" xr:uid="{F2635ECD-31B1-445F-955A-C12A15B1CBA9}"/>
    <cellStyle name="Input 7 2 5 4" xfId="23625" xr:uid="{67BDCE0C-E43A-4D48-A47E-58B3CBB2D1F5}"/>
    <cellStyle name="Input 7 2 5 5" xfId="28923" xr:uid="{B9FD2C23-D35D-4DD9-88FE-4FEBCCCE72AC}"/>
    <cellStyle name="Input 7 2 5 6" xfId="33827" xr:uid="{7514D6A4-81C8-4C76-880B-E50F782B3144}"/>
    <cellStyle name="Input 7 2 6" xfId="2776" xr:uid="{E8A7301A-7CC5-4F00-AF69-2057A9F26A49}"/>
    <cellStyle name="Input 7 2 6 2" xfId="11971" xr:uid="{DF03BF3C-C5DD-4B3A-BD01-FC624FDE5CFB}"/>
    <cellStyle name="Input 7 2 6 3" xfId="14375" xr:uid="{1E0270D2-3902-43DC-BB75-D406FFF693DB}"/>
    <cellStyle name="Input 7 2 6 4" xfId="16846" xr:uid="{4ADE830F-E1EB-4E44-8D1C-B85FB60953D1}"/>
    <cellStyle name="Input 7 2 6 5" xfId="25679" xr:uid="{DD72ADFC-C529-4429-AD8F-66E0516C8021}"/>
    <cellStyle name="Input 7 2 6 6" xfId="31859" xr:uid="{C4894850-B175-480A-BDCC-CA8BC0B1C89C}"/>
    <cellStyle name="Input 7 2 7" xfId="1830" xr:uid="{637C9032-36CE-478B-815B-F94699DCB252}"/>
    <cellStyle name="Input 7 2 7 2" xfId="11025" xr:uid="{898726FD-306B-4B9C-957C-7910C02D52E0}"/>
    <cellStyle name="Input 7 2 7 3" xfId="14742" xr:uid="{574CFB65-3BA5-4795-8C2F-06EC621E99B0}"/>
    <cellStyle name="Input 7 2 7 4" xfId="20115" xr:uid="{AC0A9851-3616-4326-B397-5F14A23FA5F5}"/>
    <cellStyle name="Input 7 2 7 5" xfId="27327" xr:uid="{18E7657A-B6B9-4F09-907D-3E141469E813}"/>
    <cellStyle name="Input 7 2 7 6" xfId="30938" xr:uid="{D9370120-2254-42A5-862F-C8BF5679E4B1}"/>
    <cellStyle name="Input 7 2 8" xfId="942" xr:uid="{D99A0CC8-7723-4AFB-8D6F-7A9EE40B8591}"/>
    <cellStyle name="Input 7 2 8 2" xfId="10137" xr:uid="{726C9378-A274-44FD-9FDA-0C85B7266918}"/>
    <cellStyle name="Input 7 2 8 3" xfId="16687" xr:uid="{289C789E-9EAF-4D37-A35B-867B13A55CDD}"/>
    <cellStyle name="Input 7 2 8 4" xfId="21924" xr:uid="{C6166862-0D8A-4CFF-914B-0F66C5B50CB8}"/>
    <cellStyle name="Input 7 2 8 5" xfId="26527" xr:uid="{15B2A75B-5F8F-4B04-BD4D-3EC19314DD13}"/>
    <cellStyle name="Input 7 2 8 6" xfId="31607" xr:uid="{07EB4DE9-4FD4-469C-96B7-5C09E5898006}"/>
    <cellStyle name="Input 7 2 9" xfId="15465" xr:uid="{6AA7C4D8-2CB2-4269-935F-B31915E01FAE}"/>
    <cellStyle name="Input 7 3" xfId="6534" xr:uid="{0F5F8512-3D71-4C45-99EB-C17A84A1AF1E}"/>
    <cellStyle name="Input 7 3 10" xfId="15729" xr:uid="{7EBFB510-F3E6-4F00-9B05-6EB41363483D}"/>
    <cellStyle name="Input 7 3 11" xfId="25595" xr:uid="{90F4A6C0-EF3C-4B45-B128-CD19481A99AE}"/>
    <cellStyle name="Input 7 3 12" xfId="30868" xr:uid="{3946C02C-D038-4B04-86C5-D4D495272992}"/>
    <cellStyle name="Input 7 3 2" xfId="5293" xr:uid="{A86110A5-945F-45E5-9D53-D684CA6B30E2}"/>
    <cellStyle name="Input 7 3 2 10" xfId="29685" xr:uid="{BE333348-529D-4783-902C-10693E9A3916}"/>
    <cellStyle name="Input 7 3 2 11" xfId="34278" xr:uid="{798B38ED-8A71-4821-B6F4-553F75748746}"/>
    <cellStyle name="Input 7 3 2 2" xfId="2710" xr:uid="{984BE9DB-1041-4B3F-91FE-F49900AF00F5}"/>
    <cellStyle name="Input 7 3 2 2 2" xfId="11905" xr:uid="{5ECFE289-26BC-439C-866A-33F9B0F07872}"/>
    <cellStyle name="Input 7 3 2 2 3" xfId="14947" xr:uid="{BBDD4957-2245-49E1-B11A-4F01C21B191D}"/>
    <cellStyle name="Input 7 3 2 2 4" xfId="20376" xr:uid="{7D49006A-6E07-42BC-AB58-2B4F8D0743B2}"/>
    <cellStyle name="Input 7 3 2 2 5" xfId="24401" xr:uid="{FF14C87C-EB80-4694-BA7B-A25777B49ABB}"/>
    <cellStyle name="Input 7 3 2 2 6" xfId="31871" xr:uid="{D563A1EF-1732-491F-8331-01FD1DB1BED2}"/>
    <cellStyle name="Input 7 3 2 3" xfId="2256" xr:uid="{4D2D418A-CD00-4832-872A-C31B14FAE464}"/>
    <cellStyle name="Input 7 3 2 3 2" xfId="11451" xr:uid="{32007A5E-2C40-415E-91DB-627E30BAC8A0}"/>
    <cellStyle name="Input 7 3 2 3 3" xfId="15454" xr:uid="{3492D820-4B09-430F-AF39-B711804B7072}"/>
    <cellStyle name="Input 7 3 2 3 4" xfId="20477" xr:uid="{91BFCB36-98DF-4483-8230-A880B544D8CD}"/>
    <cellStyle name="Input 7 3 2 3 5" xfId="26914" xr:uid="{5C92D25F-DEBA-4503-B190-BDA284FF318A}"/>
    <cellStyle name="Input 7 3 2 3 6" xfId="32502" xr:uid="{23D318E6-10F3-404C-9293-CF9473726882}"/>
    <cellStyle name="Input 7 3 2 4" xfId="1779" xr:uid="{D980EEDC-9ED0-4948-AC33-EB9D60121468}"/>
    <cellStyle name="Input 7 3 2 4 2" xfId="10974" xr:uid="{88FA4C82-67E5-4562-94F9-558C71F45C68}"/>
    <cellStyle name="Input 7 3 2 4 3" xfId="14629" xr:uid="{1073EBBC-7A67-4557-A198-71FE8DA875FF}"/>
    <cellStyle name="Input 7 3 2 4 4" xfId="22749" xr:uid="{214CCE4C-3FC0-4E78-9B46-3CFB68B88A8A}"/>
    <cellStyle name="Input 7 3 2 4 5" xfId="27307" xr:uid="{C9E0FE6A-01AF-40C1-B3AC-FB6CFF8F28B7}"/>
    <cellStyle name="Input 7 3 2 4 6" xfId="29369" xr:uid="{2EC430B8-5817-4048-865F-103994936B0F}"/>
    <cellStyle name="Input 7 3 2 5" xfId="1326" xr:uid="{DDC04C4D-F406-4B7D-9A40-A9CA00729765}"/>
    <cellStyle name="Input 7 3 2 5 2" xfId="10521" xr:uid="{21C7B937-062F-4575-BCFB-DA4A8CFA0F09}"/>
    <cellStyle name="Input 7 3 2 5 3" xfId="20530" xr:uid="{F46FE211-60F8-4FC9-901E-495731214141}"/>
    <cellStyle name="Input 7 3 2 5 4" xfId="27106" xr:uid="{1B7B4120-6BD9-41B8-AF38-DE141BE2106F}"/>
    <cellStyle name="Input 7 3 2 5 5" xfId="32097" xr:uid="{AFBFC4C1-DED4-45BA-AA82-C6DCE917E906}"/>
    <cellStyle name="Input 7 3 2 6" xfId="3771" xr:uid="{A2357D7E-7F66-4F12-97C8-D2619AC1BF2D}"/>
    <cellStyle name="Input 7 3 2 6 2" xfId="12966" xr:uid="{9B1ED503-C8E4-4993-9B62-0F8442505071}"/>
    <cellStyle name="Input 7 3 2 6 3" xfId="18392" xr:uid="{8E5001CB-5C59-4F14-880C-55FC6B3CB892}"/>
    <cellStyle name="Input 7 3 2 6 4" xfId="20347" xr:uid="{8133E6BD-4BF6-41DA-BC6F-448BDB483024}"/>
    <cellStyle name="Input 7 3 2 6 5" xfId="28199" xr:uid="{20FE5623-BA3C-4F0E-97E0-F0AF216370EC}"/>
    <cellStyle name="Input 7 3 2 6 6" xfId="33209" xr:uid="{48B6D4B4-55DF-4A1B-A767-7EB0915B3050}"/>
    <cellStyle name="Input 7 3 2 7" xfId="327" xr:uid="{19533AD8-7B50-4CBB-B9FE-BDF3C2AABC24}"/>
    <cellStyle name="Input 7 3 2 7 2" xfId="9522" xr:uid="{63B5C6B2-AFF9-4597-A84E-3665A51E59B4}"/>
    <cellStyle name="Input 7 3 2 7 3" xfId="16098" xr:uid="{29501DB4-4E0C-48D6-A8CE-683752184583}"/>
    <cellStyle name="Input 7 3 2 7 4" xfId="21335" xr:uid="{B4051E2F-B6AE-4D58-831E-DE9319CCBCA2}"/>
    <cellStyle name="Input 7 3 2 7 5" xfId="25944" xr:uid="{CABCAEBA-50C6-46BB-894A-A7C27167A452}"/>
    <cellStyle name="Input 7 3 2 7 6" xfId="31131" xr:uid="{69CFC207-52CE-4FD9-93CB-4C516DFEEB4B}"/>
    <cellStyle name="Input 7 3 2 8" xfId="14488" xr:uid="{87CB4F76-F0F4-4C82-89F7-5079D4C1D865}"/>
    <cellStyle name="Input 7 3 2 9" xfId="24358" xr:uid="{F3EF3C46-C3F1-456A-A70B-E3268B4DB7B0}"/>
    <cellStyle name="Input 7 3 3" xfId="4985" xr:uid="{97F98F9B-01EC-435E-99C0-A1E4D093283F}"/>
    <cellStyle name="Input 7 3 3 10" xfId="24050" xr:uid="{E97D56A7-DFFE-4103-ADF8-69DF3198EF54}"/>
    <cellStyle name="Input 7 3 3 11" xfId="29385" xr:uid="{EED5BA52-F13E-4F1E-8450-AA72230F9FFC}"/>
    <cellStyle name="Input 7 3 3 12" xfId="34183" xr:uid="{9D227289-8781-4F78-A920-A983EB48C51F}"/>
    <cellStyle name="Input 7 3 3 2" xfId="2476" xr:uid="{52C792DF-97D4-4729-972B-E931EA5876A5}"/>
    <cellStyle name="Input 7 3 3 2 2" xfId="11671" xr:uid="{A1FADE7E-3159-43C3-A627-25D53BA5748A}"/>
    <cellStyle name="Input 7 3 3 2 3" xfId="17786" xr:uid="{B0F68CCF-2C8A-4D07-A00B-DCBD25133E93}"/>
    <cellStyle name="Input 7 3 3 2 4" xfId="19468" xr:uid="{9C7A2A0D-C971-4619-98F3-D35AB4CB4E88}"/>
    <cellStyle name="Input 7 3 3 2 5" xfId="24669" xr:uid="{959B0E5E-61CE-4D8F-B735-3E119FEA38AF}"/>
    <cellStyle name="Input 7 3 3 2 6" xfId="31795" xr:uid="{D41A0D0C-1B33-4400-806C-6D625D55890D}"/>
    <cellStyle name="Input 7 3 3 3" xfId="2020" xr:uid="{5B315A32-59B5-49B7-90AA-0B503A42025A}"/>
    <cellStyle name="Input 7 3 3 3 2" xfId="11215" xr:uid="{4895D222-C661-448D-B689-A93F47B16230}"/>
    <cellStyle name="Input 7 3 3 3 3" xfId="14545" xr:uid="{E416318F-EC1C-4658-BE9E-851D0440265E}"/>
    <cellStyle name="Input 7 3 3 3 4" xfId="10559" xr:uid="{CFC1234D-4995-4AAF-AE49-49372DDE9B46}"/>
    <cellStyle name="Input 7 3 3 3 5" xfId="26858" xr:uid="{04A0ED58-B461-4C39-A79C-DEB60A1200C8}"/>
    <cellStyle name="Input 7 3 3 3 6" xfId="29734" xr:uid="{7B05FC60-85D0-4E6B-8081-3015FF8CA9C3}"/>
    <cellStyle name="Input 7 3 3 4" xfId="1552" xr:uid="{75CF9F22-4490-4ABC-9E00-41ADCEB2A71B}"/>
    <cellStyle name="Input 7 3 3 4 2" xfId="10747" xr:uid="{73B7D666-BBAE-4058-9364-164EAA77E936}"/>
    <cellStyle name="Input 7 3 3 4 3" xfId="15588" xr:uid="{CC83F83D-4C17-4C2F-BE21-AD3E17A6916F}"/>
    <cellStyle name="Input 7 3 3 4 4" xfId="20557" xr:uid="{856882DA-7966-425D-BE33-F7DB9217EBA0}"/>
    <cellStyle name="Input 7 3 3 4 5" xfId="26888" xr:uid="{FB313067-1429-4AAD-AD45-FE3048B0CF0B}"/>
    <cellStyle name="Input 7 3 3 4 6" xfId="30725" xr:uid="{AAC0F74C-0B91-480C-974F-873A342B26FA}"/>
    <cellStyle name="Input 7 3 3 5" xfId="1102" xr:uid="{F907E6C2-1702-436B-840E-7B432063343E}"/>
    <cellStyle name="Input 7 3 3 5 2" xfId="10297" xr:uid="{B2960C9D-BABE-41F1-BBD2-B9F42EF75277}"/>
    <cellStyle name="Input 7 3 3 5 3" xfId="22084" xr:uid="{34EA3D71-6C56-42C3-8FA6-FBC76D0EBF47}"/>
    <cellStyle name="Input 7 3 3 5 4" xfId="27040" xr:uid="{9E4AA26F-45E0-49AA-822A-D97A6E77E17E}"/>
    <cellStyle name="Input 7 3 3 5 5" xfId="32065" xr:uid="{C8CCE4EC-63CE-4AF0-B1B8-08AE25952EAB}"/>
    <cellStyle name="Input 7 3 3 6" xfId="785" xr:uid="{284D6149-6E8E-4B07-A36D-8ADFE4439AE4}"/>
    <cellStyle name="Input 7 3 3 6 2" xfId="9980" xr:uid="{9C9C1BAA-7347-49A2-8364-8E638050BE26}"/>
    <cellStyle name="Input 7 3 3 6 3" xfId="16530" xr:uid="{E5D76BF7-DD55-4D8B-A56B-DCAA940E78CA}"/>
    <cellStyle name="Input 7 3 3 6 4" xfId="21767" xr:uid="{FE88D083-15A2-464A-8A0F-53A58ABE9F5D}"/>
    <cellStyle name="Input 7 3 3 6 5" xfId="26370" xr:uid="{F2B850B5-CB3F-4A9C-B56E-B8ECFA588AA0}"/>
    <cellStyle name="Input 7 3 3 6 6" xfId="31473" xr:uid="{9B0AF4D2-35CA-4C34-8E02-C34B1906ED8C}"/>
    <cellStyle name="Input 7 3 3 7" xfId="494" xr:uid="{AF995CC3-6F46-4604-82C6-70CF789E123F}"/>
    <cellStyle name="Input 7 3 3 7 2" xfId="9689" xr:uid="{93FDA830-8FAA-4A9D-8ED9-7F1E95A11DB2}"/>
    <cellStyle name="Input 7 3 3 7 3" xfId="16253" xr:uid="{62B3567E-F39B-408F-A3DA-1287071257C1}"/>
    <cellStyle name="Input 7 3 3 7 4" xfId="21502" xr:uid="{C1CD34B7-DDA3-4634-97AE-40358A7A2AAC}"/>
    <cellStyle name="Input 7 3 3 7 5" xfId="26096" xr:uid="{97910CB5-2C45-4E1C-9A4E-9E6389836345}"/>
    <cellStyle name="Input 7 3 3 7 6" xfId="31241" xr:uid="{6F486E9C-E460-41A3-95DC-9406F3221A13}"/>
    <cellStyle name="Input 7 3 3 8" xfId="131" xr:uid="{FC782B47-4750-493A-9486-2962A8D92726}"/>
    <cellStyle name="Input 7 3 3 8 2" xfId="9326" xr:uid="{5B7F5A97-FFF1-49D6-BA57-ACE5247B5C35}"/>
    <cellStyle name="Input 7 3 3 8 3" xfId="15902" xr:uid="{4EF6129D-EDBA-467E-B63F-C532293AA656}"/>
    <cellStyle name="Input 7 3 3 8 4" xfId="19567" xr:uid="{B3631677-03E5-42C9-89A5-912E71D6D3F5}"/>
    <cellStyle name="Input 7 3 3 8 5" xfId="25748" xr:uid="{65DB1133-79F7-42D4-A075-33046F14F490}"/>
    <cellStyle name="Input 7 3 3 8 6" xfId="31036" xr:uid="{E877B5A9-0482-46E5-B7BF-938164A00AF0}"/>
    <cellStyle name="Input 7 3 3 9" xfId="14180" xr:uid="{5F21DCEF-ECE1-4E91-8ABE-E64BB4143E4E}"/>
    <cellStyle name="Input 7 3 4" xfId="5768" xr:uid="{9728FA3D-9FC7-4387-B650-7708AB7F030C}"/>
    <cellStyle name="Input 7 3 4 10" xfId="24833" xr:uid="{6AACA19A-5B61-400A-BCC1-69DA5BBC96B7}"/>
    <cellStyle name="Input 7 3 4 11" xfId="30128" xr:uid="{290847B0-51C8-4245-9569-B4EACDCC9339}"/>
    <cellStyle name="Input 7 3 4 2" xfId="2956" xr:uid="{4D7331C1-802E-4A85-8500-76B237B1C265}"/>
    <cellStyle name="Input 7 3 4 2 2" xfId="12151" xr:uid="{7064D77B-BAFB-405E-B6F6-989AF6E0A24D}"/>
    <cellStyle name="Input 7 3 4 2 3" xfId="14298" xr:uid="{3CCA1C0D-361F-42B6-ABB5-C04EDA21D8BD}"/>
    <cellStyle name="Input 7 3 4 2 4" xfId="23056" xr:uid="{1B70F0D8-28D9-4944-8A60-3DA8663E47DC}"/>
    <cellStyle name="Input 7 3 4 2 5" xfId="24725" xr:uid="{B86617E6-0E5A-4115-A58B-98B56918CB77}"/>
    <cellStyle name="Input 7 3 4 2 6" xfId="30048" xr:uid="{A4440C0A-9FAE-4EBC-95B3-65BFD1ED5402}"/>
    <cellStyle name="Input 7 3 4 3" xfId="4719" xr:uid="{11FAA9C3-366A-4E6D-8DFA-35AD93965A83}"/>
    <cellStyle name="Input 7 3 4 3 2" xfId="13914" xr:uid="{1EF37A09-F990-4584-9334-30F89658B4E4}"/>
    <cellStyle name="Input 7 3 4 3 3" xfId="19327" xr:uid="{83EB42C0-EF40-4FEF-A253-1E95A58CF301}"/>
    <cellStyle name="Input 7 3 4 3 4" xfId="23801" xr:uid="{A4BB3F6B-49CC-4371-BCC4-390DB813AF79}"/>
    <cellStyle name="Input 7 3 4 3 5" xfId="29124" xr:uid="{6FF26E65-DBE4-4624-A530-0BCDFF7D20B5}"/>
    <cellStyle name="Input 7 3 4 3 6" xfId="34015" xr:uid="{D81D980F-0CE9-4F59-9EC1-7CC9B03563F6}"/>
    <cellStyle name="Input 7 3 4 4" xfId="3526" xr:uid="{D6A9475B-008D-4F7C-A2E6-A98B30889E84}"/>
    <cellStyle name="Input 7 3 4 4 2" xfId="12721" xr:uid="{4FD8A8B7-A1FF-40EC-8B65-1A2023CF22E3}"/>
    <cellStyle name="Input 7 3 4 4 3" xfId="22410" xr:uid="{12F43E0A-D26D-4D7C-A0F1-9EEEEC80485E}"/>
    <cellStyle name="Input 7 3 4 4 4" xfId="27992" xr:uid="{33E967E1-F141-432F-B466-52D0CC2C5F40}"/>
    <cellStyle name="Input 7 3 4 4 5" xfId="33008" xr:uid="{13B97F2C-6B23-44BF-AF3B-3CC9820ED56B}"/>
    <cellStyle name="Input 7 3 4 5" xfId="1834" xr:uid="{D7065076-44E5-4D7A-8E94-AF48897D5C20}"/>
    <cellStyle name="Input 7 3 4 5 2" xfId="11029" xr:uid="{7183852C-2BD5-4FD4-A551-95206AC6A364}"/>
    <cellStyle name="Input 7 3 4 5 3" xfId="15615" xr:uid="{D4DD8CA6-2D24-4FDD-9989-0F281C530D3D}"/>
    <cellStyle name="Input 7 3 4 5 4" xfId="20116" xr:uid="{80C47B51-DAFE-4857-9D74-98D8172D2DAC}"/>
    <cellStyle name="Input 7 3 4 5 5" xfId="26969" xr:uid="{F82110D9-C755-4986-9F00-FBFE00A38C0D}"/>
    <cellStyle name="Input 7 3 4 5 6" xfId="29495" xr:uid="{2E5AB08A-7311-4DFA-9B92-83E58CFB2D5F}"/>
    <cellStyle name="Input 7 3 4 6" xfId="4216" xr:uid="{3A0DA906-E12E-4623-A197-6CBEEB9093E1}"/>
    <cellStyle name="Input 7 3 4 6 2" xfId="13411" xr:uid="{5D7555B1-3D49-489A-9B2B-4428E1410E32}"/>
    <cellStyle name="Input 7 3 4 6 3" xfId="18824" xr:uid="{6EB2E333-17C8-4CC6-874E-3AF644CA85A4}"/>
    <cellStyle name="Input 7 3 4 6 4" xfId="16666" xr:uid="{0F2CE6F0-67AD-4648-9606-CEA2F400D4F1}"/>
    <cellStyle name="Input 7 3 4 6 5" xfId="28621" xr:uid="{5CAFEA68-6E93-4321-B1ED-A748C82B4C0F}"/>
    <cellStyle name="Input 7 3 4 6 6" xfId="33564" xr:uid="{AC6A0413-812B-47A7-9DA6-5778F90E8AA4}"/>
    <cellStyle name="Input 7 3 4 7" xfId="2844" xr:uid="{3A041E66-203F-4968-8BFC-28E0AC8795E2}"/>
    <cellStyle name="Input 7 3 4 7 2" xfId="12039" xr:uid="{9763357F-1036-4488-8C70-C80AE411EE67}"/>
    <cellStyle name="Input 7 3 4 7 3" xfId="14391" xr:uid="{0B1292C6-DA52-4F6F-9C69-DD37B8BCA47E}"/>
    <cellStyle name="Input 7 3 4 7 4" xfId="20504" xr:uid="{CF2D5CF0-8EB2-4B4D-8501-CC7E208FC910}"/>
    <cellStyle name="Input 7 3 4 7 5" xfId="24712" xr:uid="{52DE6F89-197C-4247-BB0B-CD48A7E6D4E3}"/>
    <cellStyle name="Input 7 3 4 8" xfId="3476" xr:uid="{6188CD0F-322C-4741-AD91-7E4479847A96}"/>
    <cellStyle name="Input 7 3 4 8 2" xfId="12671" xr:uid="{87A435F7-3725-4517-9F3E-978371B16E3D}"/>
    <cellStyle name="Input 7 3 4 8 3" xfId="18139" xr:uid="{9161F7E4-9E8A-4006-946F-6029CC40027E}"/>
    <cellStyle name="Input 7 3 4 8 4" xfId="20476" xr:uid="{850AB879-6D18-4908-8A8A-5DD9A65730D5}"/>
    <cellStyle name="Input 7 3 4 8 5" xfId="27946" xr:uid="{7B19DA6C-45CD-48F9-99F6-19E6A3C432CF}"/>
    <cellStyle name="Input 7 3 4 9" xfId="14963" xr:uid="{31A525B2-1673-41ED-A125-3D98DAB0D25B}"/>
    <cellStyle name="Input 7 3 5" xfId="3022" xr:uid="{B2A5CE45-7DCC-48E1-B073-142BF30672EE}"/>
    <cellStyle name="Input 7 3 5 2" xfId="12217" xr:uid="{51FAF86C-F58C-4C30-B265-7EA34EDDDBBC}"/>
    <cellStyle name="Input 7 3 5 3" xfId="17888" xr:uid="{9BAAB2EA-6E09-4C3C-9185-33B21B19288F}"/>
    <cellStyle name="Input 7 3 5 4" xfId="22568" xr:uid="{6783F264-6343-4D5F-B6A3-FAE0BC9ABA1F}"/>
    <cellStyle name="Input 7 3 5 5" xfId="27736" xr:uid="{9053A8E0-7AA1-4020-95C2-9448A43D7098}"/>
    <cellStyle name="Input 7 3 5 6" xfId="30101" xr:uid="{9BC40D94-2206-48D9-9CC3-C5437CA900DC}"/>
    <cellStyle name="Input 7 3 6" xfId="2192" xr:uid="{1D8499ED-BF9C-464D-92EE-76EBA9B3F451}"/>
    <cellStyle name="Input 7 3 6 2" xfId="11387" xr:uid="{3FAF3FE6-D4C5-4FBC-BB7F-2720DD321D22}"/>
    <cellStyle name="Input 7 3 6 3" xfId="17598" xr:uid="{00070F56-99C4-49E5-A9CF-BE2B30C57686}"/>
    <cellStyle name="Input 7 3 6 4" xfId="19849" xr:uid="{9070163B-9DF9-48EB-95AA-50A4B2936DAA}"/>
    <cellStyle name="Input 7 3 6 5" xfId="26907" xr:uid="{6361D001-EF1F-43E4-B702-6500C7D648A2}"/>
    <cellStyle name="Input 7 3 6 6" xfId="32001" xr:uid="{AE17F140-8A0B-4E12-B8D0-DCA05CFBBCC9}"/>
    <cellStyle name="Input 7 3 7" xfId="1829" xr:uid="{314FD1FF-8376-495B-B414-89D0666118A7}"/>
    <cellStyle name="Input 7 3 7 2" xfId="11024" xr:uid="{9A4C9EDB-095E-4D0A-9941-3D7FA998EE0B}"/>
    <cellStyle name="Input 7 3 7 3" xfId="18251" xr:uid="{296A5F1D-C563-4A5A-AF59-EF7CBC218289}"/>
    <cellStyle name="Input 7 3 7 4" xfId="25378" xr:uid="{5BF97F33-C1DB-468B-B81D-62E616E4F866}"/>
    <cellStyle name="Input 7 3 7 5" xfId="30575" xr:uid="{FEDFB24D-08FE-4DFE-8457-BBD9A939D411}"/>
    <cellStyle name="Input 7 3 8" xfId="1847" xr:uid="{B08D6880-39D1-48D4-9E37-D25378343F48}"/>
    <cellStyle name="Input 7 3 8 2" xfId="11042" xr:uid="{DDF292DE-CAEF-47EC-B7C5-86D0E4BCFB70}"/>
    <cellStyle name="Input 7 3 8 3" xfId="17481" xr:uid="{6FA02051-715E-4665-A547-BAC10FEF2101}"/>
    <cellStyle name="Input 7 3 8 4" xfId="21001" xr:uid="{10ABED0B-302C-479A-A1FB-79B43BC2EE59}"/>
    <cellStyle name="Input 7 3 8 5" xfId="20329" xr:uid="{00AC7749-8307-4F3D-BFD0-6BD4742CAA5A}"/>
    <cellStyle name="Input 7 3 8 6" xfId="30942" xr:uid="{CB664FC0-E962-4FB3-8220-F8F423CE7591}"/>
    <cellStyle name="Input 7 3 9" xfId="2746" xr:uid="{276DA1B9-5EDC-4DBE-BD84-E3A9C0A23EEE}"/>
    <cellStyle name="Input 7 3 9 2" xfId="11941" xr:uid="{5786211F-FDD5-47D9-BF75-A785CA04F85A}"/>
    <cellStyle name="Input 7 3 9 3" xfId="15827" xr:uid="{B5A209FF-E9A8-4FD1-92F8-B5A4413DA52F}"/>
    <cellStyle name="Input 7 3 9 4" xfId="19488" xr:uid="{F7D0625C-D998-479B-AB4D-340711446A69}"/>
    <cellStyle name="Input 7 3 9 5" xfId="25646" xr:uid="{AC735EC5-6303-4AE9-B49F-969537DF4908}"/>
    <cellStyle name="Input 7 4" xfId="5586" xr:uid="{19DDCB22-97A7-4271-8479-281A80B5FC53}"/>
    <cellStyle name="Input 7 4 10" xfId="24651" xr:uid="{2C3B5DFF-3239-4523-A257-10206D86A015}"/>
    <cellStyle name="Input 7 4 11" xfId="29961" xr:uid="{72F7F3EB-04B8-4846-8F84-8E4923EBB0FF}"/>
    <cellStyle name="Input 7 4 2" xfId="5042" xr:uid="{2182FDED-11A0-4988-A981-6F6C66A41577}"/>
    <cellStyle name="Input 7 4 2 10" xfId="24107" xr:uid="{7D31732F-E6E4-473D-A0EE-16CFE44B2F22}"/>
    <cellStyle name="Input 7 4 2 11" xfId="29441" xr:uid="{C7E83647-C458-48EF-8787-E15E513D884E}"/>
    <cellStyle name="Input 7 4 2 12" xfId="34216" xr:uid="{25BD9FD8-0E52-4AFA-ABEF-D25B4D3F3626}"/>
    <cellStyle name="Input 7 4 2 2" xfId="2532" xr:uid="{5D596CF2-AF23-46FE-BAD0-FC606C849ECC}"/>
    <cellStyle name="Input 7 4 2 2 2" xfId="11727" xr:uid="{F356B02D-5E4D-47C6-9D8D-9BA79C40AF6A}"/>
    <cellStyle name="Input 7 4 2 2 3" xfId="16924" xr:uid="{8A36C5B7-1FDF-44F0-8576-EAE0F5D70CFA}"/>
    <cellStyle name="Input 7 4 2 2 4" xfId="21061" xr:uid="{369A0BE7-4BFD-4512-956D-AEA967AAA773}"/>
    <cellStyle name="Input 7 4 2 2 5" xfId="25543" xr:uid="{22AC7A1A-1781-49A8-ABB2-9DD7E091A5E8}"/>
    <cellStyle name="Input 7 4 2 2 6" xfId="30428" xr:uid="{C33E59AB-D132-4E12-82D9-783BAA1F87D2}"/>
    <cellStyle name="Input 7 4 2 3" xfId="2076" xr:uid="{B49F9154-AF68-42C5-BF2B-3B7D9B61C073}"/>
    <cellStyle name="Input 7 4 2 3 2" xfId="11271" xr:uid="{583BBCC9-8CCB-4BEF-9B15-736D32A3DE72}"/>
    <cellStyle name="Input 7 4 2 3 3" xfId="17530" xr:uid="{ECDFE6C9-041C-4EE4-9292-810DC79ED0E9}"/>
    <cellStyle name="Input 7 4 2 3 4" xfId="19589" xr:uid="{560257AE-8150-400A-B3D7-E0445F51982E}"/>
    <cellStyle name="Input 7 4 2 3 5" xfId="26767" xr:uid="{87252FC7-A885-4F83-9260-30F46A1A7278}"/>
    <cellStyle name="Input 7 4 2 3 6" xfId="29955" xr:uid="{77E5E47D-710E-4D37-839A-007DF5CBE1C8}"/>
    <cellStyle name="Input 7 4 2 4" xfId="1607" xr:uid="{A68B2D24-D752-46AA-9313-4FA09F93CD30}"/>
    <cellStyle name="Input 7 4 2 4 2" xfId="10802" xr:uid="{8D0484A4-2C52-4971-9175-69D44D94A4C9}"/>
    <cellStyle name="Input 7 4 2 4 3" xfId="15600" xr:uid="{A51376BF-1E20-43AF-8516-7D71402BEDAE}"/>
    <cellStyle name="Input 7 4 2 4 4" xfId="20831" xr:uid="{3422D348-AAB0-4EEC-94E9-4F3175235C42}"/>
    <cellStyle name="Input 7 4 2 4 5" xfId="25462" xr:uid="{7DAC31D5-3F4F-4BFD-8BC7-4AD4193B76F3}"/>
    <cellStyle name="Input 7 4 2 4 6" xfId="29900" xr:uid="{95ABADBF-36B6-4425-B3B6-AD446A8B9323}"/>
    <cellStyle name="Input 7 4 2 5" xfId="1158" xr:uid="{07187788-4E76-452C-94B3-7E0D02E1F9C9}"/>
    <cellStyle name="Input 7 4 2 5 2" xfId="10353" xr:uid="{42088E1B-BA18-4424-944B-6F3F38C2EFC0}"/>
    <cellStyle name="Input 7 4 2 5 3" xfId="22140" xr:uid="{E93EA31C-A5BF-444C-8F12-6F9C716328F4}"/>
    <cellStyle name="Input 7 4 2 5 4" xfId="25423" xr:uid="{AE031F30-D7A3-420E-8DC9-A1E0414AA6FE}"/>
    <cellStyle name="Input 7 4 2 5 5" xfId="29865" xr:uid="{F9C51E1C-EBEF-40B3-9536-6E1763A13130}"/>
    <cellStyle name="Input 7 4 2 6" xfId="827" xr:uid="{71722700-FF87-4300-BBF7-738380EA8CAE}"/>
    <cellStyle name="Input 7 4 2 6 2" xfId="10022" xr:uid="{E90DC8C8-9B42-4FA4-B7CB-8BB7058C1155}"/>
    <cellStyle name="Input 7 4 2 6 3" xfId="16572" xr:uid="{96C9CBCA-1940-4D75-BDC7-734662E754CE}"/>
    <cellStyle name="Input 7 4 2 6 4" xfId="21809" xr:uid="{6CDB286F-2742-4851-B17E-E2A17BEFE0B7}"/>
    <cellStyle name="Input 7 4 2 6 5" xfId="26412" xr:uid="{65A6C0BE-1BF7-4D52-97DC-0B53FC4762FA}"/>
    <cellStyle name="Input 7 4 2 6 6" xfId="31514" xr:uid="{79E6F8D1-4CC6-46BF-9BAA-F8F6ED9A072F}"/>
    <cellStyle name="Input 7 4 2 7" xfId="550" xr:uid="{3B6A677F-45C9-49C6-BE45-7A2FD1E9AF8A}"/>
    <cellStyle name="Input 7 4 2 7 2" xfId="9745" xr:uid="{30805431-6A67-411F-92FA-773F81DD9154}"/>
    <cellStyle name="Input 7 4 2 7 3" xfId="16307" xr:uid="{18BF6EEB-7E0A-4DFF-A652-A1BCCBA9E395}"/>
    <cellStyle name="Input 7 4 2 7 4" xfId="21558" xr:uid="{A12E0700-5C99-42BB-BD4F-2DEC8C300F3A}"/>
    <cellStyle name="Input 7 4 2 7 5" xfId="26152" xr:uid="{B2D477D8-B0F7-4999-B4B2-6552E7B6A52E}"/>
    <cellStyle name="Input 7 4 2 7 6" xfId="31273" xr:uid="{6632BE6C-343A-4B32-9669-E8BE9015EDFB}"/>
    <cellStyle name="Input 7 4 2 8" xfId="186" xr:uid="{C7177FB5-ECF5-4DF1-BC08-A6C784762FD5}"/>
    <cellStyle name="Input 7 4 2 8 2" xfId="9381" xr:uid="{2A00EE1F-C950-4193-BC57-D6616CF2EF4A}"/>
    <cellStyle name="Input 7 4 2 8 3" xfId="15957" xr:uid="{921E6B7C-A0DC-4A3E-98EE-B7EC3FED2CD4}"/>
    <cellStyle name="Input 7 4 2 8 4" xfId="15132" xr:uid="{C3C53C0D-3E89-456E-A91E-FF5937DFAF2F}"/>
    <cellStyle name="Input 7 4 2 8 5" xfId="25803" xr:uid="{1CDAA42A-2626-4030-9A70-D4E95E79BCDB}"/>
    <cellStyle name="Input 7 4 2 8 6" xfId="31065" xr:uid="{0A92A136-C7C2-49FC-A68D-DC1E46D239D2}"/>
    <cellStyle name="Input 7 4 2 9" xfId="14237" xr:uid="{E1B1852F-86F0-4A8F-90C3-B53C83E7921B}"/>
    <cellStyle name="Input 7 4 3" xfId="5785" xr:uid="{896E49FF-4204-44A7-81B1-44047EA27FC0}"/>
    <cellStyle name="Input 7 4 3 10" xfId="24850" xr:uid="{21C11975-D45F-4CCF-9D9F-7F9F2D02CFC0}"/>
    <cellStyle name="Input 7 4 3 11" xfId="30145" xr:uid="{690E9388-7346-425F-B78F-AFF9FE5D32E0}"/>
    <cellStyle name="Input 7 4 3 2" xfId="2973" xr:uid="{5D7A4E73-09D2-4C23-9DEA-B760209CA793}"/>
    <cellStyle name="Input 7 4 3 2 2" xfId="12168" xr:uid="{CFF72D4B-522C-4B58-9D8F-525C7CE03397}"/>
    <cellStyle name="Input 7 4 3 2 3" xfId="14868" xr:uid="{0F9CF011-5F56-494A-A4D7-6A01D0320B51}"/>
    <cellStyle name="Input 7 4 3 2 4" xfId="23073" xr:uid="{C24C56CB-29C5-4931-8500-AE379C9E616A}"/>
    <cellStyle name="Input 7 4 3 2 5" xfId="24730" xr:uid="{0BBFF802-0538-4220-9AAC-664F8A4BC3CF}"/>
    <cellStyle name="Input 7 4 3 2 6" xfId="29724" xr:uid="{23837CFB-B4F8-4E34-8C6E-3653283EBA6B}"/>
    <cellStyle name="Input 7 4 3 3" xfId="4705" xr:uid="{661B2449-0895-4E3B-8035-B41D37609E51}"/>
    <cellStyle name="Input 7 4 3 3 2" xfId="13900" xr:uid="{01D21FE9-D0DC-45EC-8582-B67D33C19960}"/>
    <cellStyle name="Input 7 4 3 3 3" xfId="19313" xr:uid="{4141AF00-2F72-40A0-9CE2-D04CAED91D07}"/>
    <cellStyle name="Input 7 4 3 3 4" xfId="23787" xr:uid="{D0068186-6C62-40D6-BCFB-EBC83A3518E9}"/>
    <cellStyle name="Input 7 4 3 3 5" xfId="29110" xr:uid="{C51E5127-7BEC-407B-9750-97B9B1AED5B1}"/>
    <cellStyle name="Input 7 4 3 3 6" xfId="34001" xr:uid="{C84E9CA4-2CE9-4BAD-B28D-8A31340E91BB}"/>
    <cellStyle name="Input 7 4 3 4" xfId="3540" xr:uid="{FAA143FC-05AF-4810-BA4E-421BA064646E}"/>
    <cellStyle name="Input 7 4 3 4 2" xfId="12735" xr:uid="{ADD51CA5-4C71-4AC0-B72C-36DEA15BAB6F}"/>
    <cellStyle name="Input 7 4 3 4 3" xfId="19804" xr:uid="{6A3333D8-0224-4B1A-990F-83286DE7904B}"/>
    <cellStyle name="Input 7 4 3 4 4" xfId="28005" xr:uid="{D2F92FE5-94A8-4E57-9C31-DE0EB1F15C76}"/>
    <cellStyle name="Input 7 4 3 4 5" xfId="33022" xr:uid="{6A692958-2B62-4036-BF05-FB8184D9108E}"/>
    <cellStyle name="Input 7 4 3 5" xfId="4472" xr:uid="{D5A2B37F-84CD-4402-B9B5-2528C4B3FDAE}"/>
    <cellStyle name="Input 7 4 3 5 2" xfId="13667" xr:uid="{6A2BFA00-AA60-4553-8D49-5B9BF54775BA}"/>
    <cellStyle name="Input 7 4 3 5 3" xfId="19080" xr:uid="{D84C27B1-EE4E-4736-9276-29E2A546EBE3}"/>
    <cellStyle name="Input 7 4 3 5 4" xfId="23588" xr:uid="{C9B846C1-9316-4629-A8C6-BA5565B9B5CA}"/>
    <cellStyle name="Input 7 4 3 5 5" xfId="28877" xr:uid="{FE46992F-0A7C-4300-8A93-F723D82A209D}"/>
    <cellStyle name="Input 7 4 3 5 6" xfId="33786" xr:uid="{2F5E311C-1D5C-4579-8FBC-7C1B94CBB238}"/>
    <cellStyle name="Input 7 4 3 6" xfId="1774" xr:uid="{6FD638A9-EE2A-4438-BFF4-654A4AA3FA81}"/>
    <cellStyle name="Input 7 4 3 6 2" xfId="10969" xr:uid="{80E12EC7-D3B4-4184-B0F2-9FAB64631C6D}"/>
    <cellStyle name="Input 7 4 3 6 3" xfId="17461" xr:uid="{E874BF67-B25F-4A06-AE6D-3A6DDFC57F5C}"/>
    <cellStyle name="Input 7 4 3 6 4" xfId="22744" xr:uid="{DC09D9D6-013D-43ED-B646-C774EFC09C63}"/>
    <cellStyle name="Input 7 4 3 6 5" xfId="25080" xr:uid="{B1220335-6459-4137-B076-CD36EBBF60C8}"/>
    <cellStyle name="Input 7 4 3 6 6" xfId="32310" xr:uid="{2A4FBB37-7020-43EE-BEA6-23DF9E1A6E4F}"/>
    <cellStyle name="Input 7 4 3 7" xfId="1214" xr:uid="{DB795596-3833-46F0-B5DE-57AC49AA16A1}"/>
    <cellStyle name="Input 7 4 3 7 2" xfId="10409" xr:uid="{A5F92B8C-5347-4D98-9D38-D72272C69256}"/>
    <cellStyle name="Input 7 4 3 7 3" xfId="14687" xr:uid="{E85C2CFA-D768-4781-B344-A8178AF53A76}"/>
    <cellStyle name="Input 7 4 3 7 4" xfId="22196" xr:uid="{308612BE-CB8F-4417-BACB-BF744B2DFB7F}"/>
    <cellStyle name="Input 7 4 3 7 5" xfId="24999" xr:uid="{4C615354-765E-486B-9B32-32D8B4CC6628}"/>
    <cellStyle name="Input 7 4 3 8" xfId="3329" xr:uid="{FAC42D3A-7623-418B-A977-6D0F4744433D}"/>
    <cellStyle name="Input 7 4 3 8 2" xfId="12524" xr:uid="{C68569BE-D8F8-4AC8-8417-C6F71A9C6741}"/>
    <cellStyle name="Input 7 4 3 8 3" xfId="18020" xr:uid="{3106A660-BB30-4672-A09D-20385134E71D}"/>
    <cellStyle name="Input 7 4 3 8 4" xfId="20247" xr:uid="{8AFA7B8D-F953-42DA-A8DE-E4D445461B8A}"/>
    <cellStyle name="Input 7 4 3 8 5" xfId="26826" xr:uid="{28268A45-DCDA-4DE7-80A2-59DF71038AF6}"/>
    <cellStyle name="Input 7 4 3 9" xfId="14980" xr:uid="{708C05E5-667F-41A3-8A9E-2DC4C53605A1}"/>
    <cellStyle name="Input 7 4 4" xfId="4799" xr:uid="{74587447-7F3C-448D-A733-3C98AF93ABC3}"/>
    <cellStyle name="Input 7 4 4 2" xfId="13994" xr:uid="{ECA19BB6-E1D8-462C-9DB8-09636BF0CA24}"/>
    <cellStyle name="Input 7 4 4 3" xfId="19407" xr:uid="{4261133B-B8E5-4143-8A1E-0B0711C74EEE}"/>
    <cellStyle name="Input 7 4 4 4" xfId="23864" xr:uid="{6661B428-7AE4-4A3B-8D7C-995FCAAE7CE7}"/>
    <cellStyle name="Input 7 4 4 5" xfId="29204" xr:uid="{4AF48A9E-D195-4B24-A36A-2CB7E2A83737}"/>
    <cellStyle name="Input 7 4 4 6" xfId="34089" xr:uid="{11B326FD-C548-4A6D-9D3C-B025F118E346}"/>
    <cellStyle name="Input 7 4 5" xfId="1872" xr:uid="{7E8D4630-12C6-4CC3-9C8C-50C738278CDE}"/>
    <cellStyle name="Input 7 4 5 2" xfId="11067" xr:uid="{5F17AFEF-AF0F-4ECD-AF9B-7B86CE47A71E}"/>
    <cellStyle name="Input 7 4 5 3" xfId="15803" xr:uid="{35B3CD29-8E2F-462B-AB7B-11AED5242EB9}"/>
    <cellStyle name="Input 7 4 5 4" xfId="18566" xr:uid="{5B52A325-3132-4D9E-ACC7-6F0D2D2F6576}"/>
    <cellStyle name="Input 7 4 5 5" xfId="27334" xr:uid="{CEFA4306-8CA7-4810-BBC0-EF05A2C42551}"/>
    <cellStyle name="Input 7 4 5 6" xfId="29933" xr:uid="{169EDCD6-32B8-4A86-AA1B-D82DCB2B8952}"/>
    <cellStyle name="Input 7 4 6" xfId="1409" xr:uid="{AE5BF9FD-C27A-4AE6-B87A-BCD6830E5C0D}"/>
    <cellStyle name="Input 7 4 6 2" xfId="10604" xr:uid="{AEE0A85A-7939-47C8-85B0-77B0101BF407}"/>
    <cellStyle name="Input 7 4 6 3" xfId="20983" xr:uid="{FB6CFDEC-A53D-4488-BFE8-519FB28C3FA8}"/>
    <cellStyle name="Input 7 4 6 4" xfId="27131" xr:uid="{B07FBDC6-7995-41B9-B32F-7002730770A1}"/>
    <cellStyle name="Input 7 4 6 5" xfId="32102" xr:uid="{7D893076-5600-4A61-BBF4-2C45186929F4}"/>
    <cellStyle name="Input 7 4 7" xfId="1889" xr:uid="{7A6DC35F-F597-41C5-957C-CF4C9F124A0A}"/>
    <cellStyle name="Input 7 4 7 2" xfId="11084" xr:uid="{58D457FA-6B8A-4A92-AECA-2365ED7DA449}"/>
    <cellStyle name="Input 7 4 7 3" xfId="15807" xr:uid="{66E662EF-0D36-4AD3-8CB8-BB1287366E47}"/>
    <cellStyle name="Input 7 4 7 4" xfId="22447" xr:uid="{0EE1699B-9954-4850-8029-B9856F6D36A9}"/>
    <cellStyle name="Input 7 4 7 5" xfId="27340" xr:uid="{DAADD377-6DB3-47C5-998E-27B8A6206D6F}"/>
    <cellStyle name="Input 7 4 7 6" xfId="30559" xr:uid="{1F21530E-1D91-4AF7-AE59-DFB76CED7D39}"/>
    <cellStyle name="Input 7 4 8" xfId="897" xr:uid="{18A86969-4C82-4E4D-99F4-A1D75C28FF7D}"/>
    <cellStyle name="Input 7 4 8 2" xfId="10092" xr:uid="{27239CE7-4E4B-4907-8159-B2CB4E4DA7E3}"/>
    <cellStyle name="Input 7 4 8 3" xfId="16642" xr:uid="{E5FA6CDC-5A09-4514-AE94-85FF17EA731B}"/>
    <cellStyle name="Input 7 4 8 4" xfId="21879" xr:uid="{FB6ACDB9-54E4-40ED-8F0C-BDA0C6539013}"/>
    <cellStyle name="Input 7 4 8 5" xfId="26482" xr:uid="{B53FBFB4-C67A-4E03-BAFC-E4E9A2597E5F}"/>
    <cellStyle name="Input 7 4 8 6" xfId="31572" xr:uid="{7F7DE74C-A896-4D23-8DAB-6E000E1A5861}"/>
    <cellStyle name="Input 7 4 9" xfId="14781" xr:uid="{3045D366-710F-45DC-A4A6-0AE6B32EB41D}"/>
    <cellStyle name="Input 7 5" xfId="6045" xr:uid="{1D3E2910-B857-4605-ADB1-477E83C115E2}"/>
    <cellStyle name="Input 7 5 10" xfId="20653" xr:uid="{91392D6C-F041-419B-89F7-E70EAAE76AFA}"/>
    <cellStyle name="Input 7 5 11" xfId="30398" xr:uid="{9C570950-1041-4BB6-831E-EA846308141D}"/>
    <cellStyle name="Input 7 5 12" xfId="34371" xr:uid="{57705814-9CD2-431E-955F-069B185C92CA}"/>
    <cellStyle name="Input 7 5 2" xfId="3170" xr:uid="{84C45D8A-4B90-42AB-8D28-34BB0B883E8D}"/>
    <cellStyle name="Input 7 5 2 2" xfId="12365" xr:uid="{4F1B0753-7006-4D1F-BF20-3717CAC87BA5}"/>
    <cellStyle name="Input 7 5 2 3" xfId="17918" xr:uid="{9FE39E17-E57F-41D1-A8D0-78712F74E69C}"/>
    <cellStyle name="Input 7 5 2 4" xfId="23197" xr:uid="{29E50FBE-2D3D-410A-BCE0-D55B10D55754}"/>
    <cellStyle name="Input 7 5 2 5" xfId="24768" xr:uid="{0FE317DC-F732-4D3D-9D6C-919C2D019D05}"/>
    <cellStyle name="Input 7 5 2 6" xfId="26546" xr:uid="{5018F8B2-1FB9-461E-B0B1-6CDFBB34EA3F}"/>
    <cellStyle name="Input 7 5 3" xfId="4117" xr:uid="{24103D5E-6BC9-473E-B70C-EB676BDCFC67}"/>
    <cellStyle name="Input 7 5 3 2" xfId="13312" xr:uid="{2C0FC6B9-25A0-407D-854C-0271AE0D0477}"/>
    <cellStyle name="Input 7 5 3 3" xfId="18725" xr:uid="{1FEE85E2-1A29-4BA2-A550-C88E339AF960}"/>
    <cellStyle name="Input 7 5 3 4" xfId="20855" xr:uid="{EF0F114F-8301-4D14-AE6B-313A8D8E9D2A}"/>
    <cellStyle name="Input 7 5 3 5" xfId="28523" xr:uid="{ACCEFDF2-4D47-43EA-B3F4-B5F071EC42BA}"/>
    <cellStyle name="Input 7 5 3 6" xfId="33478" xr:uid="{A92ACFFF-0C02-4500-B7B3-A99C19A79242}"/>
    <cellStyle name="Input 7 5 4" xfId="4194" xr:uid="{8D220106-FCA5-444B-A58D-75D676E0118A}"/>
    <cellStyle name="Input 7 5 4 2" xfId="13389" xr:uid="{629817C3-F150-4B5D-A306-9F56E104F3B0}"/>
    <cellStyle name="Input 7 5 4 3" xfId="18802" xr:uid="{215F2197-616C-43F2-A37C-75BDD6A9BCD2}"/>
    <cellStyle name="Input 7 5 4 4" xfId="17264" xr:uid="{CAB1EF85-6F71-4BB6-9793-CFDD3925BFA4}"/>
    <cellStyle name="Input 7 5 4 5" xfId="28599" xr:uid="{6CC2162C-A3B8-419F-A310-E56CF969CBB0}"/>
    <cellStyle name="Input 7 5 4 6" xfId="33544" xr:uid="{289A7C0D-234A-49D4-8564-6BE48A70816D}"/>
    <cellStyle name="Input 7 5 5" xfId="4369" xr:uid="{4A8F0A4C-5106-4060-92F8-1896397A6A77}"/>
    <cellStyle name="Input 7 5 5 2" xfId="13564" xr:uid="{D382A462-3251-4EF0-8270-1A53E4A56F16}"/>
    <cellStyle name="Input 7 5 5 3" xfId="18977" xr:uid="{A87E65B0-162F-470A-9356-2EFA39D0D7C5}"/>
    <cellStyle name="Input 7 5 5 4" xfId="22530" xr:uid="{BD54BF92-474D-4471-9484-04F27DEAA7D7}"/>
    <cellStyle name="Input 7 5 5 5" xfId="28774" xr:uid="{E957158E-B215-480D-999A-175A4E146CA3}"/>
    <cellStyle name="Input 7 5 5 6" xfId="33688" xr:uid="{070102BC-4784-40A8-931A-928AEEB11196}"/>
    <cellStyle name="Input 7 5 6" xfId="3378" xr:uid="{FEEE1A2B-DE54-46BB-9CEC-949C982FA8F5}"/>
    <cellStyle name="Input 7 5 6 2" xfId="12573" xr:uid="{AA44ADC6-1817-4C7B-8521-5E230EF6A1D3}"/>
    <cellStyle name="Input 7 5 6 3" xfId="18047" xr:uid="{E6580EBA-2B04-4353-A67C-5D5B76E81701}"/>
    <cellStyle name="Input 7 5 6 4" xfId="19779" xr:uid="{24A5047B-F602-45DB-9E69-9528F5D6B0E0}"/>
    <cellStyle name="Input 7 5 6 5" xfId="26833" xr:uid="{A2D86C9E-6CBE-43D3-9DEA-5A7DAE79BEB0}"/>
    <cellStyle name="Input 7 5 6 6" xfId="32900" xr:uid="{85820925-C7FB-4611-95DC-3C46584A2232}"/>
    <cellStyle name="Input 7 5 7" xfId="3069" xr:uid="{49CEAA63-1E6F-4757-97AA-2F532939D1AB}"/>
    <cellStyle name="Input 7 5 7 2" xfId="12264" xr:uid="{50D5B893-6973-44DC-9B34-5355CC821DC1}"/>
    <cellStyle name="Input 7 5 7 3" xfId="14945" xr:uid="{7FCCD616-9B35-4265-A75A-7123F5468F3C}"/>
    <cellStyle name="Input 7 5 7 4" xfId="23153" xr:uid="{AEF1ABD2-DB31-4927-81B7-9BCE7498479D}"/>
    <cellStyle name="Input 7 5 7 5" xfId="25273" xr:uid="{12620FBC-0354-46F4-BA46-ACA6398E1CC1}"/>
    <cellStyle name="Input 7 5 7 6" xfId="29683" xr:uid="{26FE96E8-1CDA-4E7E-AF0B-45B45C2E97F8}"/>
    <cellStyle name="Input 7 5 8" xfId="3722" xr:uid="{F45A7780-11A3-412F-82D5-23370856D879}"/>
    <cellStyle name="Input 7 5 8 2" xfId="12917" xr:uid="{5D911886-7CB2-467A-B74B-8BF95F2754DD}"/>
    <cellStyle name="Input 7 5 8 3" xfId="18347" xr:uid="{EB3C3649-4913-4C56-959B-18B83CA7E8D9}"/>
    <cellStyle name="Input 7 5 8 4" xfId="19940" xr:uid="{1EB0A05E-A04D-4122-A823-52A5B970649B}"/>
    <cellStyle name="Input 7 5 8 5" xfId="28159" xr:uid="{384B026A-2DAF-474B-9AA9-4BCEB26CF0FD}"/>
    <cellStyle name="Input 7 5 8 6" xfId="33170" xr:uid="{B962A9E4-109C-420C-B536-39EF041400F6}"/>
    <cellStyle name="Input 7 5 9" xfId="15240" xr:uid="{E1F24751-E0C4-4808-AA42-5122D9DAB98A}"/>
    <cellStyle name="Input 7 6" xfId="23033" xr:uid="{E9771919-3961-4C25-8261-50C2B00FA5A3}"/>
    <cellStyle name="Input 7 7" xfId="32449" xr:uid="{44EEF868-CA3B-4D31-84C6-B0AC9E779968}"/>
    <cellStyle name="Input 8" xfId="8423" xr:uid="{9072FB5C-0622-49B0-A8AC-E98B451CF65A}"/>
    <cellStyle name="Input 8 2" xfId="6271" xr:uid="{03B013A8-FA0F-4DAA-B4E2-938C55F855ED}"/>
    <cellStyle name="Input 8 2 10" xfId="25333" xr:uid="{DF65EEF4-1FEC-4F88-A15C-7EC40FCF89DE}"/>
    <cellStyle name="Input 8 2 11" xfId="30613" xr:uid="{C5313BA5-10E2-476F-9E74-17136A2572B9}"/>
    <cellStyle name="Input 8 2 2" xfId="5152" xr:uid="{BB2500C7-816C-4D97-9418-9E31298067EC}"/>
    <cellStyle name="Input 8 2 2 10" xfId="29549" xr:uid="{C0A9F796-89A4-4459-B88B-1FD8479CC017}"/>
    <cellStyle name="Input 8 2 2 11" xfId="34266" xr:uid="{CB395D2C-05EB-4BE5-AB97-E1E5D310835C}"/>
    <cellStyle name="Input 8 2 2 2" xfId="2619" xr:uid="{0FAAD12E-8FC2-4182-B4B3-75367C010BB3}"/>
    <cellStyle name="Input 8 2 2 2 2" xfId="11814" xr:uid="{57098EAA-E44E-47AA-949C-905E5AFD5019}"/>
    <cellStyle name="Input 8 2 2 2 3" xfId="17827" xr:uid="{E9E5FEA8-B542-4585-B94E-2494784D67E0}"/>
    <cellStyle name="Input 8 2 2 2 4" xfId="23005" xr:uid="{1BB2419F-39A0-47E9-B9AE-F830DF419CA5}"/>
    <cellStyle name="Input 8 2 2 2 5" xfId="24795" xr:uid="{03044732-2494-49F0-B793-1A528CF0EFE0}"/>
    <cellStyle name="Input 8 2 2 2 6" xfId="29746" xr:uid="{B1D04A9A-9C54-43DD-AE8D-08AE025AB4CF}"/>
    <cellStyle name="Input 8 2 2 3" xfId="2159" xr:uid="{2EB8E987-F852-454A-B765-87DA379C816C}"/>
    <cellStyle name="Input 8 2 2 3 2" xfId="11354" xr:uid="{ADD319B9-3FDF-473A-A745-D1932E34D1C9}"/>
    <cellStyle name="Input 8 2 2 3 3" xfId="17567" xr:uid="{6AE2B1EA-9B96-4F98-B074-F98F76FA07F7}"/>
    <cellStyle name="Input 8 2 2 3 4" xfId="20917" xr:uid="{EBD8EEAD-E074-4308-A6D1-F769AF21D04C}"/>
    <cellStyle name="Input 8 2 2 3 5" xfId="25517" xr:uid="{6FDA4CCE-CD07-4AEC-95FF-6912B66C2D3B}"/>
    <cellStyle name="Input 8 2 2 3 6" xfId="30234" xr:uid="{7754E174-F441-4F61-B343-DD868C7DBD5E}"/>
    <cellStyle name="Input 8 2 2 4" xfId="1690" xr:uid="{D7066698-35C6-4A47-B7F8-5E78DFB75A1E}"/>
    <cellStyle name="Input 8 2 2 4 2" xfId="10885" xr:uid="{87241648-3700-46BE-A5F2-13F1B3B7BED3}"/>
    <cellStyle name="Input 8 2 2 4 3" xfId="17420" xr:uid="{18F69396-05AB-4EB4-8E7E-AA90B45430C8}"/>
    <cellStyle name="Input 8 2 2 4 4" xfId="17853" xr:uid="{31C4CB6F-F9DE-4D60-BE67-CF74357589B5}"/>
    <cellStyle name="Input 8 2 2 4 5" xfId="24240" xr:uid="{4AD4D5F5-732A-4794-887A-81EB8ECC0F36}"/>
    <cellStyle name="Input 8 2 2 4 6" xfId="32254" xr:uid="{218BA8E9-5459-44B1-AC9C-6B861BD7E70A}"/>
    <cellStyle name="Input 8 2 2 5" xfId="1242" xr:uid="{6308501A-2E77-43F6-B528-943D8D852E72}"/>
    <cellStyle name="Input 8 2 2 5 2" xfId="10437" xr:uid="{75608D72-2089-4E4F-813B-3A2479F52529}"/>
    <cellStyle name="Input 8 2 2 5 3" xfId="22620" xr:uid="{195A1421-94AC-4EEE-9D3A-DB0C3D2B702D}"/>
    <cellStyle name="Input 8 2 2 5 4" xfId="24868" xr:uid="{278FE7D6-F52E-4599-ADDC-9B52AC107A56}"/>
    <cellStyle name="Input 8 2 2 5 5" xfId="29873" xr:uid="{AF39C486-332E-435C-B95F-D5BDEB3B979F}"/>
    <cellStyle name="Input 8 2 2 6" xfId="632" xr:uid="{89731A86-63A9-4963-9E71-55DF05718129}"/>
    <cellStyle name="Input 8 2 2 6 2" xfId="9827" xr:uid="{07C23C9C-1A07-4E49-BC12-0E223E02671A}"/>
    <cellStyle name="Input 8 2 2 6 3" xfId="16377" xr:uid="{74E3A13C-E12B-445C-BA9E-763F0D86C997}"/>
    <cellStyle name="Input 8 2 2 6 4" xfId="22605" xr:uid="{8B2414A2-6E3B-412F-91A6-0734FD81C3F3}"/>
    <cellStyle name="Input 8 2 2 6 5" xfId="26220" xr:uid="{BD5E9A99-174F-463D-B125-8D7F15E475AF}"/>
    <cellStyle name="Input 8 2 2 6 6" xfId="31336" xr:uid="{36FA3334-234B-4311-A6FA-DF67043156E5}"/>
    <cellStyle name="Input 8 2 2 7" xfId="264" xr:uid="{1E51A4A1-A419-4B9F-9E0E-A4AF2B51A8E4}"/>
    <cellStyle name="Input 8 2 2 7 2" xfId="9459" xr:uid="{195F4A81-CC8F-4B2B-8D0A-7B84F7EAF0AA}"/>
    <cellStyle name="Input 8 2 2 7 3" xfId="16035" xr:uid="{90A26212-FD9C-407B-8646-848E23D644F3}"/>
    <cellStyle name="Input 8 2 2 7 4" xfId="21272" xr:uid="{841FD60C-4F16-4316-A271-D4D2C1DFCFC3}"/>
    <cellStyle name="Input 8 2 2 7 5" xfId="25881" xr:uid="{7C4EEF66-E6CA-4260-94C4-82D41C226B64}"/>
    <cellStyle name="Input 8 2 2 7 6" xfId="31116" xr:uid="{6EB372E7-0112-4C01-BA78-1CBD410B67D5}"/>
    <cellStyle name="Input 8 2 2 8" xfId="14347" xr:uid="{E14BB276-E80F-424D-BEA9-D9EF577CDB74}"/>
    <cellStyle name="Input 8 2 2 9" xfId="24217" xr:uid="{A6C10F0E-762C-41BF-9EE1-0231FC429C3F}"/>
    <cellStyle name="Input 8 2 3" xfId="4923" xr:uid="{6D8AB6BD-42DA-46A8-A6B1-18CA4BC0A30E}"/>
    <cellStyle name="Input 8 2 3 10" xfId="23988" xr:uid="{81AD5A08-C643-41A1-884B-2D8B221A2F1B}"/>
    <cellStyle name="Input 8 2 3 11" xfId="29324" xr:uid="{C8017E9F-69ED-48B7-8011-7DA2E572234F}"/>
    <cellStyle name="Input 8 2 3 12" xfId="34140" xr:uid="{F92478B3-B351-4C07-9093-08A0C5564090}"/>
    <cellStyle name="Input 8 2 3 2" xfId="2416" xr:uid="{3B0145B9-72AF-4D5E-853A-93526056E691}"/>
    <cellStyle name="Input 8 2 3 2 2" xfId="11611" xr:uid="{F28820BA-DE62-468D-888D-0F46ECBFBAE2}"/>
    <cellStyle name="Input 8 2 3 2 3" xfId="16919" xr:uid="{A73519EC-50A3-48DD-B287-310576B684DB}"/>
    <cellStyle name="Input 8 2 3 2 4" xfId="22413" xr:uid="{D1CB36E4-90F9-4124-97F1-604983B0C429}"/>
    <cellStyle name="Input 8 2 3 2 5" xfId="27593" xr:uid="{218C4200-7FD1-4638-B01C-3DA0246CFE09}"/>
    <cellStyle name="Input 8 2 3 2 6" xfId="31932" xr:uid="{F206E951-4597-4BC2-976C-ACBF483153EE}"/>
    <cellStyle name="Input 8 2 3 3" xfId="1959" xr:uid="{C1F0F6F5-F919-446A-8ECF-6FBA49AE869B}"/>
    <cellStyle name="Input 8 2 3 3 2" xfId="11154" xr:uid="{C62010FA-A439-44EA-8D62-6327D156F46F}"/>
    <cellStyle name="Input 8 2 3 3 3" xfId="14554" xr:uid="{42E073B6-CD61-46FF-92EC-092473C4D3F3}"/>
    <cellStyle name="Input 8 2 3 3 4" xfId="19996" xr:uid="{1888CAE7-00FE-4215-8DB7-1BF21AAC475E}"/>
    <cellStyle name="Input 8 2 3 3 5" xfId="26759" xr:uid="{23F74FCD-D8BA-4A07-9442-CEF5C58E2063}"/>
    <cellStyle name="Input 8 2 3 3 6" xfId="30774" xr:uid="{8AED73FB-AA71-4A9D-87B0-90BEA5CC14AC}"/>
    <cellStyle name="Input 8 2 3 4" xfId="1492" xr:uid="{492C930D-8B1B-4AB5-BE36-D44EF7705AF2}"/>
    <cellStyle name="Input 8 2 3 4 2" xfId="10687" xr:uid="{EDA7534D-CA1A-4F2A-8EB4-74BDB9CE26A8}"/>
    <cellStyle name="Input 8 2 3 4 3" xfId="17344" xr:uid="{9D25385D-CD47-46D4-8E49-5F0F2E71849F}"/>
    <cellStyle name="Input 8 2 3 4 4" xfId="20422" xr:uid="{01852031-7D90-47A1-A8C6-CED234C35084}"/>
    <cellStyle name="Input 8 2 3 4 5" xfId="27183" xr:uid="{DEF61F3A-41A2-4F72-98E8-6DAD45D16FB1}"/>
    <cellStyle name="Input 8 2 3 4 6" xfId="32165" xr:uid="{91207CF1-CB20-48A6-9835-71A4AAF3E7D3}"/>
    <cellStyle name="Input 8 2 3 5" xfId="1041" xr:uid="{1AC87673-B2AD-44B8-84AA-23C6089B01F7}"/>
    <cellStyle name="Input 8 2 3 5 2" xfId="10236" xr:uid="{169D4863-D452-4D0F-AF28-137676BF77A9}"/>
    <cellStyle name="Input 8 2 3 5 3" xfId="22023" xr:uid="{73019804-EB18-49FB-8BE6-E665C4060AAA}"/>
    <cellStyle name="Input 8 2 3 5 4" xfId="26625" xr:uid="{2B0C54C3-0747-4A1E-B3FF-0EEF3511DD68}"/>
    <cellStyle name="Input 8 2 3 5 5" xfId="32099" xr:uid="{BC07DD21-D7EE-4C99-B61D-FD5DFEBCAF94}"/>
    <cellStyle name="Input 8 2 3 6" xfId="741" xr:uid="{F015EFFC-B5F4-4B6F-B43A-34151560E297}"/>
    <cellStyle name="Input 8 2 3 6 2" xfId="9936" xr:uid="{5930D7A6-8623-4C55-AF33-0DC04D4B7392}"/>
    <cellStyle name="Input 8 2 3 6 3" xfId="16486" xr:uid="{A7C3DEF1-20E1-4061-A097-167E814C3245}"/>
    <cellStyle name="Input 8 2 3 6 4" xfId="22616" xr:uid="{ECDA0E3F-F043-4DA3-8981-834065CE494F}"/>
    <cellStyle name="Input 8 2 3 6 5" xfId="26327" xr:uid="{A3FA59EB-5646-4F90-9145-187270B94B3B}"/>
    <cellStyle name="Input 8 2 3 6 6" xfId="31431" xr:uid="{63A3FDBB-125C-4C5B-B7C1-C583053AAF99}"/>
    <cellStyle name="Input 8 2 3 7" xfId="433" xr:uid="{A20E4BC0-C5EB-4ACB-94D9-509DC6A955B4}"/>
    <cellStyle name="Input 8 2 3 7 2" xfId="9628" xr:uid="{47A95ABF-6109-4353-8B2E-B00BD42FB050}"/>
    <cellStyle name="Input 8 2 3 7 3" xfId="16203" xr:uid="{3F050C7D-5975-4AF1-9C97-6233DF9F809D}"/>
    <cellStyle name="Input 8 2 3 7 4" xfId="21441" xr:uid="{83DB6FF1-7FF5-45D9-A598-BB65F4402530}"/>
    <cellStyle name="Input 8 2 3 7 5" xfId="26047" xr:uid="{438F72FF-8BCD-41E8-9395-B23E25C4A00F}"/>
    <cellStyle name="Input 8 2 3 7 6" xfId="32037" xr:uid="{BBB91D62-533B-4141-BB10-AB9BB586C763}"/>
    <cellStyle name="Input 8 2 3 8" xfId="72" xr:uid="{AD831423-217F-4A29-93D8-FADCC44BA56B}"/>
    <cellStyle name="Input 8 2 3 8 2" xfId="9267" xr:uid="{F2526AEE-5182-4518-8499-5129F0CF5E15}"/>
    <cellStyle name="Input 8 2 3 8 3" xfId="17188" xr:uid="{0E3CCA42-0167-4205-924A-B22EF7472642}"/>
    <cellStyle name="Input 8 2 3 8 4" xfId="18941" xr:uid="{58E0CD98-57D3-4A2B-8D09-3C26E77CDF3B}"/>
    <cellStyle name="Input 8 2 3 8 5" xfId="24973" xr:uid="{41D0992E-1AB5-408F-BD0E-C3D9BC6EA6A0}"/>
    <cellStyle name="Input 8 2 3 8 6" xfId="31000" xr:uid="{F4E3D0CA-E9C8-427D-A641-C7CE342498BF}"/>
    <cellStyle name="Input 8 2 3 9" xfId="14118" xr:uid="{D6FBE5BB-AE95-4F74-B542-9F17A49CDD5C}"/>
    <cellStyle name="Input 8 2 4" xfId="5992" xr:uid="{5455AC04-B85E-4A8D-BAAF-9F109590E9E9}"/>
    <cellStyle name="Input 8 2 4 10" xfId="25056" xr:uid="{5F3A6321-F7F5-4E39-B48E-0E6765FE28D7}"/>
    <cellStyle name="Input 8 2 4 11" xfId="30345" xr:uid="{E4529892-6EF3-4FF4-8569-915031EFA557}"/>
    <cellStyle name="Input 8 2 4 2" xfId="3125" xr:uid="{3A74B532-3802-466E-B765-4E8877C94F73}"/>
    <cellStyle name="Input 8 2 4 2 2" xfId="12320" xr:uid="{C3C2D1D8-CFAD-45DD-9742-95AC69BA003C}"/>
    <cellStyle name="Input 8 2 4 2 3" xfId="17909" xr:uid="{4D3F5EA4-8F21-4271-AE35-F20877FBD00F}"/>
    <cellStyle name="Input 8 2 4 2 4" xfId="20210" xr:uid="{BE9832E5-7895-45C5-A845-E72DC5226867}"/>
    <cellStyle name="Input 8 2 4 2 5" xfId="24353" xr:uid="{B19EE868-571E-4137-B871-08B015C9CB43}"/>
    <cellStyle name="Input 8 2 4 2 6" xfId="32732" xr:uid="{314D607C-E5AE-496D-9D34-C782E24E240F}"/>
    <cellStyle name="Input 8 2 4 3" xfId="4579" xr:uid="{0CA9DC2F-2066-4DBE-A0CA-4666948C2F3F}"/>
    <cellStyle name="Input 8 2 4 3 2" xfId="13774" xr:uid="{DFBBA9DD-06A4-4B33-B603-081D763FE79A}"/>
    <cellStyle name="Input 8 2 4 3 3" xfId="19187" xr:uid="{68363E22-8271-403C-8373-A735F07E8B58}"/>
    <cellStyle name="Input 8 2 4 3 4" xfId="20046" xr:uid="{ADFEB929-F23A-42B7-BF8A-C2A1E86411B1}"/>
    <cellStyle name="Input 8 2 4 3 5" xfId="28984" xr:uid="{79AC1EAE-275B-49E2-A1AA-98428FCBC5BB}"/>
    <cellStyle name="Input 8 2 4 3 6" xfId="33882" xr:uid="{99CD078C-8CBA-476E-9E7B-3079D1F74CE7}"/>
    <cellStyle name="Input 8 2 4 4" xfId="3650" xr:uid="{8DE1572D-501D-4347-BAF5-CF997B539C41}"/>
    <cellStyle name="Input 8 2 4 4 2" xfId="12845" xr:uid="{9C6E17C0-FC6C-413B-8E74-0F7BD8DF216C}"/>
    <cellStyle name="Input 8 2 4 4 3" xfId="21235" xr:uid="{0205EF0F-EFE6-4B52-B0FD-69795D3B2DA0}"/>
    <cellStyle name="Input 8 2 4 4 4" xfId="28096" xr:uid="{DCD0D602-B0D5-43E8-A32C-FBE07B078736}"/>
    <cellStyle name="Input 8 2 4 4 5" xfId="33109" xr:uid="{54FEC595-7277-4196-9B88-B8F35A4A8D92}"/>
    <cellStyle name="Input 8 2 4 5" xfId="2859" xr:uid="{EA16D7A5-5FFB-41D0-BD44-C46D9CFDDF12}"/>
    <cellStyle name="Input 8 2 4 5 2" xfId="12054" xr:uid="{EE4854AB-50F0-4674-836C-F37710BD3E25}"/>
    <cellStyle name="Input 8 2 4 5 3" xfId="17850" xr:uid="{5FCB6969-E317-42E3-AD5D-79AE1C0A0C22}"/>
    <cellStyle name="Input 8 2 4 5 4" xfId="20370" xr:uid="{EE2850A8-D3B7-4B12-8325-337B25D68AFF}"/>
    <cellStyle name="Input 8 2 4 5 5" xfId="24792" xr:uid="{CD52E0BA-56A2-4A32-9E49-9541D417C30E}"/>
    <cellStyle name="Input 8 2 4 5 6" xfId="30846" xr:uid="{1D5262B8-2BBA-4209-AE94-820A3D7796B3}"/>
    <cellStyle name="Input 8 2 4 6" xfId="4790" xr:uid="{D411D019-A387-4CA7-9A99-FAEA048E3A1F}"/>
    <cellStyle name="Input 8 2 4 6 2" xfId="13985" xr:uid="{3E197A06-FF3E-4BB7-BAC2-8CF58192B204}"/>
    <cellStyle name="Input 8 2 4 6 3" xfId="19398" xr:uid="{BB25E179-313B-4A79-BEE6-E28FE969F2D7}"/>
    <cellStyle name="Input 8 2 4 6 4" xfId="23855" xr:uid="{B97B4853-CDBD-4871-9D97-43EF13380DF0}"/>
    <cellStyle name="Input 8 2 4 6 5" xfId="29195" xr:uid="{1BD8521D-CFA2-485F-A500-253050275CBF}"/>
    <cellStyle name="Input 8 2 4 6 6" xfId="34080" xr:uid="{68FD116F-A1A8-4660-80E2-FF34F01D322D}"/>
    <cellStyle name="Input 8 2 4 7" xfId="917" xr:uid="{8E4FC263-31E3-4A40-8B76-FA6D235119E5}"/>
    <cellStyle name="Input 8 2 4 7 2" xfId="10112" xr:uid="{283F7285-83E5-46FB-8D58-D7FFEF30353F}"/>
    <cellStyle name="Input 8 2 4 7 3" xfId="16662" xr:uid="{7E5BCA1C-F65F-4799-B3D7-390078832738}"/>
    <cellStyle name="Input 8 2 4 7 4" xfId="21899" xr:uid="{1B26FB65-0F53-4909-A206-3FA10AC51F0A}"/>
    <cellStyle name="Input 8 2 4 7 5" xfId="26502" xr:uid="{4D6DF094-22EF-4F97-8D2C-C948BC6CD904}"/>
    <cellStyle name="Input 8 2 4 8" xfId="1503" xr:uid="{91E838C5-51FF-4C15-AF3B-79320C3614A2}"/>
    <cellStyle name="Input 8 2 4 8 2" xfId="10698" xr:uid="{E5697AFB-A048-4DA9-9E38-F4B72F901FEF}"/>
    <cellStyle name="Input 8 2 4 8 3" xfId="17354" xr:uid="{F24448C8-77CC-4B30-862B-AFBEF870EECF}"/>
    <cellStyle name="Input 8 2 4 8 4" xfId="20556" xr:uid="{E5CCA28E-169F-4528-8D20-2DB865D8FAAD}"/>
    <cellStyle name="Input 8 2 4 8 5" xfId="27194" xr:uid="{6BF34219-8D41-40B2-8383-6FF75F217E23}"/>
    <cellStyle name="Input 8 2 4 9" xfId="15187" xr:uid="{C63176A2-0E2F-46CC-98C3-384A0DEBE4C7}"/>
    <cellStyle name="Input 8 2 5" xfId="3430" xr:uid="{1EA49342-BE0C-4305-B9ED-B7C613A5CFE1}"/>
    <cellStyle name="Input 8 2 5 2" xfId="12625" xr:uid="{AA634C03-5DC7-409F-9DC5-A9C05CA47DDD}"/>
    <cellStyle name="Input 8 2 5 3" xfId="18096" xr:uid="{2FF180B9-31EB-4D53-9A76-07281C98276A}"/>
    <cellStyle name="Input 8 2 5 4" xfId="20843" xr:uid="{B5D59ECF-CDEF-4677-994E-0E139690591C}"/>
    <cellStyle name="Input 8 2 5 5" xfId="27902" xr:uid="{6F7D3567-C58F-49D3-9FC7-F472B7787526}"/>
    <cellStyle name="Input 8 2 5 6" xfId="32940" xr:uid="{F958746D-D2D8-4FD5-B88F-E7A525F59E7B}"/>
    <cellStyle name="Input 8 2 6" xfId="3775" xr:uid="{093B3C12-D8FA-43B5-A850-04BEF5363AB2}"/>
    <cellStyle name="Input 8 2 6 2" xfId="12970" xr:uid="{3151371F-0DCA-4F0A-A025-7FCD58AE5680}"/>
    <cellStyle name="Input 8 2 6 3" xfId="18394" xr:uid="{B5D2CF4D-22FD-4DBE-BADE-7A4C293F770E}"/>
    <cellStyle name="Input 8 2 6 4" xfId="20741" xr:uid="{E573015C-16E3-4F8F-A18E-0D546004E885}"/>
    <cellStyle name="Input 8 2 6 5" xfId="26951" xr:uid="{DB1A7FEA-2B98-4A19-8DFA-0CB0D6360EB2}"/>
    <cellStyle name="Input 8 2 6 6" xfId="33213" xr:uid="{8B68D1BF-7703-4E9C-8321-B27FCB14449D}"/>
    <cellStyle name="Input 8 2 7" xfId="1320" xr:uid="{3CF3B8B5-3439-4DEC-86A1-E84A4FE9DA7B}"/>
    <cellStyle name="Input 8 2 7 2" xfId="10515" xr:uid="{43A5750B-0951-43D6-AFAB-0B0F4E8658E8}"/>
    <cellStyle name="Input 8 2 7 3" xfId="14697" xr:uid="{CCA6BBA6-EF4C-4028-A447-45D37F7D7148}"/>
    <cellStyle name="Input 8 2 7 4" xfId="22634" xr:uid="{789D51B4-E5DB-4039-A438-62F605B0AD97}"/>
    <cellStyle name="Input 8 2 7 5" xfId="24441" xr:uid="{BEDCD9D7-9835-4A54-A08A-479648050128}"/>
    <cellStyle name="Input 8 2 7 6" xfId="30183" xr:uid="{8E856F17-3076-4CEE-AC77-E4EBCF25A505}"/>
    <cellStyle name="Input 8 2 8" xfId="2310" xr:uid="{7CD0C864-F743-4352-9AD3-156E4F172211}"/>
    <cellStyle name="Input 8 2 8 2" xfId="11505" xr:uid="{0C597656-DF59-48C1-8628-4BCAA71FE7FA}"/>
    <cellStyle name="Input 8 2 8 3" xfId="17681" xr:uid="{E48ED982-3D4F-49F9-AD1C-D794715EC9F8}"/>
    <cellStyle name="Input 8 2 8 4" xfId="20814" xr:uid="{D2BD993E-F172-405F-84EE-259F36429E10}"/>
    <cellStyle name="Input 8 2 8 5" xfId="27499" xr:uid="{4026322A-E389-4543-9F46-F24A796A949B}"/>
    <cellStyle name="Input 8 2 8 6" xfId="32541" xr:uid="{5E456E74-85A3-414C-B79B-EDBA9910E8AB}"/>
    <cellStyle name="Input 8 2 9" xfId="15466" xr:uid="{5FF8C79F-F8E9-44A5-A4F4-3F64A2F00128}"/>
    <cellStyle name="Input 8 3" xfId="6533" xr:uid="{FC0DB15A-D786-4871-AD61-6462F0541C38}"/>
    <cellStyle name="Input 8 3 10" xfId="15728" xr:uid="{C8270403-6BD8-4FD8-807D-5B99E8E2DF64}"/>
    <cellStyle name="Input 8 3 11" xfId="25594" xr:uid="{2D1E6FCF-F18C-43F6-9B91-852172672112}"/>
    <cellStyle name="Input 8 3 12" xfId="30867" xr:uid="{DC61C536-7E14-4697-9C09-C680527006E0}"/>
    <cellStyle name="Input 8 3 2" xfId="5292" xr:uid="{92653760-4172-4381-A8AC-1D39E1C165F8}"/>
    <cellStyle name="Input 8 3 2 10" xfId="29684" xr:uid="{3E33AB47-E072-44E3-92D2-9475A41F5E25}"/>
    <cellStyle name="Input 8 3 2 11" xfId="34277" xr:uid="{AD5B18D8-D6D0-4936-A638-E05BB163E730}"/>
    <cellStyle name="Input 8 3 2 2" xfId="2709" xr:uid="{AF4C6211-5948-46D1-B43B-0F3585BDB450}"/>
    <cellStyle name="Input 8 3 2 2 2" xfId="11904" xr:uid="{A2F4BB27-35DF-49DE-B2DD-A93E9E13BCE8}"/>
    <cellStyle name="Input 8 3 2 2 3" xfId="15801" xr:uid="{34F87029-315D-4265-9F19-522811A946CA}"/>
    <cellStyle name="Input 8 3 2 2 4" xfId="18182" xr:uid="{CF0A1188-7768-4E98-B5BC-A0D77B7A59F1}"/>
    <cellStyle name="Input 8 3 2 2 5" xfId="24803" xr:uid="{95C5EB19-A537-4591-910D-A169040F017F}"/>
    <cellStyle name="Input 8 3 2 2 6" xfId="30639" xr:uid="{FD32FBA4-F52F-4637-AB9B-E045D15D0FCC}"/>
    <cellStyle name="Input 8 3 2 3" xfId="2255" xr:uid="{32DAB677-E4CB-45FC-A826-3C32189E9921}"/>
    <cellStyle name="Input 8 3 2 3 2" xfId="11450" xr:uid="{A527B84C-0194-4B50-8621-8C6096B324FD}"/>
    <cellStyle name="Input 8 3 2 3 3" xfId="14335" xr:uid="{18433F11-9A80-4142-A77F-0D7DD1D46D26}"/>
    <cellStyle name="Input 8 3 2 3 4" xfId="20643" xr:uid="{0756CA1D-63F7-41F9-86B9-EBF84DDC5BAD}"/>
    <cellStyle name="Input 8 3 2 3 5" xfId="26913" xr:uid="{EC2FF8B4-6AF7-43DD-9992-68A646EF1941}"/>
    <cellStyle name="Input 8 3 2 3 6" xfId="28792" xr:uid="{968CE5D0-E5D1-4A3C-B5E9-025E3536010D}"/>
    <cellStyle name="Input 8 3 2 4" xfId="1778" xr:uid="{8FB12E87-DAE4-434E-A499-6989A828C358}"/>
    <cellStyle name="Input 8 3 2 4 2" xfId="10973" xr:uid="{34B70762-A431-42F4-B4B2-99325CB95FF8}"/>
    <cellStyle name="Input 8 3 2 4 3" xfId="17112" xr:uid="{FFF5441D-4755-47AB-8EA1-BD0FAE1A99A9}"/>
    <cellStyle name="Input 8 3 2 4 4" xfId="22748" xr:uid="{81E38C62-91BD-4600-A737-803F5CD27F95}"/>
    <cellStyle name="Input 8 3 2 4 5" xfId="24605" xr:uid="{AEECBD11-3E3B-4F67-9058-B95FE439CF7A}"/>
    <cellStyle name="Input 8 3 2 4 6" xfId="31767" xr:uid="{2F25DC81-A9CA-4EDE-9B30-01C944AF746B}"/>
    <cellStyle name="Input 8 3 2 5" xfId="1325" xr:uid="{386A1C44-6D6B-4C7F-BE4A-7F549F8E7BF9}"/>
    <cellStyle name="Input 8 3 2 5 2" xfId="10520" xr:uid="{2508A74B-40A7-4626-B6BC-1FF903F8A960}"/>
    <cellStyle name="Input 8 3 2 5 3" xfId="22635" xr:uid="{ABD5010E-0F01-4D6A-84AC-73DE63A1F927}"/>
    <cellStyle name="Input 8 3 2 5 4" xfId="26702" xr:uid="{3F86E89C-B3A4-42DA-B40B-17FDE4D858BB}"/>
    <cellStyle name="Input 8 3 2 5 5" xfId="29881" xr:uid="{6D189668-DF3D-4F6D-B4AC-F0B619DF8ADD}"/>
    <cellStyle name="Input 8 3 2 6" xfId="3797" xr:uid="{B19F7564-A29B-4156-B264-62DA703769E9}"/>
    <cellStyle name="Input 8 3 2 6 2" xfId="12992" xr:uid="{86E55484-5474-4DE4-BA4F-0EBBA6DF77AD}"/>
    <cellStyle name="Input 8 3 2 6 3" xfId="17103" xr:uid="{CB429927-A95F-44D0-9C7A-4DD6F7E8B904}"/>
    <cellStyle name="Input 8 3 2 6 4" xfId="22367" xr:uid="{D59A2570-6611-46D4-8216-8C9C01838519}"/>
    <cellStyle name="Input 8 3 2 6 5" xfId="28224" xr:uid="{F3CBFF4E-0839-49CD-8E30-A794205F0EB3}"/>
    <cellStyle name="Input 8 3 2 6 6" xfId="33232" xr:uid="{80FF33C8-5D21-4DB7-99F8-4472CAE3FDA7}"/>
    <cellStyle name="Input 8 3 2 7" xfId="326" xr:uid="{00529797-16AA-46C2-9385-B6D46EDAD9F1}"/>
    <cellStyle name="Input 8 3 2 7 2" xfId="9521" xr:uid="{EA19C733-3A14-4666-8BA5-DF929460F323}"/>
    <cellStyle name="Input 8 3 2 7 3" xfId="16097" xr:uid="{7B763105-3412-499E-96A7-56DD548CF7BD}"/>
    <cellStyle name="Input 8 3 2 7 4" xfId="21334" xr:uid="{E136F50C-EF44-4275-A3D5-9C006C1E0A2D}"/>
    <cellStyle name="Input 8 3 2 7 5" xfId="25943" xr:uid="{D59219F0-0DC7-43FA-8F9B-398DAF9DF5AD}"/>
    <cellStyle name="Input 8 3 2 7 6" xfId="31130" xr:uid="{77DD944D-7798-4576-8E65-CF4C5D330DFD}"/>
    <cellStyle name="Input 8 3 2 8" xfId="14487" xr:uid="{00838056-0BA9-47C5-B1FF-1D60956FB445}"/>
    <cellStyle name="Input 8 3 2 9" xfId="24357" xr:uid="{0D9942C6-FB38-41D1-B63A-F33D04B99DE4}"/>
    <cellStyle name="Input 8 3 3" xfId="4984" xr:uid="{4B129F91-4660-473F-B104-FA41F2859CF4}"/>
    <cellStyle name="Input 8 3 3 10" xfId="24049" xr:uid="{8C5D7027-AFF2-45CC-BB11-CBF33815C9C5}"/>
    <cellStyle name="Input 8 3 3 11" xfId="29384" xr:uid="{1BE1845E-587E-465C-B8F1-16DBA024B8AE}"/>
    <cellStyle name="Input 8 3 3 12" xfId="34182" xr:uid="{5E5A6F6D-55F1-4B8A-8383-A9E786D81474}"/>
    <cellStyle name="Input 8 3 3 2" xfId="2475" xr:uid="{D32A7897-9019-497E-97E5-993FB3F10E4C}"/>
    <cellStyle name="Input 8 3 3 2 2" xfId="11670" xr:uid="{4A2D391A-710A-4FCA-9135-4F8302C6E569}"/>
    <cellStyle name="Input 8 3 3 2 3" xfId="17785" xr:uid="{CAAA4E2F-AB1A-4653-BF77-12C9F073F067}"/>
    <cellStyle name="Input 8 3 3 2 4" xfId="22939" xr:uid="{15EC7370-B803-4A06-A2FF-225FFD3ABC3F}"/>
    <cellStyle name="Input 8 3 3 2 5" xfId="27627" xr:uid="{332C8613-F180-40B6-B27F-73D241FEF24C}"/>
    <cellStyle name="Input 8 3 3 2 6" xfId="29775" xr:uid="{A25A61E2-32FC-48FE-B4F1-4ABF36E65F22}"/>
    <cellStyle name="Input 8 3 3 3" xfId="2019" xr:uid="{A4554428-592F-42F5-9D31-FB1B6D192111}"/>
    <cellStyle name="Input 8 3 3 3 2" xfId="11214" xr:uid="{A15DED84-B5D0-49C4-A8CB-7090CF0F5EBF}"/>
    <cellStyle name="Input 8 3 3 3 3" xfId="14946" xr:uid="{9C5EBAC2-C5D5-4154-97B2-583DEB0485B5}"/>
    <cellStyle name="Input 8 3 3 3 4" xfId="20403" xr:uid="{B684C3A6-2E31-4244-9E9C-67C6D164B44A}"/>
    <cellStyle name="Input 8 3 3 3 5" xfId="26851" xr:uid="{F69E3E67-5AE3-481E-B75C-AEADE9596E59}"/>
    <cellStyle name="Input 8 3 3 3 6" xfId="30106" xr:uid="{2505ACE7-42D7-4B45-ADA5-27571ABEFD67}"/>
    <cellStyle name="Input 8 3 3 4" xfId="1551" xr:uid="{C259765F-9429-4F3A-AFC6-03DBF5722237}"/>
    <cellStyle name="Input 8 3 3 4 2" xfId="10746" xr:uid="{F6B442D6-98A0-4071-B92C-38471AB82967}"/>
    <cellStyle name="Input 8 3 3 4 3" xfId="14706" xr:uid="{E99C5228-A78D-44BC-882D-BD06E45A28BD}"/>
    <cellStyle name="Input 8 3 3 4 4" xfId="22268" xr:uid="{E89C6441-9344-4AF8-8044-8AF3989F723D}"/>
    <cellStyle name="Input 8 3 3 4 5" xfId="24937" xr:uid="{4A51533B-F4D8-427C-B6D2-614746F53E6E}"/>
    <cellStyle name="Input 8 3 3 4 6" xfId="29883" xr:uid="{B0B445BA-5B9A-40DF-99BF-EED73B58E739}"/>
    <cellStyle name="Input 8 3 3 5" xfId="1101" xr:uid="{EFEFB7E3-FC13-49E5-89E3-EF0BA38CF1EE}"/>
    <cellStyle name="Input 8 3 3 5 2" xfId="10296" xr:uid="{F70D9080-FEE9-44C3-A1E1-9AB57A2D8BCA}"/>
    <cellStyle name="Input 8 3 3 5 3" xfId="22083" xr:uid="{D0D7943E-1650-4C6C-8367-1804BA9B8FD5}"/>
    <cellStyle name="Input 8 3 3 5 4" xfId="25407" xr:uid="{B5635C66-0C5C-4631-80BC-3F064010E3DF}"/>
    <cellStyle name="Input 8 3 3 5 5" xfId="30696" xr:uid="{95CC8FEF-95F1-452E-8D5E-C106D4F802C9}"/>
    <cellStyle name="Input 8 3 3 6" xfId="784" xr:uid="{5B44A5D5-7559-4B28-8062-C6F3D5D7D4CE}"/>
    <cellStyle name="Input 8 3 3 6 2" xfId="9979" xr:uid="{F485905E-29A1-4BF7-8170-C83B1EA78A32}"/>
    <cellStyle name="Input 8 3 3 6 3" xfId="16529" xr:uid="{14F93671-A6AA-432C-8E27-3363E65DB98C}"/>
    <cellStyle name="Input 8 3 3 6 4" xfId="21766" xr:uid="{C36E06B4-1B4B-4BF3-BAEC-CCB522673E34}"/>
    <cellStyle name="Input 8 3 3 6 5" xfId="26369" xr:uid="{077FB9CB-FA3A-4E0A-B978-9C73C08D8AE4}"/>
    <cellStyle name="Input 8 3 3 6 6" xfId="31472" xr:uid="{DBBE2003-C16B-4D26-B871-6CF7D764656D}"/>
    <cellStyle name="Input 8 3 3 7" xfId="493" xr:uid="{D3C97FF6-8F3D-45BC-9839-2C6E712384B0}"/>
    <cellStyle name="Input 8 3 3 7 2" xfId="9688" xr:uid="{FA789150-7BA9-42BE-BDA3-F5D2D2720BC8}"/>
    <cellStyle name="Input 8 3 3 7 3" xfId="16252" xr:uid="{B1A2EE14-6238-4CF0-A1FC-C361758DA19C}"/>
    <cellStyle name="Input 8 3 3 7 4" xfId="21501" xr:uid="{AAF58470-CD5D-4A98-8C52-85CB9F120DBB}"/>
    <cellStyle name="Input 8 3 3 7 5" xfId="26095" xr:uid="{DD1AC3B7-A2C3-43A2-908D-BB01F3FEFBC3}"/>
    <cellStyle name="Input 8 3 3 7 6" xfId="31240" xr:uid="{517DAF03-DFAE-4504-97FA-E1F313F50D08}"/>
    <cellStyle name="Input 8 3 3 8" xfId="130" xr:uid="{5976E1FD-D48E-4175-87E5-14D3D2F2EA81}"/>
    <cellStyle name="Input 8 3 3 8 2" xfId="9325" xr:uid="{0A242320-BDE8-400D-875E-B9D41E1123CA}"/>
    <cellStyle name="Input 8 3 3 8 3" xfId="15901" xr:uid="{5BD6C362-5366-4D4F-90AC-B240582B6465}"/>
    <cellStyle name="Input 8 3 3 8 4" xfId="14656" xr:uid="{9EBD5018-A3C5-4FCA-972F-F58FD5573289}"/>
    <cellStyle name="Input 8 3 3 8 5" xfId="25747" xr:uid="{6BA4F41E-5866-4599-818C-C61297BE99DB}"/>
    <cellStyle name="Input 8 3 3 8 6" xfId="31035" xr:uid="{32E8B39A-1F4C-45B5-B1FF-709D8D7A9AAB}"/>
    <cellStyle name="Input 8 3 3 9" xfId="14179" xr:uid="{E998D029-1CB4-45EC-8D28-8381E9879B5F}"/>
    <cellStyle name="Input 8 3 4" xfId="4885" xr:uid="{F4F309C3-A40E-4CF8-8CCC-0865EABEDCCB}"/>
    <cellStyle name="Input 8 3 4 10" xfId="23950" xr:uid="{F835DEFD-ACA9-4362-AEAC-26FD6E9B3D88}"/>
    <cellStyle name="Input 8 3 4 11" xfId="29286" xr:uid="{9FEFAB48-DD97-4E5D-8AF9-B8A9981B1492}"/>
    <cellStyle name="Input 8 3 4 2" xfId="2379" xr:uid="{C05DC85F-6057-47E9-BD08-A65719623D5D}"/>
    <cellStyle name="Input 8 3 4 2 2" xfId="11574" xr:uid="{D8D9AEB2-63C6-447F-8B4B-20009055D8A5}"/>
    <cellStyle name="Input 8 3 4 2 3" xfId="17740" xr:uid="{9F18AA67-3EFC-4C86-B17B-7D7CE82F75C1}"/>
    <cellStyle name="Input 8 3 4 2 4" xfId="21187" xr:uid="{6FCFA98C-6FBD-496A-9509-CE7461805193}"/>
    <cellStyle name="Input 8 3 4 2 5" xfId="27564" xr:uid="{FAD70E74-FE37-4F6D-BE79-BA651FFEAB0A}"/>
    <cellStyle name="Input 8 3 4 2 6" xfId="29978" xr:uid="{D77B13D2-D6FB-4144-AC89-5311BAE00D6D}"/>
    <cellStyle name="Input 8 3 4 3" xfId="1921" xr:uid="{05190647-7E43-4415-889E-ABAAE78521A3}"/>
    <cellStyle name="Input 8 3 4 3 2" xfId="11116" xr:uid="{2A184954-4CD9-413E-965C-6DE596FD6624}"/>
    <cellStyle name="Input 8 3 4 3 3" xfId="17497" xr:uid="{9831921B-1B46-4AD5-BCE7-8CFC4840D4D4}"/>
    <cellStyle name="Input 8 3 4 3 4" xfId="22296" xr:uid="{87061DD3-1A11-44B2-B392-51020CFE80C8}"/>
    <cellStyle name="Input 8 3 4 3 5" xfId="27345" xr:uid="{D609BEC7-A35E-471F-8860-2DC5FE5E5ADB}"/>
    <cellStyle name="Input 8 3 4 3 6" xfId="30119" xr:uid="{1449635D-3167-481F-8827-3266210D7EDD}"/>
    <cellStyle name="Input 8 3 4 4" xfId="1455" xr:uid="{52E2CA4B-77CD-4108-93C7-0365825FFD53}"/>
    <cellStyle name="Input 8 3 4 4 2" xfId="10650" xr:uid="{48F2160C-C290-4FFF-9BE3-65AAB1FD8A49}"/>
    <cellStyle name="Input 8 3 4 4 3" xfId="20552" xr:uid="{B231CEF7-1D9D-41AA-A934-A8FBDBC881E7}"/>
    <cellStyle name="Input 8 3 4 4 4" xfId="26725" xr:uid="{57B4A032-7826-46B6-9710-1024F1101396}"/>
    <cellStyle name="Input 8 3 4 4 5" xfId="31742" xr:uid="{048690BB-EF56-4BC7-802A-87C0C7923FF5}"/>
    <cellStyle name="Input 8 3 4 5" xfId="1003" xr:uid="{B4485931-4063-4170-9591-4C1948A3F15A}"/>
    <cellStyle name="Input 8 3 4 5 2" xfId="10198" xr:uid="{4A0A7A34-948E-4A06-AA89-2F2C51DE9149}"/>
    <cellStyle name="Input 8 3 4 5 3" xfId="16748" xr:uid="{F4DD663B-26FB-4FA9-8EF3-2430BAFF6608}"/>
    <cellStyle name="Input 8 3 4 5 4" xfId="21985" xr:uid="{A1DFD54B-130D-4E58-B38A-B793159454C7}"/>
    <cellStyle name="Input 8 3 4 5 5" xfId="26587" xr:uid="{F1564F4E-2370-4A20-9DAD-7878E1B66160}"/>
    <cellStyle name="Input 8 3 4 5 6" xfId="31654" xr:uid="{B5DC13CE-E1C6-453D-B38C-137E561CF44D}"/>
    <cellStyle name="Input 8 3 4 6" xfId="706" xr:uid="{98943EDD-1B0A-4A4D-9CA9-7DCFAB619619}"/>
    <cellStyle name="Input 8 3 4 6 2" xfId="9901" xr:uid="{34149738-5D9D-4E66-99B6-8C1A9D949532}"/>
    <cellStyle name="Input 8 3 4 6 3" xfId="16451" xr:uid="{1DBBED43-5CD5-4C7D-8C5D-BD3C2BDA5C83}"/>
    <cellStyle name="Input 8 3 4 6 4" xfId="21702" xr:uid="{92013511-995D-4C44-860C-BB7A04E294E7}"/>
    <cellStyle name="Input 8 3 4 6 5" xfId="26293" xr:uid="{2D80F824-6ADF-49B0-A40D-1B9ECD3AF978}"/>
    <cellStyle name="Input 8 3 4 6 6" xfId="31397" xr:uid="{1E041921-421C-430F-819C-57DFEE9DCAFC}"/>
    <cellStyle name="Input 8 3 4 7" xfId="395" xr:uid="{1D846487-0FD3-4005-AF50-CD3D4378EDC4}"/>
    <cellStyle name="Input 8 3 4 7 2" xfId="9590" xr:uid="{A82FA9CF-E62E-4D0E-B129-E683DB9EDA6D}"/>
    <cellStyle name="Input 8 3 4 7 3" xfId="16165" xr:uid="{2447D689-222E-409F-BCCF-83CA7F6F6A9C}"/>
    <cellStyle name="Input 8 3 4 7 4" xfId="21403" xr:uid="{119CEB2A-3072-438D-86AD-06B31DD429C0}"/>
    <cellStyle name="Input 8 3 4 7 5" xfId="26010" xr:uid="{DBE7E30D-9D64-458D-926F-3ED9AB340F52}"/>
    <cellStyle name="Input 8 3 4 8" xfId="35" xr:uid="{BC1F701A-E0BC-4FCD-B870-BF2BFE60440E}"/>
    <cellStyle name="Input 8 3 4 8 2" xfId="9230" xr:uid="{F607AF9A-61AC-465C-94F8-02B6474D10AC}"/>
    <cellStyle name="Input 8 3 4 8 3" xfId="14647" xr:uid="{4759558C-1E56-4E92-8014-0358003A4AE9}"/>
    <cellStyle name="Input 8 3 4 8 4" xfId="19626" xr:uid="{7735CF46-74DF-4F94-A52E-B109C34C0115}"/>
    <cellStyle name="Input 8 3 4 8 5" xfId="25398" xr:uid="{A68D8A64-1DFC-4503-A868-8546454D43B2}"/>
    <cellStyle name="Input 8 3 4 9" xfId="14080" xr:uid="{DA3956F6-28D5-4C29-819F-743ADDB02663}"/>
    <cellStyle name="Input 8 3 5" xfId="2779" xr:uid="{D8242D57-09F9-4A20-81B7-96694BE3C290}"/>
    <cellStyle name="Input 8 3 5 2" xfId="11974" xr:uid="{CCE779D9-2F9D-464A-BA75-926BE93CCEF3}"/>
    <cellStyle name="Input 8 3 5 3" xfId="14053" xr:uid="{56A98AC1-F8B5-44F9-AA65-111580424602}"/>
    <cellStyle name="Input 8 3 5 4" xfId="18290" xr:uid="{7DA93A26-38EC-4844-A607-22D3DAA13331}"/>
    <cellStyle name="Input 8 3 5 5" xfId="24187" xr:uid="{707056CE-F2D2-4418-BCCF-28BE1067072E}"/>
    <cellStyle name="Input 8 3 5 6" xfId="30244" xr:uid="{7DA0614D-001A-4340-B878-94BEB52B8052}"/>
    <cellStyle name="Input 8 3 6" xfId="2890" xr:uid="{58F1F857-4DC3-4704-A00A-BE8F4241937A}"/>
    <cellStyle name="Input 8 3 6 2" xfId="12085" xr:uid="{DE5451D5-9B41-4179-841B-026027CE6098}"/>
    <cellStyle name="Input 8 3 6 3" xfId="14849" xr:uid="{44F89222-C283-48FB-891F-C95A1E9D8433}"/>
    <cellStyle name="Input 8 3 6 4" xfId="19909" xr:uid="{FF28F201-E551-42CF-9A91-7A1F5EDA3D0D}"/>
    <cellStyle name="Input 8 3 6 5" xfId="27706" xr:uid="{F0A95901-17A5-4F6D-9DE2-7FAB12775A5B}"/>
    <cellStyle name="Input 8 3 6 6" xfId="32677" xr:uid="{3BA1A319-37E7-44AD-94EB-408EC83F1DF8}"/>
    <cellStyle name="Input 8 3 7" xfId="1724" xr:uid="{FBCFF945-BFDD-4A88-B291-E017EB7CFA36}"/>
    <cellStyle name="Input 8 3 7 2" xfId="10919" xr:uid="{C22022CF-0912-41B2-80B1-788211F7E81C}"/>
    <cellStyle name="Input 8 3 7 3" xfId="22277" xr:uid="{4FF0BCF2-7CE4-4827-8AFD-A86AC809136C}"/>
    <cellStyle name="Input 8 3 7 4" xfId="25061" xr:uid="{320BDB5B-B8E4-40A5-BA6A-222F73A3D152}"/>
    <cellStyle name="Input 8 3 7 5" xfId="29917" xr:uid="{7CB9897F-F6E5-4286-9633-E3EC48EFEBE9}"/>
    <cellStyle name="Input 8 3 8" xfId="3783" xr:uid="{9072D044-6F23-4F7F-98A2-B8B1EB7D4A2A}"/>
    <cellStyle name="Input 8 3 8 2" xfId="12978" xr:uid="{31C5F97B-1080-4D81-8D77-EB38F7B8843B}"/>
    <cellStyle name="Input 8 3 8 3" xfId="18399" xr:uid="{7A9C0C8F-F62F-4C70-B04C-21988CB1B5C3}"/>
    <cellStyle name="Input 8 3 8 4" xfId="20743" xr:uid="{A4A28362-E6AB-4D64-AD97-4D60851A0249}"/>
    <cellStyle name="Input 8 3 8 5" xfId="28210" xr:uid="{ABFD8B12-3B86-4605-BC27-4076564E3077}"/>
    <cellStyle name="Input 8 3 8 6" xfId="33220" xr:uid="{1700BC48-1ECF-4953-A714-066D87229BA6}"/>
    <cellStyle name="Input 8 3 9" xfId="2902" xr:uid="{5F8FF0A8-EDB7-443E-ACC0-503DBCB7F047}"/>
    <cellStyle name="Input 8 3 9 2" xfId="12097" xr:uid="{E475E5FF-A4C4-4616-A289-9B20028F72AA}"/>
    <cellStyle name="Input 8 3 9 3" xfId="14852" xr:uid="{74EBB0F4-272C-4627-A19B-4A036CD07473}"/>
    <cellStyle name="Input 8 3 9 4" xfId="17231" xr:uid="{4140679E-8E27-466F-B87D-12E3B6AD1599}"/>
    <cellStyle name="Input 8 3 9 5" xfId="24718" xr:uid="{B881FDD5-709E-4877-A179-3D97D11C60A1}"/>
    <cellStyle name="Input 8 4" xfId="5585" xr:uid="{55A5D552-E39D-40B9-ADB1-BB812BFB57BA}"/>
    <cellStyle name="Input 8 4 10" xfId="24650" xr:uid="{BDE429E0-9F7E-4543-A0C4-22D640E2742C}"/>
    <cellStyle name="Input 8 4 11" xfId="29960" xr:uid="{0CC35F22-BDF3-4383-AB5D-2C50099E99D1}"/>
    <cellStyle name="Input 8 4 2" xfId="5041" xr:uid="{97A6F77A-567C-45AB-8CFA-94C39AF836B5}"/>
    <cellStyle name="Input 8 4 2 10" xfId="24106" xr:uid="{E46AF1AD-F606-4DDD-A5F2-C36069259518}"/>
    <cellStyle name="Input 8 4 2 11" xfId="29440" xr:uid="{66DF6D8E-3A50-449A-822B-1207D094BED4}"/>
    <cellStyle name="Input 8 4 2 12" xfId="34215" xr:uid="{D5346993-CAA5-4FDB-A279-DE8B61DE5DFF}"/>
    <cellStyle name="Input 8 4 2 2" xfId="2531" xr:uid="{CD582816-FBD7-49DB-845C-691D7920E778}"/>
    <cellStyle name="Input 8 4 2 2 2" xfId="11726" xr:uid="{CCCB8DAD-6371-462E-8389-61E0AF1131C0}"/>
    <cellStyle name="Input 8 4 2 2 3" xfId="14585" xr:uid="{3CEF21D5-C234-42BB-A0F8-3F320A15F6C6}"/>
    <cellStyle name="Input 8 4 2 2 4" xfId="20186" xr:uid="{FFDFC711-A738-49DF-A78C-A512C04C4D53}"/>
    <cellStyle name="Input 8 4 2 2 5" xfId="24682" xr:uid="{939266F7-D3F4-4B8A-B546-91F31D5D03C7}"/>
    <cellStyle name="Input 8 4 2 2 6" xfId="31809" xr:uid="{453AC8D8-65FB-4E21-B8EF-B1EEF5528988}"/>
    <cellStyle name="Input 8 4 2 3" xfId="2075" xr:uid="{800D949E-2BA7-48A9-B17D-8A59DFE28234}"/>
    <cellStyle name="Input 8 4 2 3 2" xfId="11270" xr:uid="{15BB6332-58D1-4EBA-8A38-5007F1C2DEE6}"/>
    <cellStyle name="Input 8 4 2 3 3" xfId="15644" xr:uid="{8B1AB6CB-D4FA-413C-B19E-1A5C491B3BB7}"/>
    <cellStyle name="Input 8 4 2 3 4" xfId="16812" xr:uid="{BF013A1B-35A6-4161-B466-667776682D5A}"/>
    <cellStyle name="Input 8 4 2 3 5" xfId="26766" xr:uid="{EC1745D8-2604-4131-BEF8-6E239DDBC40F}"/>
    <cellStyle name="Input 8 4 2 3 6" xfId="30894" xr:uid="{4645692E-C277-46E5-8E09-E6A2A9F38195}"/>
    <cellStyle name="Input 8 4 2 4" xfId="1606" xr:uid="{CC7EC71C-9104-4772-9121-D926CD1DE51C}"/>
    <cellStyle name="Input 8 4 2 4 2" xfId="10801" xr:uid="{385A7043-55DA-4000-9AAD-276D88AA10B7}"/>
    <cellStyle name="Input 8 4 2 4 3" xfId="14718" xr:uid="{76363440-2187-4B2F-AFC4-B665C45A62D9}"/>
    <cellStyle name="Input 8 4 2 4 4" xfId="19718" xr:uid="{4F11CD83-7897-409F-A23B-126A6A56BD65}"/>
    <cellStyle name="Input 8 4 2 4 5" xfId="24584" xr:uid="{6A35E5C0-75E2-4D1B-A3FF-FA334FE1FEC6}"/>
    <cellStyle name="Input 8 4 2 4 6" xfId="29264" xr:uid="{2B9E0131-EE3A-4FFB-AA53-BFDFB9F8C3F1}"/>
    <cellStyle name="Input 8 4 2 5" xfId="1157" xr:uid="{155D6B9A-F9C5-4535-98E2-A2F1241BC092}"/>
    <cellStyle name="Input 8 4 2 5 2" xfId="10352" xr:uid="{2CD7186B-0582-472B-AA9C-3A6379752BF5}"/>
    <cellStyle name="Input 8 4 2 5 3" xfId="22139" xr:uid="{D9F63A28-603C-4BE0-981F-BDE11AC46C06}"/>
    <cellStyle name="Input 8 4 2 5 4" xfId="24279" xr:uid="{4804C9E4-8AFA-46AE-B21E-BCFABC77C43D}"/>
    <cellStyle name="Input 8 4 2 5 5" xfId="30289" xr:uid="{A2E02703-C80C-463A-B25A-948645EC58B9}"/>
    <cellStyle name="Input 8 4 2 6" xfId="826" xr:uid="{8EDBF1E8-2A0D-4FDD-9E89-CC81C970F801}"/>
    <cellStyle name="Input 8 4 2 6 2" xfId="10021" xr:uid="{1CF266C6-A057-4E65-AAE6-3C151D37E164}"/>
    <cellStyle name="Input 8 4 2 6 3" xfId="16571" xr:uid="{EECD2979-8F29-4C40-B877-7705072C60EF}"/>
    <cellStyle name="Input 8 4 2 6 4" xfId="21808" xr:uid="{7B545D6C-72B9-4A51-959A-E2BD573BF48F}"/>
    <cellStyle name="Input 8 4 2 6 5" xfId="26411" xr:uid="{43590FDB-B9DC-4555-9C9C-26E544B89408}"/>
    <cellStyle name="Input 8 4 2 6 6" xfId="31513" xr:uid="{DAA3D168-4509-46EC-B8CD-FDD93D6386EB}"/>
    <cellStyle name="Input 8 4 2 7" xfId="549" xr:uid="{2F17274E-2900-4A1F-9C69-D0A6F3CD4A25}"/>
    <cellStyle name="Input 8 4 2 7 2" xfId="9744" xr:uid="{8D843D66-5A1F-40C6-8705-69191983088B}"/>
    <cellStyle name="Input 8 4 2 7 3" xfId="16306" xr:uid="{3B90B7DF-BD39-4C5E-8E32-DD1E87A1CAD3}"/>
    <cellStyle name="Input 8 4 2 7 4" xfId="21557" xr:uid="{BDA075B8-E8C1-4138-A9D7-366F2F73D3AB}"/>
    <cellStyle name="Input 8 4 2 7 5" xfId="26151" xr:uid="{78C8E969-7AA3-4712-B8FA-F49936A34B9B}"/>
    <cellStyle name="Input 8 4 2 7 6" xfId="31272" xr:uid="{5624B57A-5140-4C1D-90CA-33135B4DEDEB}"/>
    <cellStyle name="Input 8 4 2 8" xfId="185" xr:uid="{DF0DF83D-BD46-4A96-9364-45281DB7C557}"/>
    <cellStyle name="Input 8 4 2 8 2" xfId="9380" xr:uid="{6916C452-A3C0-4EBD-990E-DEAEAFDE043E}"/>
    <cellStyle name="Input 8 4 2 8 3" xfId="15956" xr:uid="{B4B05886-160D-413A-BA9F-D9348295BD72}"/>
    <cellStyle name="Input 8 4 2 8 4" xfId="20888" xr:uid="{F8C8E848-4031-4F02-BED4-2E20A8D2D2A7}"/>
    <cellStyle name="Input 8 4 2 8 5" xfId="25802" xr:uid="{8327A7E4-1B4B-4FD1-B631-3F6579BC902C}"/>
    <cellStyle name="Input 8 4 2 8 6" xfId="31064" xr:uid="{BA5991D1-5979-4477-BF0E-19DC6FC9062D}"/>
    <cellStyle name="Input 8 4 2 9" xfId="14236" xr:uid="{DB94DDC5-1499-4222-A7E0-979A1BF5D5CC}"/>
    <cellStyle name="Input 8 4 3" xfId="5764" xr:uid="{0792D6B2-4B1C-4F95-AA99-BBF96C1958C9}"/>
    <cellStyle name="Input 8 4 3 10" xfId="24829" xr:uid="{6B9853DB-83C4-40EA-993E-98264F927CB3}"/>
    <cellStyle name="Input 8 4 3 11" xfId="30124" xr:uid="{F2B665F9-A64F-431F-A719-3D5335B40866}"/>
    <cellStyle name="Input 8 4 3 2" xfId="2952" xr:uid="{CD1D17B5-9DB7-488C-BB09-3FD95D555160}"/>
    <cellStyle name="Input 8 4 3 2 2" xfId="12147" xr:uid="{C6D36E40-180D-4E92-8782-075CF7D13C08}"/>
    <cellStyle name="Input 8 4 3 2 3" xfId="14535" xr:uid="{9D0DE473-5549-40C0-8B40-E5A1E90B73EB}"/>
    <cellStyle name="Input 8 4 3 2 4" xfId="23052" xr:uid="{970AAF61-4192-4D1A-AE19-FFB4FF9EC843}"/>
    <cellStyle name="Input 8 4 3 2 5" xfId="24339" xr:uid="{124792BA-21D0-4443-BE97-0FC0B49B36A7}"/>
    <cellStyle name="Input 8 4 3 2 6" xfId="29673" xr:uid="{48429844-DFB0-42A4-BD23-EF3FDFB920E9}"/>
    <cellStyle name="Input 8 4 3 3" xfId="4723" xr:uid="{A1B7D7D6-5646-4341-9710-6A588E8CCB7F}"/>
    <cellStyle name="Input 8 4 3 3 2" xfId="13918" xr:uid="{FCAD8C93-0F81-4504-9FDA-BD388C78D661}"/>
    <cellStyle name="Input 8 4 3 3 3" xfId="19331" xr:uid="{704C9532-1821-4CF9-9361-C0A9D48F8191}"/>
    <cellStyle name="Input 8 4 3 3 4" xfId="22396" xr:uid="{0D95D9CE-DA3B-42BE-8C9F-2B4DE0C887FC}"/>
    <cellStyle name="Input 8 4 3 3 5" xfId="29128" xr:uid="{A6C5DE8B-AC5D-4139-938E-313E21258E00}"/>
    <cellStyle name="Input 8 4 3 3 6" xfId="34019" xr:uid="{FDD66B87-7C88-4BC8-B5B4-F93E3948B3AB}"/>
    <cellStyle name="Input 8 4 3 4" xfId="3522" xr:uid="{A70C30DB-39FC-4388-96EE-C5ACFA346349}"/>
    <cellStyle name="Input 8 4 3 4 2" xfId="12717" xr:uid="{B37FACD4-FC82-4873-86D5-1ED7A14635AA}"/>
    <cellStyle name="Input 8 4 3 4 3" xfId="20921" xr:uid="{2FB9C0C3-C09D-4290-9BCC-32B8DD5C57CE}"/>
    <cellStyle name="Input 8 4 3 4 4" xfId="27989" xr:uid="{D28E6B37-B233-4F9E-8226-B48A5823FF0E}"/>
    <cellStyle name="Input 8 4 3 4 5" xfId="33004" xr:uid="{8A3A4A65-CB4F-4AB0-B518-3511B5AD28AC}"/>
    <cellStyle name="Input 8 4 3 5" xfId="3012" xr:uid="{F806503B-E7A1-44C5-95D2-C24A24B8E7B6}"/>
    <cellStyle name="Input 8 4 3 5 2" xfId="12207" xr:uid="{996887A8-E6A9-4D1E-B6A6-FD66628D713C}"/>
    <cellStyle name="Input 8 4 3 5 3" xfId="17886" xr:uid="{A442ECC2-E5D1-44E2-887E-5ECDD7FB20E0}"/>
    <cellStyle name="Input 8 4 3 5 4" xfId="23109" xr:uid="{028C6F0B-B75D-4079-BE51-6E667C94F1BF}"/>
    <cellStyle name="Input 8 4 3 5 5" xfId="27732" xr:uid="{0A6797F4-9943-4291-831D-F98BE7155782}"/>
    <cellStyle name="Input 8 4 3 5 6" xfId="30860" xr:uid="{9900E4FB-A505-4B3A-8875-39D4A04AB5CB}"/>
    <cellStyle name="Input 8 4 3 6" xfId="3814" xr:uid="{44BB0917-E09C-4FE4-A554-CC7DAE8CC141}"/>
    <cellStyle name="Input 8 4 3 6 2" xfId="13009" xr:uid="{1E202BE8-7130-41D2-B95B-7775C6D347F1}"/>
    <cellStyle name="Input 8 4 3 6 3" xfId="18422" xr:uid="{959A3EB3-E9FE-4F5C-BA80-AEEB10F40C69}"/>
    <cellStyle name="Input 8 4 3 6 4" xfId="20748" xr:uid="{B14EE40E-53B8-478D-9898-FBBF6C05ED3C}"/>
    <cellStyle name="Input 8 4 3 6 5" xfId="28241" xr:uid="{053C90E3-59BB-48B4-8993-5A0C6F7439AB}"/>
    <cellStyle name="Input 8 4 3 6 6" xfId="33243" xr:uid="{E0AFAF8B-E592-4DEF-9DFF-44FA72879891}"/>
    <cellStyle name="Input 8 4 3 7" xfId="875" xr:uid="{5FCDFE53-D6EA-447A-AAD2-4A826C7C8544}"/>
    <cellStyle name="Input 8 4 3 7 2" xfId="10070" xr:uid="{B1D5C8C6-FB8A-4D1A-B2A8-D743EC9CA127}"/>
    <cellStyle name="Input 8 4 3 7 3" xfId="16620" xr:uid="{FFCD0272-040A-4470-9DD8-D7F2F0FBC3CD}"/>
    <cellStyle name="Input 8 4 3 7 4" xfId="21857" xr:uid="{5ABF9978-0F0D-42B1-9CA2-B06BBDAF6804}"/>
    <cellStyle name="Input 8 4 3 7 5" xfId="26460" xr:uid="{82B5FCCA-F82E-4942-B532-F7D00D6B7E08}"/>
    <cellStyle name="Input 8 4 3 8" xfId="4342" xr:uid="{97050700-84FF-4027-B21B-C5FE925BE6CF}"/>
    <cellStyle name="Input 8 4 3 8 2" xfId="13537" xr:uid="{3F6E99A7-CDB6-42F2-90CF-22B37306D208}"/>
    <cellStyle name="Input 8 4 3 8 3" xfId="18950" xr:uid="{2CBB2CF8-B95E-4C63-8F4C-749BD70DFEA5}"/>
    <cellStyle name="Input 8 4 3 8 4" xfId="23468" xr:uid="{3B3AA799-E088-48C8-BA7E-1EF03475C3A0}"/>
    <cellStyle name="Input 8 4 3 8 5" xfId="28747" xr:uid="{D5AEBF9A-7961-491C-B932-BB8E42B26DEA}"/>
    <cellStyle name="Input 8 4 3 9" xfId="14959" xr:uid="{1FCA4815-A587-40BD-9840-8864988D226F}"/>
    <cellStyle name="Input 8 4 4" xfId="4800" xr:uid="{7A2A5935-091F-4B3F-8FFA-5F2E50B18F86}"/>
    <cellStyle name="Input 8 4 4 2" xfId="13995" xr:uid="{B33209E7-4393-42CC-8442-4DEEE0191859}"/>
    <cellStyle name="Input 8 4 4 3" xfId="19408" xr:uid="{F07F9903-351B-4029-AE97-FE539FB8740E}"/>
    <cellStyle name="Input 8 4 4 4" xfId="23865" xr:uid="{D10680D1-8FD7-4473-98C0-9EC94F7BD246}"/>
    <cellStyle name="Input 8 4 4 5" xfId="29205" xr:uid="{4A866673-5842-42B1-A42E-C3CD4E7DB736}"/>
    <cellStyle name="Input 8 4 4 6" xfId="34090" xr:uid="{3577D8FF-D010-495A-8DA7-E10997447D21}"/>
    <cellStyle name="Input 8 4 5" xfId="1871" xr:uid="{B44A5D22-C53A-404D-A971-D27942216DA6}"/>
    <cellStyle name="Input 8 4 5 2" xfId="11066" xr:uid="{789BDEA7-AEA2-47FD-B966-A5E7F2CCC51E}"/>
    <cellStyle name="Input 8 4 5 3" xfId="15427" xr:uid="{4FF298AA-BE1A-4D24-B426-BEF79202E93A}"/>
    <cellStyle name="Input 8 4 5 4" xfId="22799" xr:uid="{49CEA2A8-83F9-496A-8434-7D1139C5B543}"/>
    <cellStyle name="Input 8 4 5 5" xfId="25481" xr:uid="{298013F7-97B3-46CF-B780-27AD63EF7C69}"/>
    <cellStyle name="Input 8 4 5 6" xfId="32326" xr:uid="{20B562F4-70E3-493C-83EA-39EC81027FBA}"/>
    <cellStyle name="Input 8 4 6" xfId="1408" xr:uid="{2FAE8CD8-AE60-4356-9EFE-5631CCE62C0C}"/>
    <cellStyle name="Input 8 4 6 2" xfId="10603" xr:uid="{09E938C0-3FE4-44EA-8978-E9653552F32D}"/>
    <cellStyle name="Input 8 4 6 3" xfId="19836" xr:uid="{A16E2FF7-71EA-4893-A31B-8655BA4D7BC7}"/>
    <cellStyle name="Input 8 4 6 4" xfId="25016" xr:uid="{1A4F7D35-5FA0-4A83-B769-9214403EE5FD}"/>
    <cellStyle name="Input 8 4 6 5" xfId="32101" xr:uid="{891DAFFA-8F5D-4EA8-A2CA-02EA4A1D64FE}"/>
    <cellStyle name="Input 8 4 7" xfId="1367" xr:uid="{8DE48F8F-707A-449F-AD76-445206229776}"/>
    <cellStyle name="Input 8 4 7 2" xfId="10562" xr:uid="{6F669D76-87AC-4B13-8504-0D729B27C921}"/>
    <cellStyle name="Input 8 4 7 3" xfId="17265" xr:uid="{F5C71AA9-F19E-48D9-B039-0AAA07659335}"/>
    <cellStyle name="Input 8 4 7 4" xfId="19828" xr:uid="{02A6B6FC-AC01-434D-A213-07186099E7F7}"/>
    <cellStyle name="Input 8 4 7 5" xfId="24448" xr:uid="{6A6C0BCE-C6C3-4014-8B98-4775F1F48F02}"/>
    <cellStyle name="Input 8 4 7 6" xfId="26286" xr:uid="{E5A42EAA-D4C3-44B7-91CC-88CE2960D220}"/>
    <cellStyle name="Input 8 4 8" xfId="2635" xr:uid="{D122418A-7F86-498A-925C-54ADA59C92E1}"/>
    <cellStyle name="Input 8 4 8 2" xfId="11830" xr:uid="{31F1DE40-6893-4D7D-8E27-EA22055686F7}"/>
    <cellStyle name="Input 8 4 8 3" xfId="17830" xr:uid="{3766DD93-79AE-4309-9842-2F945FC6FBCF}"/>
    <cellStyle name="Input 8 4 8 4" xfId="20833" xr:uid="{EA6C6F66-8323-43D7-914B-9273E2EBB4BA}"/>
    <cellStyle name="Input 8 4 8 5" xfId="25140" xr:uid="{33B17612-A7A3-4BB2-900C-51EF16FF7B39}"/>
    <cellStyle name="Input 8 4 8 6" xfId="29570" xr:uid="{7562B686-B973-4CE7-8E95-9D3E03929F6B}"/>
    <cellStyle name="Input 8 4 9" xfId="14780" xr:uid="{79EB7F68-50DC-4BB0-9501-03AE34897563}"/>
    <cellStyle name="Input 8 5" xfId="6044" xr:uid="{5C843017-6482-466A-9509-FCAFC3D24AE4}"/>
    <cellStyle name="Input 8 5 10" xfId="20652" xr:uid="{1F258BED-0A50-458C-A2B3-BB440D1AD61F}"/>
    <cellStyle name="Input 8 5 11" xfId="30397" xr:uid="{A8561AD6-4814-4BED-A231-ED29BE36C303}"/>
    <cellStyle name="Input 8 5 12" xfId="34370" xr:uid="{6BB9E67A-E336-4933-9DA9-30F8F535114B}"/>
    <cellStyle name="Input 8 5 2" xfId="3169" xr:uid="{D902AD00-E58D-4060-A9EA-55EB7B5F1070}"/>
    <cellStyle name="Input 8 5 2 2" xfId="12364" xr:uid="{D7E2CCEB-A297-4127-A39D-4335F3B91212}"/>
    <cellStyle name="Input 8 5 2 3" xfId="17917" xr:uid="{53D371F9-6E42-4001-ABDF-208E05AF8F9F}"/>
    <cellStyle name="Input 8 5 2 4" xfId="23196" xr:uid="{EEB72DF4-856E-4973-9C66-3ADEC1AFF29E}"/>
    <cellStyle name="Input 8 5 2 5" xfId="25205" xr:uid="{D5B7F92F-234E-440D-A54C-9752FC31AE9A}"/>
    <cellStyle name="Input 8 5 2 6" xfId="32775" xr:uid="{08EFB4B2-153D-4E59-8B43-13D702AC7E50}"/>
    <cellStyle name="Input 8 5 3" xfId="4079" xr:uid="{1312CBFE-91A2-417C-AA62-4C9862FD5574}"/>
    <cellStyle name="Input 8 5 3 2" xfId="13274" xr:uid="{AC9B7D4B-94E7-4AAD-9137-02B8B3665B2C}"/>
    <cellStyle name="Input 8 5 3 3" xfId="18687" xr:uid="{B522A087-DB4F-477E-9F03-9B98F8F0B62B}"/>
    <cellStyle name="Input 8 5 3 4" xfId="14417" xr:uid="{796B70B0-133A-4D41-8072-7DC736BAEC56}"/>
    <cellStyle name="Input 8 5 3 5" xfId="28486" xr:uid="{E1BCF79F-41B1-44FA-9F53-CF2625724E41}"/>
    <cellStyle name="Input 8 5 3 6" xfId="33447" xr:uid="{E216029C-0613-4572-A6A8-292D4436F042}"/>
    <cellStyle name="Input 8 5 4" xfId="4193" xr:uid="{6D5BB769-6162-4D25-9E2F-5908DA7544C9}"/>
    <cellStyle name="Input 8 5 4 2" xfId="13388" xr:uid="{A2F2E41B-FF45-42DA-9CB5-D3541D11D6F6}"/>
    <cellStyle name="Input 8 5 4 3" xfId="18801" xr:uid="{B97E860F-0BC7-48D9-8434-ED5F5DAE87E6}"/>
    <cellStyle name="Input 8 5 4 4" xfId="16830" xr:uid="{3E72F6A8-DE80-4CD0-840E-A27FC54CAC94}"/>
    <cellStyle name="Input 8 5 4 5" xfId="28598" xr:uid="{A6A6A04C-FFDD-4950-B991-EEDD77AB926A}"/>
    <cellStyle name="Input 8 5 4 6" xfId="33543" xr:uid="{E6EAF96F-AF30-47F6-A8DC-1097C3F8A581}"/>
    <cellStyle name="Input 8 5 5" xfId="4370" xr:uid="{306D0622-65E1-4D7F-A3D4-5788E7839F6B}"/>
    <cellStyle name="Input 8 5 5 2" xfId="13565" xr:uid="{79BC8E3E-7E1F-46E6-BA2A-A3F67487AE8B}"/>
    <cellStyle name="Input 8 5 5 3" xfId="18978" xr:uid="{5FDFDA4E-468F-471D-9D49-79B4C9DFFA1B}"/>
    <cellStyle name="Input 8 5 5 4" xfId="23494" xr:uid="{B25A2B1D-B1E5-4D82-9BC4-50AF15FC8809}"/>
    <cellStyle name="Input 8 5 5 5" xfId="28775" xr:uid="{06FA0182-F480-4EBC-806C-8F596D019C29}"/>
    <cellStyle name="Input 8 5 5 6" xfId="33689" xr:uid="{2E41E3FF-4E1D-4055-9AA4-09F3E4690659}"/>
    <cellStyle name="Input 8 5 6" xfId="3841" xr:uid="{03D0896F-299C-4281-AAA0-EFFE3EB0EDFA}"/>
    <cellStyle name="Input 8 5 6 2" xfId="13036" xr:uid="{DB8ABC74-A6D6-4DCF-B688-32FA4C9DE870}"/>
    <cellStyle name="Input 8 5 6 3" xfId="18449" xr:uid="{1EB7074E-BE5A-4958-AFDA-0489A47B3C8A}"/>
    <cellStyle name="Input 8 5 6 4" xfId="21182" xr:uid="{F073B2AC-E5FF-4AA4-AE3B-C9DC0FDFCF91}"/>
    <cellStyle name="Input 8 5 6 5" xfId="28259" xr:uid="{AF72CE7E-32AA-4B3D-9E4A-289702175DA7}"/>
    <cellStyle name="Input 8 5 6 6" xfId="33267" xr:uid="{0C6EA6FB-D058-4DF6-83A9-91742285C30E}"/>
    <cellStyle name="Input 8 5 7" xfId="3864" xr:uid="{65950C12-AF67-4603-AF0D-FC860D259E18}"/>
    <cellStyle name="Input 8 5 7 2" xfId="13059" xr:uid="{EC005F68-50ED-4F4C-9722-921124EB463E}"/>
    <cellStyle name="Input 8 5 7 3" xfId="18472" xr:uid="{AC182B61-D201-4A35-AD2F-20B72B4599E1}"/>
    <cellStyle name="Input 8 5 7 4" xfId="23329" xr:uid="{8955F48A-0A84-47D0-A8CE-DFF22AF67D63}"/>
    <cellStyle name="Input 8 5 7 5" xfId="28273" xr:uid="{2324778C-6B0D-4A33-A33A-CDCF32CDC61C}"/>
    <cellStyle name="Input 8 5 7 6" xfId="33284" xr:uid="{3ADFE6FD-2995-4841-A486-9B49CE046A18}"/>
    <cellStyle name="Input 8 5 8" xfId="3209" xr:uid="{CC7C6E82-F6DC-4AB9-BED6-43FDE122CD48}"/>
    <cellStyle name="Input 8 5 8 2" xfId="12404" xr:uid="{3C13B1DE-D879-456A-A10A-4379322736EB}"/>
    <cellStyle name="Input 8 5 8 3" xfId="17088" xr:uid="{DB8DBCCE-0B52-4C24-A235-D5E2B4C489B6}"/>
    <cellStyle name="Input 8 5 8 4" xfId="20232" xr:uid="{CD055994-FE71-45C6-90BA-31FFD498BED3}"/>
    <cellStyle name="Input 8 5 8 5" xfId="27773" xr:uid="{FFC15CCA-57F2-49AD-A5A7-3FE56D3AC29A}"/>
    <cellStyle name="Input 8 5 8 6" xfId="31837" xr:uid="{35E57980-C05A-4812-9C22-ADC0E0CD6BEF}"/>
    <cellStyle name="Input 8 5 9" xfId="15239" xr:uid="{CF03B7BF-4E1D-41BA-99A2-A98EE4F852E4}"/>
    <cellStyle name="Input 8 6" xfId="23032" xr:uid="{675351CD-3309-42E4-A13F-7EC483794DCF}"/>
    <cellStyle name="Input 8 7" xfId="32448" xr:uid="{BBB740B5-434A-4831-9BAD-C8287019145F}"/>
    <cellStyle name="Input 9" xfId="8422" xr:uid="{4ACC615D-3EDF-4FDA-830F-4B891CFFB3DA}"/>
    <cellStyle name="Input 9 2" xfId="6272" xr:uid="{BABB141D-5071-41CC-AE59-CF73927365CC}"/>
    <cellStyle name="Input 9 2 10" xfId="25334" xr:uid="{39B1135E-648B-449D-9033-C46369557C7F}"/>
    <cellStyle name="Input 9 2 11" xfId="30614" xr:uid="{92B897BC-FE9E-4CB6-B71A-F5E4731741A6}"/>
    <cellStyle name="Input 9 2 2" xfId="5153" xr:uid="{EAA6A733-5EE7-4496-9A54-F2616878036D}"/>
    <cellStyle name="Input 9 2 2 10" xfId="29550" xr:uid="{062CE56E-02DB-433A-B61C-BF4B0CA8F09F}"/>
    <cellStyle name="Input 9 2 2 11" xfId="34267" xr:uid="{0C362E84-BA0F-4D0F-813E-C6B5D083427B}"/>
    <cellStyle name="Input 9 2 2 2" xfId="2620" xr:uid="{9AFA7FD9-3F3D-4F0C-B95B-5E53643E28CB}"/>
    <cellStyle name="Input 9 2 2 2 2" xfId="11815" xr:uid="{90FE884A-D31D-4108-BACC-9461EDA4625A}"/>
    <cellStyle name="Input 9 2 2 2 3" xfId="17828" xr:uid="{AD487D1C-5BBD-4549-80AF-736D0359EA32}"/>
    <cellStyle name="Input 9 2 2 2 4" xfId="23006" xr:uid="{15756537-8610-4B58-A80F-9802C6B354F2}"/>
    <cellStyle name="Input 9 2 2 2 5" xfId="24393" xr:uid="{D57A7F85-6CEE-438E-97CA-AEB5030F4858}"/>
    <cellStyle name="Input 9 2 2 2 6" xfId="29517" xr:uid="{D0833981-137E-4099-8164-B936A4271BA0}"/>
    <cellStyle name="Input 9 2 2 3" xfId="2160" xr:uid="{DD852594-805F-41E6-9CA7-52FF78C46DA1}"/>
    <cellStyle name="Input 9 2 2 3 2" xfId="11355" xr:uid="{B49AC152-2022-4457-AB78-DD4EA1DD771C}"/>
    <cellStyle name="Input 9 2 2 3 3" xfId="17568" xr:uid="{FB7C6002-8706-4826-ACB5-8B1CEAF1B78E}"/>
    <cellStyle name="Input 9 2 2 3 4" xfId="20040" xr:uid="{6882C995-AB72-460B-A028-D727D4695E1D}"/>
    <cellStyle name="Input 9 2 2 3 5" xfId="27411" xr:uid="{8D0083F2-7140-41AC-B013-0E8547187374}"/>
    <cellStyle name="Input 9 2 2 3 6" xfId="30569" xr:uid="{CDAA92CA-43BF-4EBE-960A-2D40535ABE00}"/>
    <cellStyle name="Input 9 2 2 4" xfId="1691" xr:uid="{45BE524A-20F0-4710-A522-CFCC25C3F6CB}"/>
    <cellStyle name="Input 9 2 2 4 2" xfId="10886" xr:uid="{878DD0C6-57AD-4AF1-9CDC-7A942894121E}"/>
    <cellStyle name="Input 9 2 2 4 3" xfId="17421" xr:uid="{A12B9DA6-742A-4621-9EC6-A333CE689483}"/>
    <cellStyle name="Input 9 2 2 4 4" xfId="15599" xr:uid="{CD40AE05-CF1C-4D08-BAD8-CE22771F070B}"/>
    <cellStyle name="Input 9 2 2 4 5" xfId="25357" xr:uid="{B841593D-4655-4607-A04C-B5C3B2B70B4B}"/>
    <cellStyle name="Input 9 2 2 4 6" xfId="32255" xr:uid="{1661E3B5-544D-486E-A7DC-31D901D7FC25}"/>
    <cellStyle name="Input 9 2 2 5" xfId="1243" xr:uid="{71ED6E7C-9CD6-45DB-86C7-5752D7FF19CB}"/>
    <cellStyle name="Input 9 2 2 5 2" xfId="10438" xr:uid="{DC648057-70AE-4043-ADBA-5A0FFD82AC87}"/>
    <cellStyle name="Input 9 2 2 5 3" xfId="22624" xr:uid="{1E4E2C48-68EA-4945-B938-77D25EB1AAEB}"/>
    <cellStyle name="Input 9 2 2 5 4" xfId="24429" xr:uid="{643E961F-7162-4CD8-BC67-DB845A3579CD}"/>
    <cellStyle name="Input 9 2 2 5 5" xfId="29625" xr:uid="{658856C6-B18D-4AF0-A310-7BDB65F01BE7}"/>
    <cellStyle name="Input 9 2 2 6" xfId="633" xr:uid="{AB77BF11-2131-4B60-8DCC-9AC0332DCDAD}"/>
    <cellStyle name="Input 9 2 2 6 2" xfId="9828" xr:uid="{2D9B2224-1B84-46CF-88C3-E253716A0A9E}"/>
    <cellStyle name="Input 9 2 2 6 3" xfId="16378" xr:uid="{50ED1337-9032-4C8D-9663-89289BBAE7EE}"/>
    <cellStyle name="Input 9 2 2 6 4" xfId="20075" xr:uid="{A88125C6-41C6-4CB1-8916-4EE8E18753C5}"/>
    <cellStyle name="Input 9 2 2 6 5" xfId="26221" xr:uid="{55F15249-2F26-429B-846E-5380E273ACB3}"/>
    <cellStyle name="Input 9 2 2 6 6" xfId="31337" xr:uid="{D3EE3035-0F03-4901-893C-7A8E3CEABB42}"/>
    <cellStyle name="Input 9 2 2 7" xfId="265" xr:uid="{4D8C7374-9D56-4BD7-A950-3CA4AF561D90}"/>
    <cellStyle name="Input 9 2 2 7 2" xfId="9460" xr:uid="{B12125F8-D99F-4F8B-AB38-8501D422AD89}"/>
    <cellStyle name="Input 9 2 2 7 3" xfId="16036" xr:uid="{92B1AF08-7CC4-4475-9FA9-B6A8E06F52AC}"/>
    <cellStyle name="Input 9 2 2 7 4" xfId="21273" xr:uid="{01C742AC-1837-4A2E-ABDE-E5E57D630886}"/>
    <cellStyle name="Input 9 2 2 7 5" xfId="25882" xr:uid="{9A035077-CADB-47E4-BB52-9D9F6127C318}"/>
    <cellStyle name="Input 9 2 2 7 6" xfId="31117" xr:uid="{377E0111-6EA7-4FF6-A9E6-846F6D744FF4}"/>
    <cellStyle name="Input 9 2 2 8" xfId="14348" xr:uid="{7EC5098E-781B-4E7B-8D89-9F9704E7F07C}"/>
    <cellStyle name="Input 9 2 2 9" xfId="24218" xr:uid="{9492CDD9-8581-4C19-8AE9-31FF7C90A7CA}"/>
    <cellStyle name="Input 9 2 3" xfId="4924" xr:uid="{66D290F8-B32F-4EF9-80B9-0A83A11BF59A}"/>
    <cellStyle name="Input 9 2 3 10" xfId="23989" xr:uid="{B266E8C4-62A8-4B5E-B571-0696F75E0B15}"/>
    <cellStyle name="Input 9 2 3 11" xfId="29325" xr:uid="{53F37574-251B-49F7-AFEC-9EDEF44400D9}"/>
    <cellStyle name="Input 9 2 3 12" xfId="34141" xr:uid="{FAB9343D-854F-4AC7-B2BF-78C4156AC31F}"/>
    <cellStyle name="Input 9 2 3 2" xfId="2417" xr:uid="{174B3FE3-B9CD-4088-AC20-42408223F18A}"/>
    <cellStyle name="Input 9 2 3 2 2" xfId="11612" xr:uid="{397C8970-8C9C-4F9C-AA09-10C6B942EB5B}"/>
    <cellStyle name="Input 9 2 3 2 3" xfId="16920" xr:uid="{263FBF5F-EE55-46AC-88AF-F8671C666347}"/>
    <cellStyle name="Input 9 2 3 2 4" xfId="20168" xr:uid="{5488ACC5-5DA2-4103-ACC9-496312DDF5C9}"/>
    <cellStyle name="Input 9 2 3 2 5" xfId="27594" xr:uid="{FB878152-7D5D-4EF2-8D81-78519F393BB3}"/>
    <cellStyle name="Input 9 2 3 2 6" xfId="31933" xr:uid="{8CC3A4FE-233D-4B62-8968-573B3E91BBD2}"/>
    <cellStyle name="Input 9 2 3 3" xfId="1960" xr:uid="{C7D58E12-FBF0-434A-B7B6-76348158E416}"/>
    <cellStyle name="Input 9 2 3 3 2" xfId="11155" xr:uid="{EE7438EA-21AC-411A-A03F-957AD7C39903}"/>
    <cellStyle name="Input 9 2 3 3 3" xfId="15436" xr:uid="{3F2620A1-CB8D-4C5C-B876-78C5B48C5879}"/>
    <cellStyle name="Input 9 2 3 3 4" xfId="20892" xr:uid="{7DFB37F3-078D-4A52-A3E6-FB30B93C0529}"/>
    <cellStyle name="Input 9 2 3 3 5" xfId="27355" xr:uid="{09E03F9F-5BEA-4AFA-A05E-629DC0CD0F9C}"/>
    <cellStyle name="Input 9 2 3 3 6" xfId="32351" xr:uid="{F2107EB2-669F-4E96-8777-563B5B2881A7}"/>
    <cellStyle name="Input 9 2 3 4" xfId="1493" xr:uid="{E922BE79-7F83-4FE0-BE06-F4CA3178A874}"/>
    <cellStyle name="Input 9 2 3 4 2" xfId="10688" xr:uid="{01881278-2ACD-4953-B6ED-D57F1E01162F}"/>
    <cellStyle name="Input 9 2 3 4 3" xfId="17345" xr:uid="{839AEE98-C6A3-4F0B-9BE4-5876D021CD96}"/>
    <cellStyle name="Input 9 2 3 4 4" xfId="19983" xr:uid="{CD858F2A-5EAA-4DB9-8B9F-BFCC49E498CA}"/>
    <cellStyle name="Input 9 2 3 4 5" xfId="27184" xr:uid="{0B9D103E-4BA2-47A3-BC86-4D2225F12B03}"/>
    <cellStyle name="Input 9 2 3 4 6" xfId="32166" xr:uid="{5F65CD55-3969-4B3B-8190-EA43156AE065}"/>
    <cellStyle name="Input 9 2 3 5" xfId="1042" xr:uid="{BD1A535E-7ADE-413B-904C-120DF013FEA7}"/>
    <cellStyle name="Input 9 2 3 5 2" xfId="10237" xr:uid="{390B8106-5CB6-4353-B7B7-8636D558FB76}"/>
    <cellStyle name="Input 9 2 3 5 3" xfId="22024" xr:uid="{8305BC9D-CFDA-46CC-BDF2-7001B4543DA2}"/>
    <cellStyle name="Input 9 2 3 5 4" xfId="26626" xr:uid="{40F58C97-C12F-4842-A0FC-FD9E2ABAFF6E}"/>
    <cellStyle name="Input 9 2 3 5 5" xfId="32026" xr:uid="{C78AFE3A-122F-4A8F-8B9E-0DF712259652}"/>
    <cellStyle name="Input 9 2 3 6" xfId="742" xr:uid="{7419F580-48BB-4454-8296-3D6274C4F93F}"/>
    <cellStyle name="Input 9 2 3 6 2" xfId="9937" xr:uid="{4E31CABB-207E-4B6F-B011-8337341F04FF}"/>
    <cellStyle name="Input 9 2 3 6 3" xfId="16487" xr:uid="{B40BAFB6-DBC1-47D5-8076-794F404F18FC}"/>
    <cellStyle name="Input 9 2 3 6 4" xfId="22617" xr:uid="{2984C3CB-F830-49F0-AB03-58D9D06176E0}"/>
    <cellStyle name="Input 9 2 3 6 5" xfId="26328" xr:uid="{DD717134-4E74-4E80-8EF5-651A0EC4B798}"/>
    <cellStyle name="Input 9 2 3 6 6" xfId="31432" xr:uid="{1F914044-57E7-4407-A2E8-8AEB53C765C2}"/>
    <cellStyle name="Input 9 2 3 7" xfId="434" xr:uid="{0B8E9E84-5EEA-47E2-A42B-705B55CBC408}"/>
    <cellStyle name="Input 9 2 3 7 2" xfId="9629" xr:uid="{761BE4C4-D521-41F4-BE4D-2E8B3D4BBB2D}"/>
    <cellStyle name="Input 9 2 3 7 3" xfId="16204" xr:uid="{7929A4D0-04E6-4538-9F39-382D1985C546}"/>
    <cellStyle name="Input 9 2 3 7 4" xfId="21442" xr:uid="{9FF63153-26BF-42A7-BA62-72F0346FFEF1}"/>
    <cellStyle name="Input 9 2 3 7 5" xfId="26048" xr:uid="{8F054C7D-E67F-4F8D-8081-A37C247B70F3}"/>
    <cellStyle name="Input 9 2 3 7 6" xfId="32038" xr:uid="{8CB31238-4E0F-4A03-820E-EE623DC92CA6}"/>
    <cellStyle name="Input 9 2 3 8" xfId="73" xr:uid="{96E73203-1972-4F36-AA91-8F5068346F9B}"/>
    <cellStyle name="Input 9 2 3 8 2" xfId="9268" xr:uid="{A2D6267B-4C07-4282-88B6-0AF317EF7FEA}"/>
    <cellStyle name="Input 9 2 3 8 3" xfId="17189" xr:uid="{8FA6E533-4593-4329-90A3-3ED971D04630}"/>
    <cellStyle name="Input 9 2 3 8 4" xfId="20776" xr:uid="{4078E2D3-4B15-4AB5-97BE-0321FD288735}"/>
    <cellStyle name="Input 9 2 3 8 5" xfId="24524" xr:uid="{F0C0450D-0DE4-46E3-BFCB-ACC8E3C6816D}"/>
    <cellStyle name="Input 9 2 3 8 6" xfId="31001" xr:uid="{2D885FAE-1DCB-4472-8939-3735B2C4603D}"/>
    <cellStyle name="Input 9 2 3 9" xfId="14119" xr:uid="{097D69A3-2DAE-43F8-84BA-64FAF07726F3}"/>
    <cellStyle name="Input 9 2 4" xfId="5244" xr:uid="{69078932-2843-44E7-9935-A4B35704C22E}"/>
    <cellStyle name="Input 9 2 4 10" xfId="24309" xr:uid="{2F49C392-8EF1-4031-9CE2-8AE17FD04F28}"/>
    <cellStyle name="Input 9 2 4 11" xfId="29638" xr:uid="{88D28B74-E08E-43A0-BAA7-82199505781F}"/>
    <cellStyle name="Input 9 2 4 2" xfId="2681" xr:uid="{5603E6D4-2C2F-47A3-A173-B0A1DBF9CE8D}"/>
    <cellStyle name="Input 9 2 4 2 2" xfId="11876" xr:uid="{51B8F2FF-243E-48DE-8550-D98FD27D8244}"/>
    <cellStyle name="Input 9 2 4 2 3" xfId="14594" xr:uid="{672B0AAE-0D51-4F77-9B53-E382747BE67C}"/>
    <cellStyle name="Input 9 2 4 2 4" xfId="17291" xr:uid="{3005EE7E-C050-47F9-BB85-180499124DEE}"/>
    <cellStyle name="Input 9 2 4 2 5" xfId="24853" xr:uid="{1AD297B6-B11E-4D95-8320-BA13EA6DDEE1}"/>
    <cellStyle name="Input 9 2 4 2 6" xfId="30578" xr:uid="{EB800C3F-9AF5-4FDF-97DD-E8DE68B81F4F}"/>
    <cellStyle name="Input 9 2 4 3" xfId="2221" xr:uid="{637E669B-BD4F-46AA-BB16-274B77825283}"/>
    <cellStyle name="Input 9 2 4 3 2" xfId="11416" xr:uid="{1A85FDC9-56AA-4267-9764-CC9445B68EE0}"/>
    <cellStyle name="Input 9 2 4 3 3" xfId="17053" xr:uid="{7D057BD6-3D36-4133-93A1-EE07F6EC656D}"/>
    <cellStyle name="Input 9 2 4 3 4" xfId="20920" xr:uid="{2CAB1FED-6C2D-40A0-8D3A-928919A0F535}"/>
    <cellStyle name="Input 9 2 4 3 5" xfId="26909" xr:uid="{DF866630-1CC7-4CE5-A689-5F37A1734362}"/>
    <cellStyle name="Input 9 2 4 3 6" xfId="32481" xr:uid="{8464777C-295F-471A-803D-D4383C521BEB}"/>
    <cellStyle name="Input 9 2 4 4" xfId="1752" xr:uid="{AC12825C-840D-4B4B-BACE-2872ED55A1C0}"/>
    <cellStyle name="Input 9 2 4 4 2" xfId="10947" xr:uid="{527B5825-2B04-44A1-B05C-D5D9B3614327}"/>
    <cellStyle name="Input 9 2 4 4 3" xfId="22722" xr:uid="{A1DFBBBB-A8E5-4A5A-8EBA-BA316758594C}"/>
    <cellStyle name="Input 9 2 4 4 4" xfId="25083" xr:uid="{5EE8F1B9-C778-48BF-98B1-925A57EC8E39}"/>
    <cellStyle name="Input 9 2 4 4 5" xfId="29921" xr:uid="{E6789587-CB1C-42F9-A4BF-7B1DE8BD0760}"/>
    <cellStyle name="Input 9 2 4 5" xfId="1296" xr:uid="{9A611B65-90AF-4396-8FB6-C35CF9AC8338}"/>
    <cellStyle name="Input 9 2 4 5 2" xfId="10491" xr:uid="{87446E4C-6CE9-4F57-B5AE-4B85E04D08B6}"/>
    <cellStyle name="Input 9 2 4 5 3" xfId="14570" xr:uid="{6B32B792-8D40-4A07-9F71-E124D07E3BC3}"/>
    <cellStyle name="Input 9 2 4 5 4" xfId="22626" xr:uid="{BC195781-52D8-4177-8811-D695D04500EC}"/>
    <cellStyle name="Input 9 2 4 5 5" xfId="25439" xr:uid="{8042C3E1-A222-4460-9E7C-2E26A8309651}"/>
    <cellStyle name="Input 9 2 4 5 6" xfId="32096" xr:uid="{3B491276-5839-46EC-9B18-01B1D21D1AD0}"/>
    <cellStyle name="Input 9 2 4 6" xfId="902" xr:uid="{0F8EA12E-BFA0-4832-A0F8-1976CE8EDA4E}"/>
    <cellStyle name="Input 9 2 4 6 2" xfId="10097" xr:uid="{3CB3FDDE-4950-4AE6-B1B1-1C8798B57DD9}"/>
    <cellStyle name="Input 9 2 4 6 3" xfId="16647" xr:uid="{894D355B-769F-4DBB-AEB2-A3A20CABAF1B}"/>
    <cellStyle name="Input 9 2 4 6 4" xfId="21884" xr:uid="{654CE0B2-4266-448C-AE95-7216ED71242B}"/>
    <cellStyle name="Input 9 2 4 6 5" xfId="26487" xr:uid="{750C646E-46A8-4F83-BDBB-E44F087FA482}"/>
    <cellStyle name="Input 9 2 4 6 6" xfId="31577" xr:uid="{590F35DF-9FF3-465C-9431-D3837E17CA46}"/>
    <cellStyle name="Input 9 2 4 7" xfId="1390" xr:uid="{8153F57A-4785-4313-85F6-2C44B373748F}"/>
    <cellStyle name="Input 9 2 4 7 2" xfId="10585" xr:uid="{DB045116-6CEF-49A9-9A0F-5F1A6B695CC3}"/>
    <cellStyle name="Input 9 2 4 7 3" xfId="17274" xr:uid="{42D4C964-B0E0-43DB-BF28-E7E6A08C9C43}"/>
    <cellStyle name="Input 9 2 4 7 4" xfId="20543" xr:uid="{E675A404-065E-4D7E-B500-F5E0D6471AD6}"/>
    <cellStyle name="Input 9 2 4 7 5" xfId="27124" xr:uid="{C2A960AD-DD5F-4B32-9FA0-7CE1B045F539}"/>
    <cellStyle name="Input 9 2 4 8" xfId="311" xr:uid="{5BEC7D78-66ED-409F-92AF-BB5DF0162C77}"/>
    <cellStyle name="Input 9 2 4 8 2" xfId="9506" xr:uid="{534C2D8C-BB1A-4E61-A8E8-F35FE33BABBA}"/>
    <cellStyle name="Input 9 2 4 8 3" xfId="16082" xr:uid="{7261192F-31A6-4C80-84BE-716F10678949}"/>
    <cellStyle name="Input 9 2 4 8 4" xfId="21319" xr:uid="{78D70B0E-D128-4577-A5CE-5B78D1439192}"/>
    <cellStyle name="Input 9 2 4 8 5" xfId="25928" xr:uid="{93BC30D8-45B2-42CB-A614-F70B657A4E79}"/>
    <cellStyle name="Input 9 2 4 9" xfId="14439" xr:uid="{27B27C4C-74E3-4E76-83E8-31ACFF3D07C8}"/>
    <cellStyle name="Input 9 2 5" xfId="2703" xr:uid="{9D6472F5-FA86-4ECD-BABF-C8DEE9F8B476}"/>
    <cellStyle name="Input 9 2 5 2" xfId="11898" xr:uid="{A07FF780-1937-46F5-97D3-4CA2E7950EF3}"/>
    <cellStyle name="Input 9 2 5 3" xfId="14935" xr:uid="{77CBB854-11B7-4A36-A36C-EA2D72A83EE3}"/>
    <cellStyle name="Input 9 2 5 4" xfId="18193" xr:uid="{4F25A752-D0FB-449B-B086-38C3CD295591}"/>
    <cellStyle name="Input 9 2 5 5" xfId="27691" xr:uid="{219C5BB7-DB31-48E2-8AF9-943CDD5E56F5}"/>
    <cellStyle name="Input 9 2 5 6" xfId="30638" xr:uid="{1D637AD1-4BF8-4E80-AADA-C6DEBE5B051D}"/>
    <cellStyle name="Input 9 2 6" xfId="4211" xr:uid="{231A205C-C714-4664-91F7-323760116D0C}"/>
    <cellStyle name="Input 9 2 6 2" xfId="13406" xr:uid="{EDCF630B-837B-4136-81F7-360A3B0BF161}"/>
    <cellStyle name="Input 9 2 6 3" xfId="18819" xr:uid="{9536EFE5-6D3A-4D27-97DC-B458DC5A3F18}"/>
    <cellStyle name="Input 9 2 6 4" xfId="23392" xr:uid="{93593F88-41B2-4757-931B-C50C9C2BE9D1}"/>
    <cellStyle name="Input 9 2 6 5" xfId="28616" xr:uid="{6CC3D5B0-4995-446E-B7FC-8F24B9E7CD11}"/>
    <cellStyle name="Input 9 2 6 6" xfId="33559" xr:uid="{E6F3B74D-4D59-4AFB-BF21-92EF5AF16F77}"/>
    <cellStyle name="Input 9 2 7" xfId="4485" xr:uid="{9EDDD503-95DC-4433-95EA-C375CA0657CC}"/>
    <cellStyle name="Input 9 2 7 2" xfId="13680" xr:uid="{7FAE32E5-244D-46C4-BF2D-3F9A03F6370A}"/>
    <cellStyle name="Input 9 2 7 3" xfId="19093" xr:uid="{9AEC557D-B2F3-429F-9CFA-A6770892CA38}"/>
    <cellStyle name="Input 9 2 7 4" xfId="23598" xr:uid="{A311B86C-97CA-419F-A4FE-5445C744BC87}"/>
    <cellStyle name="Input 9 2 7 5" xfId="28890" xr:uid="{9286B70B-41D1-468F-9E14-5CD83602CAC8}"/>
    <cellStyle name="Input 9 2 7 6" xfId="33797" xr:uid="{58F9A2C8-9BDF-40B7-B5BA-50C243EA0EDC}"/>
    <cellStyle name="Input 9 2 8" xfId="1211" xr:uid="{3673CE8F-D88D-447B-A5A2-135C1B54DDDD}"/>
    <cellStyle name="Input 9 2 8 2" xfId="10406" xr:uid="{2C63072E-C03F-4227-B9FB-25C304B6D8C8}"/>
    <cellStyle name="Input 9 2 8 3" xfId="14423" xr:uid="{EF6E2694-0E2C-410A-87D3-680499C1C51A}"/>
    <cellStyle name="Input 9 2 8 4" xfId="22193" xr:uid="{8DD89549-3230-459F-98B2-1C0A8A8392B0}"/>
    <cellStyle name="Input 9 2 8 5" xfId="24289" xr:uid="{5C80B3D8-01A1-4CDD-8B4B-DFAB9961C88E}"/>
    <cellStyle name="Input 9 2 8 6" xfId="29871" xr:uid="{DA6CBE58-C2AD-4E34-8D33-028274B3FBE3}"/>
    <cellStyle name="Input 9 2 9" xfId="15467" xr:uid="{B811D75B-00DE-4BA8-855F-615FF6A9F03F}"/>
    <cellStyle name="Input 9 3" xfId="6293" xr:uid="{F61A3DDD-8FA8-4DD7-A23F-03729FAAAB72}"/>
    <cellStyle name="Input 9 3 10" xfId="15488" xr:uid="{4803973A-1140-4324-9FF4-18EECE3ABADA}"/>
    <cellStyle name="Input 9 3 11" xfId="25355" xr:uid="{02B78EC8-5350-40D5-8F07-D0939A130A30}"/>
    <cellStyle name="Input 9 3 12" xfId="30634" xr:uid="{8F7C4118-9A7A-44A2-A184-AE326AFF2A00}"/>
    <cellStyle name="Input 9 3 2" xfId="5173" xr:uid="{5D1A09B0-2389-4DBC-94FC-F5C3DF0C1FE0}"/>
    <cellStyle name="Input 9 3 2 10" xfId="29569" xr:uid="{0E1136F4-14FA-4678-ADDC-4C57B565CC44}"/>
    <cellStyle name="Input 9 3 2 11" xfId="34270" xr:uid="{5CC66982-206F-44D0-B774-927EA7060325}"/>
    <cellStyle name="Input 9 3 2 2" xfId="2636" xr:uid="{2981BC3A-CCCF-4015-A489-CCB03FC7BDCE}"/>
    <cellStyle name="Input 9 3 2 2 2" xfId="11831" xr:uid="{F5E0EB9F-4188-4844-8804-55B24F17A084}"/>
    <cellStyle name="Input 9 3 2 2 3" xfId="17831" xr:uid="{7A653CE8-4FAE-4590-AB8F-91EC4545D53F}"/>
    <cellStyle name="Input 9 3 2 2 4" xfId="22465" xr:uid="{08C31A1A-3CB3-46C1-A1FE-D18006A6E28B}"/>
    <cellStyle name="Input 9 3 2 2 5" xfId="24697" xr:uid="{71CE6FE4-60B3-43E6-AF0D-0A0AF091FF8D}"/>
    <cellStyle name="Input 9 3 2 2 6" xfId="30635" xr:uid="{9616BDFC-1B58-439F-850C-39254D1478DD}"/>
    <cellStyle name="Input 9 3 2 3" xfId="2178" xr:uid="{888FD31F-6B41-453C-AD72-8413239386BB}"/>
    <cellStyle name="Input 9 3 2 3 2" xfId="11373" xr:uid="{3835BD1B-26A7-4D5D-89C0-444C1E6BBED3}"/>
    <cellStyle name="Input 9 3 2 3 3" xfId="17586" xr:uid="{8B41C7A5-E71C-4157-8898-3857274E6C0E}"/>
    <cellStyle name="Input 9 3 2 3 4" xfId="19559" xr:uid="{0B279253-F530-47A7-B518-55B03B90455D}"/>
    <cellStyle name="Input 9 3 2 3 5" xfId="24158" xr:uid="{14700E00-17F0-4340-8D66-8207C4E24030}"/>
    <cellStyle name="Input 9 3 2 3 6" xfId="31913" xr:uid="{28EBC372-5A4D-4C07-954F-321DC01EACA1}"/>
    <cellStyle name="Input 9 3 2 4" xfId="1710" xr:uid="{3E566775-1EB5-459C-81B4-791C8F24A1C2}"/>
    <cellStyle name="Input 9 3 2 4 2" xfId="10905" xr:uid="{8A289769-4543-442E-822D-B7FE77228D36}"/>
    <cellStyle name="Input 9 3 2 4 3" xfId="15195" xr:uid="{87956754-6D7F-48B0-A090-62A47EB033C3}"/>
    <cellStyle name="Input 9 3 2 4 4" xfId="22699" xr:uid="{6561AB22-5C9D-44BE-ABF4-FEEDDF82F045}"/>
    <cellStyle name="Input 9 3 2 4 5" xfId="27277" xr:uid="{D461F3C1-2806-422C-BB6E-22CCED64B61C}"/>
    <cellStyle name="Input 9 3 2 4 6" xfId="29918" xr:uid="{25636B97-84D1-4BC4-9D23-AA511B3D68A7}"/>
    <cellStyle name="Input 9 3 2 5" xfId="1261" xr:uid="{1DC306FA-80C7-4DC7-A2A9-481764E5C87F}"/>
    <cellStyle name="Input 9 3 2 5 2" xfId="10456" xr:uid="{526BBB3A-0118-4D5D-B2E6-29153AD75A12}"/>
    <cellStyle name="Input 9 3 2 5 3" xfId="19678" xr:uid="{8B216227-001E-43F9-8AF6-4D4ED1265C4D}"/>
    <cellStyle name="Input 9 3 2 5 4" xfId="26680" xr:uid="{D58520F3-591F-402D-A087-5101E14C3A2C}"/>
    <cellStyle name="Input 9 3 2 5 5" xfId="30173" xr:uid="{745F5C8C-68BC-4020-9A78-DE3A9A92FB37}"/>
    <cellStyle name="Input 9 3 2 6" xfId="651" xr:uid="{9442A7BC-C952-43B0-8FD4-003E6B8B0174}"/>
    <cellStyle name="Input 9 3 2 6 2" xfId="9846" xr:uid="{608D094E-2495-45CD-A933-9DC510CB3265}"/>
    <cellStyle name="Input 9 3 2 6 3" xfId="16396" xr:uid="{DD02349C-66FD-411E-967F-8DED6C6D2CD9}"/>
    <cellStyle name="Input 9 3 2 6 4" xfId="21647" xr:uid="{CF2E54D2-D55D-43A0-80EA-FF1CD90365FF}"/>
    <cellStyle name="Input 9 3 2 6 5" xfId="26238" xr:uid="{61641724-0518-4944-B127-624A774A7B41}"/>
    <cellStyle name="Input 9 3 2 6 6" xfId="31353" xr:uid="{5FFF0E5D-034C-49CB-B5A3-CB318CCBCC74}"/>
    <cellStyle name="Input 9 3 2 7" xfId="281" xr:uid="{47FE2BC7-7FE2-4B59-93B0-FCADF2C32502}"/>
    <cellStyle name="Input 9 3 2 7 2" xfId="9476" xr:uid="{4658378A-54C2-4CB6-B94F-9820020A5691}"/>
    <cellStyle name="Input 9 3 2 7 3" xfId="16052" xr:uid="{3302ED9A-D680-4300-A6D4-852B19DA1399}"/>
    <cellStyle name="Input 9 3 2 7 4" xfId="21289" xr:uid="{FFFFB64B-6B3A-4AC2-8621-61E5DDA207AB}"/>
    <cellStyle name="Input 9 3 2 7 5" xfId="25898" xr:uid="{D10C2CB9-E960-4D63-A274-27E70C9E5BD8}"/>
    <cellStyle name="Input 9 3 2 7 6" xfId="31120" xr:uid="{32CABD76-C892-41EE-A551-C3FF4D027648}"/>
    <cellStyle name="Input 9 3 2 8" xfId="14368" xr:uid="{C835B802-FC2B-4AAE-B154-D6F1FAC3040E}"/>
    <cellStyle name="Input 9 3 2 9" xfId="24238" xr:uid="{4E4FF16A-07BF-42D0-BA42-86C7253E270F}"/>
    <cellStyle name="Input 9 3 3" xfId="4941" xr:uid="{0EB2CA16-53CC-4C18-A5D8-FFD8C0AB5F66}"/>
    <cellStyle name="Input 9 3 3 10" xfId="24006" xr:uid="{158E25F1-8C3A-4314-B6EF-2E9CEADA0FCB}"/>
    <cellStyle name="Input 9 3 3 11" xfId="29341" xr:uid="{ED476064-0C8A-41D3-88CD-0FD903B580F1}"/>
    <cellStyle name="Input 9 3 3 12" xfId="34157" xr:uid="{9ECF5EA5-32E8-4337-BAF7-CD451D1B4AD4}"/>
    <cellStyle name="Input 9 3 3 2" xfId="2433" xr:uid="{347E81E0-175B-40BD-A6C3-19F55F55A2B0}"/>
    <cellStyle name="Input 9 3 3 2 2" xfId="11628" xr:uid="{A510B4BA-3407-49DA-8CC4-32E6846B71C6}"/>
    <cellStyle name="Input 9 3 3 2 3" xfId="15663" xr:uid="{6E4E2D0D-21F8-4D7C-BB6D-4DEFCB5C53D5}"/>
    <cellStyle name="Input 9 3 3 2 4" xfId="20172" xr:uid="{69F9E700-CEA4-43B7-BD3C-180079F5A323}"/>
    <cellStyle name="Input 9 3 3 2 5" xfId="27609" xr:uid="{D3A9CDCA-A935-482C-8016-43311778AFCC}"/>
    <cellStyle name="Input 9 3 3 2 6" xfId="32605" xr:uid="{C03E2406-010D-47C8-8D14-F3B4194379C2}"/>
    <cellStyle name="Input 9 3 3 3" xfId="1977" xr:uid="{40FC1CC8-F583-4C55-8C97-0ED051FBCA46}"/>
    <cellStyle name="Input 9 3 3 3 2" xfId="11172" xr:uid="{D6CF3CD5-B373-4EDF-90F2-A32DFC1D7F4C}"/>
    <cellStyle name="Input 9 3 3 3 3" xfId="14940" xr:uid="{5FC92386-EA00-48FF-BEDD-07BF922E4F3A}"/>
    <cellStyle name="Input 9 3 3 3 4" xfId="22826" xr:uid="{A9CE2CF7-0286-4B3F-864D-75FA18BB6556}"/>
    <cellStyle name="Input 9 3 3 3 5" xfId="27365" xr:uid="{985F014F-2E69-4859-B8EA-B64B56FD3D7E}"/>
    <cellStyle name="Input 9 3 3 3 6" xfId="30113" xr:uid="{BAA20F8A-3FD4-4E75-9AAC-E6B91E480127}"/>
    <cellStyle name="Input 9 3 3 4" xfId="1510" xr:uid="{B6843864-BA14-40A0-8111-C0589C81943F}"/>
    <cellStyle name="Input 9 3 3 4 2" xfId="10705" xr:uid="{235EF2DD-285B-47B9-9CF0-0545CEA1BA01}"/>
    <cellStyle name="Input 9 3 3 4 3" xfId="17361" xr:uid="{63189EFB-A41F-4505-9536-4F5868C8C13A}"/>
    <cellStyle name="Input 9 3 3 4 4" xfId="20989" xr:uid="{000AB525-6FD1-42F1-AAE5-E9243A7FAFE4}"/>
    <cellStyle name="Input 9 3 3 4 5" xfId="27201" xr:uid="{02C4C85A-03D3-48D2-9DE9-FC6E5469CDF0}"/>
    <cellStyle name="Input 9 3 3 4 6" xfId="32182" xr:uid="{A8C39227-31C7-4D88-8261-F3B029144648}"/>
    <cellStyle name="Input 9 3 3 5" xfId="1059" xr:uid="{2E2C0408-54F1-4A9E-8F33-51D1229820E8}"/>
    <cellStyle name="Input 9 3 3 5 2" xfId="10254" xr:uid="{9A5BC930-DC8F-45E9-BF1B-2B6E234A5A75}"/>
    <cellStyle name="Input 9 3 3 5 3" xfId="22041" xr:uid="{563B48A8-073A-4D40-90C7-68785471C39A}"/>
    <cellStyle name="Input 9 3 3 5 4" xfId="26642" xr:uid="{BEF8CE73-4CDC-462A-A994-8450B9CFC47B}"/>
    <cellStyle name="Input 9 3 3 5 5" xfId="32031" xr:uid="{CB6285A3-6B25-4A4B-A118-ECF481F529CE}"/>
    <cellStyle name="Input 9 3 3 6" xfId="757" xr:uid="{3A01C902-0B01-4445-B7DD-4F3B419DB63D}"/>
    <cellStyle name="Input 9 3 3 6 2" xfId="9952" xr:uid="{D2B151E5-92EF-4612-8FC0-71F2CCCF8AE8}"/>
    <cellStyle name="Input 9 3 3 6 3" xfId="16502" xr:uid="{B81CA7AD-A266-40B7-9F33-8FB05FD96055}"/>
    <cellStyle name="Input 9 3 3 6 4" xfId="21739" xr:uid="{4592CDBF-4DA3-4C8E-828A-915C1D438BEA}"/>
    <cellStyle name="Input 9 3 3 6 5" xfId="26342" xr:uid="{A89EFE7A-604F-418D-BD37-BA84D632C9BB}"/>
    <cellStyle name="Input 9 3 3 6 6" xfId="31446" xr:uid="{1377B668-E259-44CF-9998-6CCEA964AFA3}"/>
    <cellStyle name="Input 9 3 3 7" xfId="451" xr:uid="{27739F7C-DA98-4511-AE70-974623A02624}"/>
    <cellStyle name="Input 9 3 3 7 2" xfId="9646" xr:uid="{8E89B78A-7FD7-4338-B1A9-422B89E73C84}"/>
    <cellStyle name="Input 9 3 3 7 3" xfId="16221" xr:uid="{95680C6C-BD4F-4C18-A60D-1F849403E2FC}"/>
    <cellStyle name="Input 9 3 3 7 4" xfId="21459" xr:uid="{8AB7C482-1E75-42CE-B00A-01DE995C4E96}"/>
    <cellStyle name="Input 9 3 3 7 5" xfId="26064" xr:uid="{F0BB895E-134F-47F7-B5AC-BEA0FD6636E1}"/>
    <cellStyle name="Input 9 3 3 7 6" xfId="31203" xr:uid="{2AE2DE04-FF6C-416C-8E96-BC3B88A4FF06}"/>
    <cellStyle name="Input 9 3 3 8" xfId="89" xr:uid="{F62873D8-EE62-4B44-8691-4B8D8CBF57F2}"/>
    <cellStyle name="Input 9 3 3 8 2" xfId="9284" xr:uid="{93658369-6A67-461F-AAFF-9B1029BE0331}"/>
    <cellStyle name="Input 9 3 3 8 3" xfId="15860" xr:uid="{D96A2793-4A93-4B3D-BFCA-CB669C409D60}"/>
    <cellStyle name="Input 9 3 3 8 4" xfId="19496" xr:uid="{20B6DBE3-6264-4922-98FA-A0AE1D20BA21}"/>
    <cellStyle name="Input 9 3 3 8 5" xfId="24976" xr:uid="{07EF1DD7-E5E1-4BF7-A57F-865E9AFD410F}"/>
    <cellStyle name="Input 9 3 3 8 6" xfId="31015" xr:uid="{028FE9C8-0FC4-41DD-803E-4CD0627A874F}"/>
    <cellStyle name="Input 9 3 3 9" xfId="14136" xr:uid="{B0F5F506-FCED-4EA4-A083-5DC1363DA3C5}"/>
    <cellStyle name="Input 9 3 4" xfId="5069" xr:uid="{E9222AFE-B65E-4709-9CAA-87B872B1E951}"/>
    <cellStyle name="Input 9 3 4 10" xfId="24134" xr:uid="{AD4AF35C-823B-4CA9-884F-5AA305097A86}"/>
    <cellStyle name="Input 9 3 4 11" xfId="29468" xr:uid="{7C7556E5-4B0C-4D92-8B1A-FCD8920BE441}"/>
    <cellStyle name="Input 9 3 4 2" xfId="2559" xr:uid="{BCEA9E8B-DAF9-40B1-9353-1E382531B63B}"/>
    <cellStyle name="Input 9 3 4 2 2" xfId="11754" xr:uid="{12FA9CFB-917E-46CE-83BF-2C899F230A22}"/>
    <cellStyle name="Input 9 3 4 2 3" xfId="16935" xr:uid="{9DF12E97-F7A3-4875-B5A0-3D4B6C9F51BD}"/>
    <cellStyle name="Input 9 3 4 2 4" xfId="22969" xr:uid="{93BD3AA8-6976-4C81-906D-65EEDF337BA0}"/>
    <cellStyle name="Input 9 3 4 2 5" xfId="25554" xr:uid="{8F03AE89-934C-4506-B466-0676AFED121C}"/>
    <cellStyle name="Input 9 3 4 2 6" xfId="29658" xr:uid="{1652F056-F367-4C5F-B251-428F395AC77E}"/>
    <cellStyle name="Input 9 3 4 3" xfId="2103" xr:uid="{8CA7FD26-D75F-4E5C-B6E3-C13A325FE0FD}"/>
    <cellStyle name="Input 9 3 4 3 2" xfId="11298" xr:uid="{C5B048A0-F832-41A6-8830-A4501BF5D8EC}"/>
    <cellStyle name="Input 9 3 4 3 3" xfId="15072" xr:uid="{1FCB48C5-0899-419D-9EFB-1859CCD78812}"/>
    <cellStyle name="Input 9 3 4 3 4" xfId="14043" xr:uid="{BB2D0038-D481-44C1-9E46-7EFC622383B7}"/>
    <cellStyle name="Input 9 3 4 3 5" xfId="27384" xr:uid="{97DAF806-FE65-4E9F-AACD-CD6E07D24DF2}"/>
    <cellStyle name="Input 9 3 4 3 6" xfId="31964" xr:uid="{8A4EC347-60CA-4114-949A-B60C93280C9D}"/>
    <cellStyle name="Input 9 3 4 4" xfId="1634" xr:uid="{37610164-EB03-43B0-8409-AE402C3502D1}"/>
    <cellStyle name="Input 9 3 4 4 2" xfId="10829" xr:uid="{C6FF5630-B3CD-4F23-B1B1-0D0A82CD2A2B}"/>
    <cellStyle name="Input 9 3 4 4 3" xfId="22673" xr:uid="{E218BACA-BEAC-4E8B-9E51-944289B45C43}"/>
    <cellStyle name="Input 9 3 4 4 4" xfId="24592" xr:uid="{2CEEC35A-59B5-4BA5-A009-5E4C41F61F99}"/>
    <cellStyle name="Input 9 3 4 4 5" xfId="26557" xr:uid="{FCD094D3-6C2E-404D-8D41-3C9FE3104E82}"/>
    <cellStyle name="Input 9 3 4 5" xfId="1185" xr:uid="{13FC14B7-1C02-4901-A08E-4FF83E052D28}"/>
    <cellStyle name="Input 9 3 4 5 2" xfId="10380" xr:uid="{90438DA9-A6E5-43FC-81A5-C3C79134BAA1}"/>
    <cellStyle name="Input 9 3 4 5 3" xfId="14418" xr:uid="{CC5A5FCF-047A-420D-8547-47CC73CBCC9C}"/>
    <cellStyle name="Input 9 3 4 5 4" xfId="22167" xr:uid="{BF1702CB-A182-4DC6-9F98-E96E66541FED}"/>
    <cellStyle name="Input 9 3 4 5 5" xfId="24548" xr:uid="{A2B57948-EC12-4A2D-A119-72B9B247A584}"/>
    <cellStyle name="Input 9 3 4 5 6" xfId="32084" xr:uid="{93870449-079A-4A32-BBAC-84031CD5465E}"/>
    <cellStyle name="Input 9 3 4 6" xfId="852" xr:uid="{4509BA21-DB4E-44EF-B7BF-A9A3319E6850}"/>
    <cellStyle name="Input 9 3 4 6 2" xfId="10047" xr:uid="{0910549D-B86E-4AD6-A8C1-2AAAD2DF310B}"/>
    <cellStyle name="Input 9 3 4 6 3" xfId="16597" xr:uid="{5C8E526E-F5DF-4149-AC55-2A5BF7AE94A1}"/>
    <cellStyle name="Input 9 3 4 6 4" xfId="21834" xr:uid="{863D09D1-9257-4027-9129-CF14A10A19BB}"/>
    <cellStyle name="Input 9 3 4 6 5" xfId="26437" xr:uid="{F40D2B66-DC65-4F9E-859F-48FA7A5458EA}"/>
    <cellStyle name="Input 9 3 4 6 6" xfId="31539" xr:uid="{4AAD1942-E836-4054-81E8-A0398A17712C}"/>
    <cellStyle name="Input 9 3 4 7" xfId="577" xr:uid="{536C39D5-C574-45F7-954A-89A1CA9E4C38}"/>
    <cellStyle name="Input 9 3 4 7 2" xfId="9772" xr:uid="{73EC5F82-6907-4B49-8D52-ACA27A920093}"/>
    <cellStyle name="Input 9 3 4 7 3" xfId="16322" xr:uid="{8300A035-E38A-4393-947C-1DB32DC255C9}"/>
    <cellStyle name="Input 9 3 4 7 4" xfId="21584" xr:uid="{05B43FBD-7510-434F-BEA1-685BCCA4AE8F}"/>
    <cellStyle name="Input 9 3 4 7 5" xfId="27057" xr:uid="{DD88E952-CCB7-45B5-A9FC-92573B7A86F3}"/>
    <cellStyle name="Input 9 3 4 8" xfId="213" xr:uid="{CC7CB1AF-6FE5-4FEF-B522-E723BFE87B16}"/>
    <cellStyle name="Input 9 3 4 8 2" xfId="9408" xr:uid="{F34A16A0-9F84-4682-80DC-3C79A74139EE}"/>
    <cellStyle name="Input 9 3 4 8 3" xfId="15984" xr:uid="{AFD7E429-8E9A-41E1-8A6D-0705CF81C250}"/>
    <cellStyle name="Input 9 3 4 8 4" xfId="22588" xr:uid="{F1BA0817-846B-4935-A18D-49F8B0FAD93B}"/>
    <cellStyle name="Input 9 3 4 8 5" xfId="25830" xr:uid="{E1B39B36-6284-477C-BDD5-4B54D99F308C}"/>
    <cellStyle name="Input 9 3 4 9" xfId="14264" xr:uid="{DF185873-A998-49B6-BCA9-3D63D0D726D7}"/>
    <cellStyle name="Input 9 3 5" xfId="2894" xr:uid="{E0696464-0D49-4468-96CF-956D7E37A3FD}"/>
    <cellStyle name="Input 9 3 5 2" xfId="12089" xr:uid="{A3F02BB1-3B75-4122-9E9A-092353CA61F7}"/>
    <cellStyle name="Input 9 3 5 3" xfId="17855" xr:uid="{65241023-7430-4022-9DF6-FB1FA9E180BA}"/>
    <cellStyle name="Input 9 3 5 4" xfId="16777" xr:uid="{65BCD92A-E143-4B17-82A9-EE956978F6B0}"/>
    <cellStyle name="Input 9 3 5 5" xfId="25382" xr:uid="{0C7F515B-0A59-4E6F-83C6-B0FE2B31BC6D}"/>
    <cellStyle name="Input 9 3 5 6" xfId="29792" xr:uid="{DE1E2436-C49D-4866-9B7B-DEA0D1E2B7B4}"/>
    <cellStyle name="Input 9 3 6" xfId="4731" xr:uid="{D5D74659-F6C4-46FC-B448-63C4931E96E5}"/>
    <cellStyle name="Input 9 3 6 2" xfId="13926" xr:uid="{21B40921-2F56-4468-B7F5-FD4EF11F3EBC}"/>
    <cellStyle name="Input 9 3 6 3" xfId="19339" xr:uid="{F6D8728B-9F37-4039-9232-35A783EDA411}"/>
    <cellStyle name="Input 9 3 6 4" xfId="23807" xr:uid="{26505074-AE09-4C3B-8A5E-7EB01D01AE56}"/>
    <cellStyle name="Input 9 3 6 5" xfId="29136" xr:uid="{A42AD927-0F73-4381-9387-2538622A2B1A}"/>
    <cellStyle name="Input 9 3 6 6" xfId="34027" xr:uid="{3A7F28C0-DFAF-4E31-B4E9-E06F4CB2104E}"/>
    <cellStyle name="Input 9 3 7" xfId="4651" xr:uid="{1DC4B439-D3C0-4AC3-BD2C-B8B7AC7C610F}"/>
    <cellStyle name="Input 9 3 7 2" xfId="13846" xr:uid="{FBB1C29E-7814-41C8-98BC-93DD5F5D5690}"/>
    <cellStyle name="Input 9 3 7 3" xfId="23737" xr:uid="{A2FAA619-71C0-48D8-A7CF-7F012E5EA2F4}"/>
    <cellStyle name="Input 9 3 7 4" xfId="29056" xr:uid="{25EE6D72-9434-4AE5-B17C-2E4C8013AF66}"/>
    <cellStyle name="Input 9 3 7 5" xfId="33951" xr:uid="{C8B94FBD-0922-4DB3-8D78-EAF43CF58067}"/>
    <cellStyle name="Input 9 3 8" xfId="2782" xr:uid="{207C3C43-899D-4330-BA80-4C5817333781}"/>
    <cellStyle name="Input 9 3 8 2" xfId="11977" xr:uid="{A585BFE5-1743-432A-BDC3-24E35F67783E}"/>
    <cellStyle name="Input 9 3 8 3" xfId="14376" xr:uid="{4415D888-485C-4E61-9047-31029EDDC92D}"/>
    <cellStyle name="Input 9 3 8 4" xfId="19527" xr:uid="{05BAB5C2-77BE-4288-A8AC-23F5DF9C3409}"/>
    <cellStyle name="Input 9 3 8 5" xfId="23909" xr:uid="{F4EA3B1E-071E-41C0-A665-0922573E5EC7}"/>
    <cellStyle name="Input 9 3 8 6" xfId="30654" xr:uid="{3B045F8A-AE58-4A6A-AE11-9CB8D9A090D4}"/>
    <cellStyle name="Input 9 3 9" xfId="1867" xr:uid="{954CE281-0958-4F58-A5AF-EDF3C550B793}"/>
    <cellStyle name="Input 9 3 9 2" xfId="11062" xr:uid="{9D402B53-0C93-463F-B47F-2C6A45153047}"/>
    <cellStyle name="Input 9 3 9 3" xfId="14541" xr:uid="{3126578F-5784-43CF-ACD1-9A2778A3059E}"/>
    <cellStyle name="Input 9 3 9 4" xfId="22798" xr:uid="{BB07F0FA-F36B-496C-992A-24D31FD3555E}"/>
    <cellStyle name="Input 9 3 9 5" xfId="24612" xr:uid="{5788FD3A-0396-4236-B46F-FA097EAC232F}"/>
    <cellStyle name="Input 9 4" xfId="5584" xr:uid="{CBBB4919-AC9E-49EC-AB12-7F6EA01D6F77}"/>
    <cellStyle name="Input 9 4 10" xfId="24649" xr:uid="{C4A201FB-FC88-4139-9F6E-339DA2A86FC7}"/>
    <cellStyle name="Input 9 4 11" xfId="29959" xr:uid="{90FD2C96-6323-460E-87A9-BD32304B884D}"/>
    <cellStyle name="Input 9 4 2" xfId="5040" xr:uid="{12241854-83D0-48F2-B3EE-D3E3B9F48894}"/>
    <cellStyle name="Input 9 4 2 10" xfId="24105" xr:uid="{D1A2E39E-E348-4BA7-A6FD-7DEDD5A6F47E}"/>
    <cellStyle name="Input 9 4 2 11" xfId="29439" xr:uid="{96E8DF8E-89BE-47FD-816A-D356E0075357}"/>
    <cellStyle name="Input 9 4 2 12" xfId="34214" xr:uid="{614E609C-C2C7-447D-8EC7-F4673AEC3512}"/>
    <cellStyle name="Input 9 4 2 2" xfId="2530" xr:uid="{FC7B8085-79ED-4745-92A7-9F049C5A31AC}"/>
    <cellStyle name="Input 9 4 2 2 2" xfId="11725" xr:uid="{EF2179D1-24BA-492E-B8EB-3B8825289B16}"/>
    <cellStyle name="Input 9 4 2 2 3" xfId="15033" xr:uid="{906FF749-630D-4056-99F2-A7F8235E710C}"/>
    <cellStyle name="Input 9 4 2 2 4" xfId="21062" xr:uid="{4CD55B1E-0273-49EB-9C37-886AA753B0B7}"/>
    <cellStyle name="Input 9 4 2 2 5" xfId="27650" xr:uid="{03C36390-61F8-412D-AFAC-B09A3B671E4D}"/>
    <cellStyle name="Input 9 4 2 2 6" xfId="30905" xr:uid="{50E7EE9C-710F-4855-B17C-7D29CA299A2D}"/>
    <cellStyle name="Input 9 4 2 3" xfId="2074" xr:uid="{E9CE1E15-5C25-4338-917F-D93F888E5DFA}"/>
    <cellStyle name="Input 9 4 2 3 2" xfId="11269" xr:uid="{DFD1783F-05E1-4624-ADF9-A802C4615323}"/>
    <cellStyle name="Input 9 4 2 3 3" xfId="14769" xr:uid="{56BCE58C-318B-4483-AF55-DE3AB652D3DB}"/>
    <cellStyle name="Input 9 4 2 3 4" xfId="20801" xr:uid="{CD4E3247-EC1C-4F12-9519-49B900060433}"/>
    <cellStyle name="Input 9 4 2 3 5" xfId="26765" xr:uid="{83C7E4AD-180C-4BE1-8BC6-10F195D13517}"/>
    <cellStyle name="Input 9 4 2 3 6" xfId="31963" xr:uid="{B202D4F5-F30E-42C9-A433-2BD93FDB20D6}"/>
    <cellStyle name="Input 9 4 2 4" xfId="1605" xr:uid="{10786BFD-FF56-49AE-BB6A-B37A096C987A}"/>
    <cellStyle name="Input 9 4 2 4 2" xfId="10800" xr:uid="{7ED653C2-17F5-40AC-AA60-583343295F39}"/>
    <cellStyle name="Input 9 4 2 4 3" xfId="15601" xr:uid="{FF0CA111-A460-4CED-BC5F-C67D9A1AC862}"/>
    <cellStyle name="Input 9 4 2 4 4" xfId="17559" xr:uid="{336C22EF-70F2-4461-95FD-38897B909972}"/>
    <cellStyle name="Input 9 4 2 4 5" xfId="23410" xr:uid="{ADC99A00-A551-44CA-A372-BFA20267B4B6}"/>
    <cellStyle name="Input 9 4 2 4 6" xfId="32231" xr:uid="{9F17D274-551F-4EE1-B9F8-294C14D6331D}"/>
    <cellStyle name="Input 9 4 2 5" xfId="1156" xr:uid="{7D1F8C4C-35EC-4561-881F-84B996410262}"/>
    <cellStyle name="Input 9 4 2 5 2" xfId="10351" xr:uid="{A8CA8A70-234D-40EE-B731-95A422F5EE14}"/>
    <cellStyle name="Input 9 4 2 5 3" xfId="22138" xr:uid="{A8E3BA03-D2F3-45FC-B811-A75773822ECE}"/>
    <cellStyle name="Input 9 4 2 5 4" xfId="24542" xr:uid="{016166AB-653D-4A7C-9E85-089D37013689}"/>
    <cellStyle name="Input 9 4 2 5 5" xfId="32077" xr:uid="{BA6E4E7D-614B-4F78-97BF-E82CA5466695}"/>
    <cellStyle name="Input 9 4 2 6" xfId="825" xr:uid="{9144F12F-0DC2-4652-8F89-BF6CEFFDE4FC}"/>
    <cellStyle name="Input 9 4 2 6 2" xfId="10020" xr:uid="{726D6CD8-DBB4-47C4-9BC0-458CE3606770}"/>
    <cellStyle name="Input 9 4 2 6 3" xfId="16570" xr:uid="{657017EA-1B86-4675-A57D-546E00623B28}"/>
    <cellStyle name="Input 9 4 2 6 4" xfId="21807" xr:uid="{DAF5BAB3-A48E-4E43-9B8B-867CC92F64BD}"/>
    <cellStyle name="Input 9 4 2 6 5" xfId="26410" xr:uid="{1451B35D-E5A4-4162-A330-34745E70E213}"/>
    <cellStyle name="Input 9 4 2 6 6" xfId="31512" xr:uid="{3A8F1898-4FF6-4F28-8636-D8B509243926}"/>
    <cellStyle name="Input 9 4 2 7" xfId="548" xr:uid="{8156EE14-DC4E-4DEE-A615-57A2E2C4B8F9}"/>
    <cellStyle name="Input 9 4 2 7 2" xfId="9743" xr:uid="{10AD7455-6353-4B3B-B5FA-F13941527990}"/>
    <cellStyle name="Input 9 4 2 7 3" xfId="16305" xr:uid="{AD085392-DE41-4A3F-A7ED-4B768F817627}"/>
    <cellStyle name="Input 9 4 2 7 4" xfId="21556" xr:uid="{EBCC947F-A03A-4A4D-B36E-CFBD352E6E2A}"/>
    <cellStyle name="Input 9 4 2 7 5" xfId="26150" xr:uid="{20072785-FC08-43AC-8B67-86DF2BD81DA3}"/>
    <cellStyle name="Input 9 4 2 7 6" xfId="31271" xr:uid="{CD48CC59-1321-43D5-BD55-FA5D95EF9726}"/>
    <cellStyle name="Input 9 4 2 8" xfId="184" xr:uid="{3932F794-50A7-4AF6-A75D-61720EA4FAE7}"/>
    <cellStyle name="Input 9 4 2 8 2" xfId="9379" xr:uid="{6902C409-92D6-4B96-B188-52BF9AF35E03}"/>
    <cellStyle name="Input 9 4 2 8 3" xfId="15955" xr:uid="{901C6C75-84B0-419C-BAD5-8D67E1A4DB57}"/>
    <cellStyle name="Input 9 4 2 8 4" xfId="19769" xr:uid="{AAA73FB1-447B-41DE-B8F3-B0BDD125C9D4}"/>
    <cellStyle name="Input 9 4 2 8 5" xfId="25801" xr:uid="{A2348F14-2E20-48E8-8579-C49E5FC0B8A0}"/>
    <cellStyle name="Input 9 4 2 8 6" xfId="31063" xr:uid="{5237630F-2A9D-45B4-BA37-89A5778C7445}"/>
    <cellStyle name="Input 9 4 2 9" xfId="14235" xr:uid="{83E1B93D-5D20-457C-9043-96966951FEB3}"/>
    <cellStyle name="Input 9 4 3" xfId="4879" xr:uid="{DAF42694-1D77-4A63-B756-9135C91E5DD5}"/>
    <cellStyle name="Input 9 4 3 10" xfId="23944" xr:uid="{19255697-5EC5-466E-87DF-0525E4D04AE8}"/>
    <cellStyle name="Input 9 4 3 11" xfId="29280" xr:uid="{CDD9FB26-7CD7-4A79-AD5B-AD1BAF47BCFE}"/>
    <cellStyle name="Input 9 4 3 2" xfId="2374" xr:uid="{9034F35D-F063-4F00-9D96-63B07D1034E0}"/>
    <cellStyle name="Input 9 4 3 2 2" xfId="11569" xr:uid="{A289C35F-46BC-45E0-B6E4-57BB8BB2F91D}"/>
    <cellStyle name="Input 9 4 3 2 3" xfId="17735" xr:uid="{565149B1-EFA1-428F-8789-EE3ACE025F6C}"/>
    <cellStyle name="Input 9 4 3 2 4" xfId="19712" xr:uid="{967492A6-F85C-438F-A486-A020ADA5EDF6}"/>
    <cellStyle name="Input 9 4 3 2 5" xfId="27560" xr:uid="{07AADEB3-D5D4-42A7-8513-01EC2EA82DC6}"/>
    <cellStyle name="Input 9 4 3 2 6" xfId="30801" xr:uid="{5010C9EA-5ECF-4268-933B-344B0A4E3BAE}"/>
    <cellStyle name="Input 9 4 3 3" xfId="1915" xr:uid="{30B6B634-4242-4083-AF04-2CCAE4FB27F1}"/>
    <cellStyle name="Input 9 4 3 3 2" xfId="11110" xr:uid="{A338C643-7ABD-4DB6-B7DD-D19F1049C2B6}"/>
    <cellStyle name="Input 9 4 3 3 3" xfId="15626" xr:uid="{5E1C7974-C590-4B9D-B423-694FD8805E1C}"/>
    <cellStyle name="Input 9 4 3 3 4" xfId="22292" xr:uid="{CAAFC479-0E36-4CF9-BA1B-E60D50A6F385}"/>
    <cellStyle name="Input 9 4 3 3 5" xfId="23892" xr:uid="{E4B4D287-6E9E-4C0D-8403-8A31446467F7}"/>
    <cellStyle name="Input 9 4 3 3 6" xfId="31864" xr:uid="{38CC2FE4-FA77-4947-924B-D33DEB86661D}"/>
    <cellStyle name="Input 9 4 3 4" xfId="1449" xr:uid="{AFA9B75D-FB60-4F49-9CD5-E3F32996F528}"/>
    <cellStyle name="Input 9 4 3 4 2" xfId="10644" xr:uid="{4D759A4B-EEB1-4FF5-9AB1-3C4C30C8FE5C}"/>
    <cellStyle name="Input 9 4 3 4 3" xfId="22241" xr:uid="{D5C3C5CC-458B-41F4-8E13-D71E0792AAC2}"/>
    <cellStyle name="Input 9 4 3 4 4" xfId="26879" xr:uid="{8B5D4E44-4F09-43C3-A08B-1D9C35361BB3}"/>
    <cellStyle name="Input 9 4 3 4 5" xfId="31880" xr:uid="{72C70D05-169C-4F5C-BF43-D7155B4EC224}"/>
    <cellStyle name="Input 9 4 3 5" xfId="997" xr:uid="{7E2EB948-C12A-433F-8ED5-B0EF5CA7C9D6}"/>
    <cellStyle name="Input 9 4 3 5 2" xfId="10192" xr:uid="{6730B819-C30F-4DBB-9971-19EC41925E05}"/>
    <cellStyle name="Input 9 4 3 5 3" xfId="16742" xr:uid="{A29091AA-D6B2-443D-ACAF-B38ECA243AFF}"/>
    <cellStyle name="Input 9 4 3 5 4" xfId="21979" xr:uid="{92F88492-A270-43AD-95FC-8B1D9C2F42C0}"/>
    <cellStyle name="Input 9 4 3 5 5" xfId="26581" xr:uid="{44F8F23D-38EE-493E-A712-EA98EC53C23B}"/>
    <cellStyle name="Input 9 4 3 5 6" xfId="31649" xr:uid="{83867F1B-D777-4DF4-8AA4-6717464F1FD0}"/>
    <cellStyle name="Input 9 4 3 6" xfId="700" xr:uid="{3F1B2AAF-5E97-4B06-A422-72B0579D2763}"/>
    <cellStyle name="Input 9 4 3 6 2" xfId="9895" xr:uid="{600ACF5B-17A4-4AB6-A7A2-EBF6988433CE}"/>
    <cellStyle name="Input 9 4 3 6 3" xfId="16445" xr:uid="{FA41830B-48FF-4F75-BAC4-5CD1674D9D9F}"/>
    <cellStyle name="Input 9 4 3 6 4" xfId="21696" xr:uid="{C6246939-8270-40E1-A3F7-3B62332A9B4F}"/>
    <cellStyle name="Input 9 4 3 6 5" xfId="26287" xr:uid="{6AFFF13C-DE83-4527-ACE2-9FCDD117FD65}"/>
    <cellStyle name="Input 9 4 3 6 6" xfId="31392" xr:uid="{853C4DC7-2543-47A0-8FE2-6D60C802CC45}"/>
    <cellStyle name="Input 9 4 3 7" xfId="389" xr:uid="{A3E0021E-3ECE-49C4-8BA1-ADA42B63CA97}"/>
    <cellStyle name="Input 9 4 3 7 2" xfId="9584" xr:uid="{A1BCB91D-9A84-405F-A16A-C37782ED16DF}"/>
    <cellStyle name="Input 9 4 3 7 3" xfId="16159" xr:uid="{D06B8B76-3FF9-431A-B5C3-C0F158FD55E1}"/>
    <cellStyle name="Input 9 4 3 7 4" xfId="21397" xr:uid="{AB05F36F-FF65-4D59-840E-E7AF78EB1504}"/>
    <cellStyle name="Input 9 4 3 7 5" xfId="26004" xr:uid="{95622873-243A-4224-88A3-B2B9D7E7968F}"/>
    <cellStyle name="Input 9 4 3 8" xfId="30" xr:uid="{8C4B568D-562C-49F7-B788-9FA2B08C5065}"/>
    <cellStyle name="Input 9 4 3 8 2" xfId="9225" xr:uid="{2835ACAD-FAC3-489E-A6DC-73FE5D002154}"/>
    <cellStyle name="Input 9 4 3 8 3" xfId="17162" xr:uid="{D2CB6CC7-35CD-4300-9AF6-890DDE60160D}"/>
    <cellStyle name="Input 9 4 3 8 4" xfId="22575" xr:uid="{177E012C-5C2A-41CB-AA49-55D31AB96254}"/>
    <cellStyle name="Input 9 4 3 8 5" xfId="27019" xr:uid="{1234431C-D685-4A07-B4EC-07CC6EB64F37}"/>
    <cellStyle name="Input 9 4 3 9" xfId="14074" xr:uid="{0450CCF1-B392-4B13-8490-3BFE046007B5}"/>
    <cellStyle name="Input 9 4 4" xfId="4801" xr:uid="{C27EB827-1556-4F66-9E4D-EBA86F1AA402}"/>
    <cellStyle name="Input 9 4 4 2" xfId="13996" xr:uid="{D7DB5A17-DD2A-48DF-9968-351A7D820854}"/>
    <cellStyle name="Input 9 4 4 3" xfId="19409" xr:uid="{FE901A2D-DE88-40C7-A9A9-D5B58B261E70}"/>
    <cellStyle name="Input 9 4 4 4" xfId="23866" xr:uid="{425BD1E6-298F-4DD5-93DB-425E10955626}"/>
    <cellStyle name="Input 9 4 4 5" xfId="29206" xr:uid="{00FE45C0-6830-43A6-B027-E503A1D62230}"/>
    <cellStyle name="Input 9 4 4 6" xfId="34091" xr:uid="{FA57D7EB-17D3-4595-A006-63198F2DD4C3}"/>
    <cellStyle name="Input 9 4 5" xfId="1870" xr:uid="{D627A6DE-EFAF-4681-A4B3-58F7B6211958}"/>
    <cellStyle name="Input 9 4 5 2" xfId="11065" xr:uid="{89AF420B-60B8-4286-B3C2-7A88C6575570}"/>
    <cellStyle name="Input 9 4 5 3" xfId="14543" xr:uid="{64C35E9E-FFE8-4AEC-86BF-D71BBE0DC1E2}"/>
    <cellStyle name="Input 9 4 5 4" xfId="21006" xr:uid="{23B43DF3-AEC3-4423-91DF-C447EFC77B16}"/>
    <cellStyle name="Input 9 4 5 5" xfId="24613" xr:uid="{8F231BE2-669C-423A-9C57-DB91697D5A49}"/>
    <cellStyle name="Input 9 4 5 6" xfId="30765" xr:uid="{531BA55D-74CE-400C-9477-5AD2F0230919}"/>
    <cellStyle name="Input 9 4 6" xfId="1407" xr:uid="{2893DB20-52E3-4434-9274-F6207A69F45C}"/>
    <cellStyle name="Input 9 4 6 2" xfId="10602" xr:uid="{EBA6F030-7FB4-4022-8197-7AEDADE6E3A5}"/>
    <cellStyle name="Input 9 4 6 3" xfId="20101" xr:uid="{FE77C952-65B2-4D64-8847-B837043F610F}"/>
    <cellStyle name="Input 9 4 6 4" xfId="27130" xr:uid="{A98AAFBF-2267-4DDB-B05D-21C7CC2015E2}"/>
    <cellStyle name="Input 9 4 6 5" xfId="31732" xr:uid="{B20E244E-74BA-43B7-BCF9-9A6C70708D3B}"/>
    <cellStyle name="Input 9 4 7" xfId="4042" xr:uid="{C4E74DFB-4FE0-488E-A1FD-89CDD0CBB1B4}"/>
    <cellStyle name="Input 9 4 7 2" xfId="13237" xr:uid="{9793DAAE-81A6-4A57-9208-AFCE3D35AE3D}"/>
    <cellStyle name="Input 9 4 7 3" xfId="18650" xr:uid="{7DD47D4C-D710-4CF3-B992-263B853E6880}"/>
    <cellStyle name="Input 9 4 7 4" xfId="15553" xr:uid="{F1D03E5B-E9E3-4F2C-ACE8-9EE3B87403FC}"/>
    <cellStyle name="Input 9 4 7 5" xfId="28450" xr:uid="{DD13034C-400C-406A-A959-1D58B2CD6D49}"/>
    <cellStyle name="Input 9 4 7 6" xfId="33417" xr:uid="{4223678A-6A7E-42A8-B84A-FEF8CD0EC5A4}"/>
    <cellStyle name="Input 9 4 8" xfId="4298" xr:uid="{44DBAE65-C3D5-49CD-B172-C5339DCDEFF5}"/>
    <cellStyle name="Input 9 4 8 2" xfId="13493" xr:uid="{F1A8F641-20F7-47CD-A427-E04BFB0588EC}"/>
    <cellStyle name="Input 9 4 8 3" xfId="18906" xr:uid="{F8A43069-E5D9-441D-B545-51ACFDEB76A6}"/>
    <cellStyle name="Input 9 4 8 4" xfId="23438" xr:uid="{3D0237A6-7ACF-4002-8AA8-320AF16A607D}"/>
    <cellStyle name="Input 9 4 8 5" xfId="28703" xr:uid="{CA7F96F1-DB03-4191-A6FF-A8AC46D0EC90}"/>
    <cellStyle name="Input 9 4 8 6" xfId="33632" xr:uid="{ACFBFD7A-14DD-4C51-BC4D-8B51AB8A5A2A}"/>
    <cellStyle name="Input 9 4 9" xfId="14779" xr:uid="{DC2556EE-59E2-4BE7-9D08-A5EBE7DCFF36}"/>
    <cellStyle name="Input 9 5" xfId="6043" xr:uid="{FC4C164F-C02A-421E-952C-C6EFCAB420D0}"/>
    <cellStyle name="Input 9 5 10" xfId="20651" xr:uid="{928DB886-FBA1-4733-B39D-D54576D2DEB1}"/>
    <cellStyle name="Input 9 5 11" xfId="30396" xr:uid="{17066CDC-C7B7-4460-9E9F-3FE100DE11C1}"/>
    <cellStyle name="Input 9 5 12" xfId="34369" xr:uid="{0890301F-271B-494F-A2B6-BDE2F9FAF66A}"/>
    <cellStyle name="Input 9 5 2" xfId="3168" xr:uid="{6D4D7621-943F-48BF-8A23-ABD3F22AE17B}"/>
    <cellStyle name="Input 9 5 2 2" xfId="12363" xr:uid="{C9C80009-73A8-44BC-8CEB-85CC9E8C3690}"/>
    <cellStyle name="Input 9 5 2 3" xfId="17916" xr:uid="{7E7693C2-0D3B-493B-B25E-6BBC534B7FA9}"/>
    <cellStyle name="Input 9 5 2 4" xfId="23195" xr:uid="{F1DC773A-DBF9-478B-A7EE-445A5FC74472}"/>
    <cellStyle name="Input 9 5 2 5" xfId="25267" xr:uid="{E5215434-8DDC-45AC-99BE-D96CE1402E46}"/>
    <cellStyle name="Input 9 5 2 6" xfId="32774" xr:uid="{A583145A-9564-4A81-B89C-478BC8E5D22C}"/>
    <cellStyle name="Input 9 5 3" xfId="4080" xr:uid="{A80899B8-2BA4-458E-91CA-825CA84416FF}"/>
    <cellStyle name="Input 9 5 3 2" xfId="13275" xr:uid="{AE8276F4-E1B1-4CEA-B109-AF5402CEED7E}"/>
    <cellStyle name="Input 9 5 3 3" xfId="18688" xr:uid="{499DE692-7812-480C-87B2-234FAF5545BF}"/>
    <cellStyle name="Input 9 5 3 4" xfId="19672" xr:uid="{DA9003D0-2045-4DFB-B8C7-42E2096B4155}"/>
    <cellStyle name="Input 9 5 3 5" xfId="28487" xr:uid="{70CF1277-9F80-4CFA-BEF5-B424C0FCD109}"/>
    <cellStyle name="Input 9 5 3 6" xfId="33448" xr:uid="{025EBEFD-3394-4285-8151-E229FCF6427D}"/>
    <cellStyle name="Input 9 5 4" xfId="3687" xr:uid="{00ED33F8-407D-4945-A0D2-378651A857BA}"/>
    <cellStyle name="Input 9 5 4 2" xfId="12882" xr:uid="{086C99BB-DAFE-4589-9A58-D4CB6D28F64D}"/>
    <cellStyle name="Input 9 5 4 3" xfId="14641" xr:uid="{4AE15875-9CAC-480E-B38C-BE6A7A8AD7BF}"/>
    <cellStyle name="Input 9 5 4 4" xfId="21123" xr:uid="{DEFA0363-1A0F-4780-BC84-7F01CC5016CC}"/>
    <cellStyle name="Input 9 5 4 5" xfId="28130" xr:uid="{BC9ED054-06C9-48D9-A59B-AABA7A8E5DCA}"/>
    <cellStyle name="Input 9 5 4 6" xfId="33145" xr:uid="{FAC2A5CF-C187-4195-9056-816B691B4BF7}"/>
    <cellStyle name="Input 9 5 5" xfId="4371" xr:uid="{ECA1FFD0-1934-4E9A-85D2-144C8EE476FA}"/>
    <cellStyle name="Input 9 5 5 2" xfId="13566" xr:uid="{446BA19F-30A6-42EC-962E-C6EB5F109C6A}"/>
    <cellStyle name="Input 9 5 5 3" xfId="18979" xr:uid="{683F6FEC-7A7E-4B55-AF28-74BC37D5C2A9}"/>
    <cellStyle name="Input 9 5 5 4" xfId="23495" xr:uid="{F383E375-7DA8-436C-B12E-6A6C5276C795}"/>
    <cellStyle name="Input 9 5 5 5" xfId="28776" xr:uid="{6D756BB2-01B3-4F88-93E0-9B2E01E7D38D}"/>
    <cellStyle name="Input 9 5 5 6" xfId="33690" xr:uid="{7DB81A39-7913-4322-BEAA-B4A71A077703}"/>
    <cellStyle name="Input 9 5 6" xfId="3840" xr:uid="{0BD3A8E3-CCC7-4662-8D98-1F430B505020}"/>
    <cellStyle name="Input 9 5 6 2" xfId="13035" xr:uid="{9A8C7F0C-2E31-4FF2-9FEA-9F0841C69FDE}"/>
    <cellStyle name="Input 9 5 6 3" xfId="18448" xr:uid="{6BA27BCF-9318-44BA-A73A-76AF028B6693}"/>
    <cellStyle name="Input 9 5 6 4" xfId="19938" xr:uid="{B965F288-88EF-4A4D-AAB1-F936CE90D81C}"/>
    <cellStyle name="Input 9 5 6 5" xfId="28258" xr:uid="{268FEDBB-A542-4D31-996D-00422518459C}"/>
    <cellStyle name="Input 9 5 6 6" xfId="33266" xr:uid="{0AAC4103-F9C0-435E-9535-615E65E892EB}"/>
    <cellStyle name="Input 9 5 7" xfId="4043" xr:uid="{D224F50D-E28F-4928-8484-8836789F3F87}"/>
    <cellStyle name="Input 9 5 7 2" xfId="13238" xr:uid="{554F19FF-1264-4F71-B0B7-10959A3D7D6E}"/>
    <cellStyle name="Input 9 5 7 3" xfId="18651" xr:uid="{F1B76FE9-137B-4456-B1A0-BB6D0649BDC3}"/>
    <cellStyle name="Input 9 5 7 4" xfId="19613" xr:uid="{20BECD0B-B06C-4102-B6AD-4CEF80B190EC}"/>
    <cellStyle name="Input 9 5 7 5" xfId="28451" xr:uid="{BB62B953-35DF-476E-99AE-3EB2A3A0FF02}"/>
    <cellStyle name="Input 9 5 7 6" xfId="33418" xr:uid="{884CE8B2-6723-4D0B-90E1-3EDDD1709330}"/>
    <cellStyle name="Input 9 5 8" xfId="3077" xr:uid="{A224E3D7-70C5-4496-B426-C95CB50FBF77}"/>
    <cellStyle name="Input 9 5 8 2" xfId="12272" xr:uid="{66B9E66F-0424-4DDF-8895-AC7E63180FAF}"/>
    <cellStyle name="Input 9 5 8 3" xfId="15779" xr:uid="{4D780FCC-E1E2-443A-9ACA-F5B10C6BF11E}"/>
    <cellStyle name="Input 9 5 8 4" xfId="23161" xr:uid="{99F5BC8C-52B1-4454-A982-DE7B05B8EB56}"/>
    <cellStyle name="Input 9 5 8 5" xfId="27747" xr:uid="{FDDA874E-3306-4BD1-AB7E-68E4D6B34D20}"/>
    <cellStyle name="Input 9 5 8 6" xfId="30093" xr:uid="{64DA830A-E602-4C8F-8B4D-13C9D0622713}"/>
    <cellStyle name="Input 9 5 9" xfId="15238" xr:uid="{F248B380-6054-4E85-8987-8C94C1371552}"/>
    <cellStyle name="Input 9 6" xfId="23031" xr:uid="{3AFF443E-CA7D-4030-922D-7EA311D4EB31}"/>
    <cellStyle name="Input 9 7" xfId="32447" xr:uid="{417DD77F-29BA-4444-B618-E9C3B302C85B}"/>
    <cellStyle name="l,Bold&quot;&amp;18BBb_x0001_" xfId="7862" xr:uid="{B8117BFF-8FBF-40E6-98CF-157324752612}"/>
    <cellStyle name="Leadsheet" xfId="8421" xr:uid="{67195377-86F6-4F7A-9A97-07FED82EB571}"/>
    <cellStyle name="Leadsheet 2" xfId="5583" xr:uid="{3851F54F-F9C2-471B-91BC-736DED246F51}"/>
    <cellStyle name="Leadsheet 3" xfId="6042" xr:uid="{7B17B7F6-56D6-4768-9C58-6EF362AB86E8}"/>
    <cellStyle name="Link Currency (0)" xfId="7861" xr:uid="{28486BDC-10B8-4AB8-AC64-E3B8410825E4}"/>
    <cellStyle name="Link Currency (2)" xfId="7860" xr:uid="{3F15264C-0DB0-4F4F-B913-86F73DD15CF4}"/>
    <cellStyle name="Link Units (0)" xfId="7859" xr:uid="{CC4ECB4C-4932-4820-AB73-47CF529FF0CB}"/>
    <cellStyle name="Link Units (1)" xfId="7858" xr:uid="{41DD753B-4E2D-49A9-A8B7-2E9617ACFB1F}"/>
    <cellStyle name="Link Units (2)" xfId="7857" xr:uid="{C4A514AF-2997-4639-A9DB-70EC91F44DF7}"/>
    <cellStyle name="Linked Cell 10" xfId="8420" xr:uid="{D27EC582-1F08-45DD-B197-9D2592D12716}"/>
    <cellStyle name="Linked Cell 11" xfId="8419" xr:uid="{E050D795-96C9-45AE-9171-A41946A3EBB5}"/>
    <cellStyle name="Linked Cell 12" xfId="8418" xr:uid="{27971886-F49A-4B2A-AF5E-65C3441F04C5}"/>
    <cellStyle name="Linked Cell 13" xfId="8417" xr:uid="{C5C26116-305D-45A8-995D-5664BDCA67BB}"/>
    <cellStyle name="Linked Cell 14" xfId="8416" xr:uid="{74437315-169F-4EF1-BF3D-ED39AB564F00}"/>
    <cellStyle name="Linked Cell 15" xfId="7949" xr:uid="{958F41DA-DFF8-4961-82E7-80C24A32422A}"/>
    <cellStyle name="Linked Cell 2" xfId="8415" xr:uid="{4DC37CF4-332B-4A18-A667-9EC3DEEB3483}"/>
    <cellStyle name="Linked Cell 3" xfId="8414" xr:uid="{8B278F36-BC82-43F2-9A4D-959F44EF4AB4}"/>
    <cellStyle name="Linked Cell 4" xfId="8413" xr:uid="{A5D631FE-369C-4061-B84B-808DA40711DA}"/>
    <cellStyle name="Linked Cell 5" xfId="8412" xr:uid="{43270B85-BB2D-4546-AE19-8F0F49B8B979}"/>
    <cellStyle name="Linked Cell 6" xfId="8411" xr:uid="{5AC17C07-7FC0-4539-8BF1-CDBE1CE937A1}"/>
    <cellStyle name="Linked Cell 7" xfId="8410" xr:uid="{EAA0F4CA-8BE8-4D49-89A9-334957D04B06}"/>
    <cellStyle name="Linked Cell 8" xfId="8409" xr:uid="{8F2DAF16-6D1A-48C8-B8A2-178BA5C94F07}"/>
    <cellStyle name="Linked Cell 9" xfId="8408" xr:uid="{C0287973-553F-4FAE-BC03-52431F36B24C}"/>
    <cellStyle name="M" xfId="7856" xr:uid="{C65F5D6F-DFA8-4282-BC29-C8F3B60AC940}"/>
    <cellStyle name="M 2" xfId="6225" xr:uid="{5CE1E42E-4CE0-4BBC-89CB-8477B02A6043}"/>
    <cellStyle name="M 2 2" xfId="5112" xr:uid="{416DD4DF-5804-4F03-8A74-CD1A404EBFE4}"/>
    <cellStyle name="M 2 2 2" xfId="2130" xr:uid="{E592D447-A0AF-43F5-B10E-C9026E63AFE3}"/>
    <cellStyle name="M 2 2 2 2" xfId="11325" xr:uid="{D5CC89D8-0873-4A6C-9334-99547A99BBA5}"/>
    <cellStyle name="M 2 2 2 3" xfId="15796" xr:uid="{0FBC281D-BC6E-4245-84CE-886D98FD5F14}"/>
    <cellStyle name="M 2 2 2 4" xfId="17239" xr:uid="{7DCC881E-1B18-4B1A-ADAC-815A54CF7BB6}"/>
    <cellStyle name="M 2 2 2 5" xfId="27398" xr:uid="{C4A143D5-BD3B-42F8-A203-0D4AD2E25C98}"/>
    <cellStyle name="M 2 2 2 6" xfId="32410" xr:uid="{94806ABD-E385-4D79-81E0-83DA4210FCA2}"/>
    <cellStyle name="M 2 2 3" xfId="1661" xr:uid="{9CE43CB1-E086-4B7E-9183-07C19CBD225A}"/>
    <cellStyle name="M 2 2 3 2" xfId="10856" xr:uid="{AE1F48C4-E0BA-44CA-B609-CF462812F320}"/>
    <cellStyle name="M 2 2 3 3" xfId="17409" xr:uid="{AFBACCF0-673F-4322-8155-7FE3E7ED6350}"/>
    <cellStyle name="M 2 2 3 4" xfId="15777" xr:uid="{6FE6A699-EFFD-4A58-B399-5BECA59F5ED6}"/>
    <cellStyle name="M 2 2 3 5" xfId="25345" xr:uid="{F021150D-5BFE-4779-BD42-EDD6E95CD0F7}"/>
    <cellStyle name="M 2 2 3 6" xfId="31763" xr:uid="{E15B4CDF-6191-4106-9A35-427C0BB991B3}"/>
    <cellStyle name="M 2 2 4" xfId="1213" xr:uid="{6041C1D3-CBC3-4DC4-BA5E-71095C1C2FC8}"/>
    <cellStyle name="M 2 2 4 2" xfId="10408" xr:uid="{35E730D0-2313-4034-A363-3D80585AAE69}"/>
    <cellStyle name="M 2 2 4 3" xfId="15133" xr:uid="{6171C2EF-A7A3-4EF9-9F43-4E37FFF3E99E}"/>
    <cellStyle name="M 2 2 4 4" xfId="22195" xr:uid="{BC9D86D6-C252-4D40-B28A-19E9A90D2B24}"/>
    <cellStyle name="M 2 2 4 5" xfId="27093" xr:uid="{DB45D982-AFB5-4979-B26B-123BFCD3FD51}"/>
    <cellStyle name="M 2 2 4 6" xfId="30712" xr:uid="{9AAEB2FE-FC93-4540-829E-605D9EE1D387}"/>
    <cellStyle name="M 2 2 5" xfId="604" xr:uid="{CADE491A-80B6-4547-833F-4960094D1019}"/>
    <cellStyle name="M 2 2 5 2" xfId="9799" xr:uid="{4E64045C-A2BE-4D18-8E37-DFBD66472442}"/>
    <cellStyle name="M 2 2 5 3" xfId="16349" xr:uid="{51F858A6-26FB-486F-B359-79BE169987BC}"/>
    <cellStyle name="M 2 2 5 4" xfId="21611" xr:uid="{714746A5-C73D-410A-98FD-AB56DB4040C4}"/>
    <cellStyle name="M 2 2 5 5" xfId="26192" xr:uid="{62979E9B-78B0-4404-868A-2C6A4F8C58F9}"/>
    <cellStyle name="M 2 2 5 6" xfId="31308" xr:uid="{B3833814-DA4D-4CF6-A1F3-E5CEBA74FEA1}"/>
    <cellStyle name="M 2 2 6" xfId="236" xr:uid="{EE2FF2F3-435B-418A-887E-B367FC1FA79C}"/>
    <cellStyle name="M 2 2 6 2" xfId="9431" xr:uid="{EB171D72-A2F0-4F59-ACB5-20354C70AEB9}"/>
    <cellStyle name="M 2 2 6 3" xfId="16007" xr:uid="{C5C51E6A-0935-4281-844E-8BAEF2BF4FC8}"/>
    <cellStyle name="M 2 2 6 4" xfId="17408" xr:uid="{D7C7BD96-F801-44EF-8BFC-883D8570804C}"/>
    <cellStyle name="M 2 2 6 5" xfId="25853" xr:uid="{25A39514-7528-404F-B696-9F3B2D852D29}"/>
    <cellStyle name="M 2 2 6 6" xfId="31089" xr:uid="{3660CCD5-0624-4F8F-B269-07D5CED65684}"/>
    <cellStyle name="M 2 2 7" xfId="19720" xr:uid="{07A571C9-01F4-401B-ABEA-F6DF336AE2DF}"/>
    <cellStyle name="M 2 2 8" xfId="24177" xr:uid="{32057B7D-6338-47C9-BB3C-377191B60DA5}"/>
    <cellStyle name="M 2 2 9" xfId="29509" xr:uid="{BEDBBE99-5D4D-4E54-887A-46EAA132AD78}"/>
    <cellStyle name="M 2 3" xfId="4896" xr:uid="{35E184F5-3580-4727-9A57-6241E81D9900}"/>
    <cellStyle name="M 2 3 10" xfId="23961" xr:uid="{32CDE29E-4B85-4DB9-91F3-F16307805906}"/>
    <cellStyle name="M 2 3 11" xfId="29297" xr:uid="{07363774-2156-474B-AFCF-68CA804CEEAD}"/>
    <cellStyle name="M 2 3 12" xfId="34113" xr:uid="{54DA69A4-223E-4A2E-9EFC-8E2C7FCDB5A6}"/>
    <cellStyle name="M 2 3 2" xfId="2389" xr:uid="{D4A9F22A-59A3-43AF-ACD2-F048C5672465}"/>
    <cellStyle name="M 2 3 2 2" xfId="11584" xr:uid="{593A71F4-7636-446F-8DB8-8CE489562FC6}"/>
    <cellStyle name="M 2 3 2 3" xfId="17750" xr:uid="{BC38F53E-A804-4FB5-94A9-8784040EC1CD}"/>
    <cellStyle name="M 2 3 2 4" xfId="22409" xr:uid="{4836AA22-9DC2-4286-8F4D-88AC659DFB84}"/>
    <cellStyle name="M 2 3 2 5" xfId="27573" xr:uid="{3EE2AFCF-C001-4912-A4B6-E2D32743371C}"/>
    <cellStyle name="M 2 3 2 6" xfId="30810" xr:uid="{19C49037-D0C0-470C-BA1F-2337F849F48B}"/>
    <cellStyle name="M 2 3 3" xfId="1932" xr:uid="{C90E9166-C5E0-446A-8E3E-FB085A6C6270}"/>
    <cellStyle name="M 2 3 3 2" xfId="11127" xr:uid="{CA9CE694-4B0C-4874-B6D9-C0E5BF8C92ED}"/>
    <cellStyle name="M 2 3 3 3" xfId="15772" xr:uid="{5B15174F-36B7-4263-A3D3-6B1F1C7F1F95}"/>
    <cellStyle name="M 2 3 3 4" xfId="19456" xr:uid="{600B30A0-29D1-41DD-BE2A-731A5F501835}"/>
    <cellStyle name="M 2 3 3 5" xfId="24419" xr:uid="{49E32969-7D9C-4C3B-9C9A-39E95585931D}"/>
    <cellStyle name="M 2 3 3 6" xfId="29572" xr:uid="{4D661610-3853-40ED-BBBB-C26EF1EE55C2}"/>
    <cellStyle name="M 2 3 4" xfId="1465" xr:uid="{C35001D0-2017-4F35-BC4B-1A8E9BF9C664}"/>
    <cellStyle name="M 2 3 4 2" xfId="10660" xr:uid="{F77139B8-3040-472C-92B2-BBCED369361A}"/>
    <cellStyle name="M 2 3 4 3" xfId="17317" xr:uid="{ABAC3FCA-6DAC-4B03-B9B9-1E331E87E605}"/>
    <cellStyle name="M 2 3 4 4" xfId="20551" xr:uid="{5D9831E7-4C23-40D0-94D4-DF44EE1D4E1B}"/>
    <cellStyle name="M 2 3 4 5" xfId="26884" xr:uid="{EA3DDA12-DB77-4D33-B615-56D9C863D250}"/>
    <cellStyle name="M 2 3 4 6" xfId="31748" xr:uid="{453EECB5-8F5F-4DFC-9404-D894E26F4669}"/>
    <cellStyle name="M 2 3 5" xfId="1014" xr:uid="{E04CC4B7-A07C-4910-B255-459D4C6C72DA}"/>
    <cellStyle name="M 2 3 5 2" xfId="10209" xr:uid="{8696C56E-9083-448A-947E-77BD02F22CB4}"/>
    <cellStyle name="M 2 3 5 3" xfId="16759" xr:uid="{0C73A33E-73A7-476D-BA2C-49BA041EF65C}"/>
    <cellStyle name="M 2 3 5 4" xfId="21996" xr:uid="{775165D7-A88F-4798-8942-8D73AAB309C0}"/>
    <cellStyle name="M 2 3 5 5" xfId="26598" xr:uid="{4CD1D2B0-8A79-4446-B6EF-21D23892E5EF}"/>
    <cellStyle name="M 2 3 5 6" xfId="31664" xr:uid="{7EA63591-DFBC-4C73-A179-D62C62595F43}"/>
    <cellStyle name="M 2 3 6" xfId="406" xr:uid="{6D95BD33-1DD1-4361-8D74-E88446FC85E4}"/>
    <cellStyle name="M 2 3 6 2" xfId="9601" xr:uid="{C4B61761-2AC6-46BE-9117-0B7F2D035897}"/>
    <cellStyle name="M 2 3 6 3" xfId="16176" xr:uid="{0505791D-76AA-4642-9244-4677CFF73AA9}"/>
    <cellStyle name="M 2 3 6 4" xfId="21414" xr:uid="{9CE9B770-7789-42CC-98E4-20A457FFC164}"/>
    <cellStyle name="M 2 3 6 5" xfId="26020" xr:uid="{55325CBB-2E02-465A-8B3A-6B09748124FB}"/>
    <cellStyle name="M 2 3 6 6" xfId="31170" xr:uid="{AFFACA46-7733-4EE0-992E-532CBB4A6375}"/>
    <cellStyle name="M 2 3 7" xfId="45" xr:uid="{35B8A8C0-588A-4775-8E50-0B3606349B15}"/>
    <cellStyle name="M 2 3 7 2" xfId="9240" xr:uid="{BFE0A29B-E7AE-4490-90FB-74BDC0502891}"/>
    <cellStyle name="M 2 3 7 3" xfId="15535" xr:uid="{390DDAAD-E2BE-430C-ADA4-BF4F20A3153F}"/>
    <cellStyle name="M 2 3 7 4" xfId="20883" xr:uid="{4B62EEA3-9FDF-41C9-A93A-0AAD7F30C3E6}"/>
    <cellStyle name="M 2 3 7 5" xfId="25400" xr:uid="{54E531D2-62F2-493F-BA35-B5B46B86A246}"/>
    <cellStyle name="M 2 3 8" xfId="14091" xr:uid="{C12A5CDD-3FA7-4ABB-A777-0DC0BC67A75C}"/>
    <cellStyle name="M 2 3 9" xfId="19504" xr:uid="{D19F0B63-6981-4E32-B123-EED25D904969}"/>
    <cellStyle name="M 2 4" xfId="4865" xr:uid="{A167636D-DFC8-4203-AA7C-58A5DBAF76A9}"/>
    <cellStyle name="M 2 4 10" xfId="19473" xr:uid="{E56F780C-6FCF-4659-A3DE-994CE42F5DD0}"/>
    <cellStyle name="M 2 4 11" xfId="23930" xr:uid="{24434991-AC8C-4276-AA4D-2ED29A8268DB}"/>
    <cellStyle name="M 2 4 12" xfId="29266" xr:uid="{D5D7AA44-E578-4258-93A5-A3DF4A6D9B70}"/>
    <cellStyle name="M 2 4 13" xfId="34103" xr:uid="{0675EB06-8BAB-4A9C-893A-5F1D97AFB9AE}"/>
    <cellStyle name="M 2 4 2" xfId="2360" xr:uid="{CFF616D4-39BC-4188-A511-725A6E6412BC}"/>
    <cellStyle name="M 2 4 2 2" xfId="11555" xr:uid="{00DF427F-3369-4309-81FA-9E7601A8854D}"/>
    <cellStyle name="M 2 4 2 3" xfId="17725" xr:uid="{242ED184-E29F-4622-9DFE-48CDC399EEF1}"/>
    <cellStyle name="M 2 4 2 4" xfId="19440" xr:uid="{6C4FF75B-3200-452D-8FB6-5F1E3DDEE067}"/>
    <cellStyle name="M 2 4 2 5" xfId="27547" xr:uid="{F0726373-0DA7-4404-922F-379A160A5321}"/>
    <cellStyle name="M 2 4 2 6" xfId="31925" xr:uid="{D94ECF37-EDBD-4BFB-919C-D047C2FD68BB}"/>
    <cellStyle name="M 2 4 3" xfId="1901" xr:uid="{DE1FC046-BC11-4B80-9B96-8E70D3BDC28E}"/>
    <cellStyle name="M 2 4 3 2" xfId="11096" xr:uid="{85CAA0F6-C053-42B1-9111-EA86C7AF19D2}"/>
    <cellStyle name="M 2 4 3 3" xfId="15433" xr:uid="{DA019C9A-43E6-49C6-B281-80BD084B3E01}"/>
    <cellStyle name="M 2 4 3 4" xfId="20131" xr:uid="{ADDB078D-1D27-4AE6-B953-41C94C30696D}"/>
    <cellStyle name="M 2 4 3 5" xfId="25641" xr:uid="{1225183D-4D31-43DD-98FD-0918E6967EB7}"/>
    <cellStyle name="M 2 4 3 6" xfId="29238" xr:uid="{5BD6BB1D-D7D2-4A0E-AE12-544091170713}"/>
    <cellStyle name="M 2 4 4" xfId="1436" xr:uid="{6B5CA5A8-1F4C-44F7-B6CE-83B0FED4E6C2}"/>
    <cellStyle name="M 2 4 4 2" xfId="10631" xr:uid="{07ECB404-FB2C-483F-B760-8D2DF7800F51}"/>
    <cellStyle name="M 2 4 4 3" xfId="14450" xr:uid="{C1E7AE3C-38F1-4057-9EBB-ECB41A08263F}"/>
    <cellStyle name="M 2 4 4 4" xfId="19975" xr:uid="{8FBA2CBB-40B2-4DCA-9A8A-91276DF804BE}"/>
    <cellStyle name="M 2 4 4 5" xfId="27146" xr:uid="{52C233F9-9A93-4BBE-8AFD-6E3C137EA4D8}"/>
    <cellStyle name="M 2 4 4 6" xfId="32128" xr:uid="{BBF2151C-261D-4A27-ADE6-D8AA74D327E4}"/>
    <cellStyle name="M 2 4 5" xfId="983" xr:uid="{6A8F0A62-CC92-4CF3-9999-AB36F4BD599D}"/>
    <cellStyle name="M 2 4 5 2" xfId="10178" xr:uid="{1BC2BFC8-79C5-4BD7-8376-F9A62D2BE2DC}"/>
    <cellStyle name="M 2 4 5 3" xfId="16728" xr:uid="{2D042B6C-5518-42E0-83DB-C1FBECC9F784}"/>
    <cellStyle name="M 2 4 5 4" xfId="21965" xr:uid="{B4CE9CBF-EA99-4B7D-B377-1B93B2A3284C}"/>
    <cellStyle name="M 2 4 5 5" xfId="26568" xr:uid="{D6FC747F-D618-450B-AE0D-A1C1818F2D2D}"/>
    <cellStyle name="M 2 4 5 6" xfId="31636" xr:uid="{B715E6D6-349D-4F5C-A2A1-3C8F5A56EB73}"/>
    <cellStyle name="M 2 4 6" xfId="686" xr:uid="{773B3A03-04A9-401C-A747-97A345401392}"/>
    <cellStyle name="M 2 4 6 2" xfId="9881" xr:uid="{7D83E1BB-3CC6-44DF-85E2-AE94158A8CE4}"/>
    <cellStyle name="M 2 4 6 3" xfId="16431" xr:uid="{AC9E1E1B-369E-406B-8A14-14597584670D}"/>
    <cellStyle name="M 2 4 6 4" xfId="21682" xr:uid="{8DC63809-7A67-4582-9822-83902F066AD2}"/>
    <cellStyle name="M 2 4 6 5" xfId="26273" xr:uid="{28F9F041-B8F2-4324-8B2E-39B2C8E9AEF3}"/>
    <cellStyle name="M 2 4 6 6" xfId="31379" xr:uid="{946A7CD5-DFEC-45A6-B54E-113F3B57DE88}"/>
    <cellStyle name="M 2 4 7" xfId="375" xr:uid="{DC17CB96-DFFF-42C0-A9A0-FD38B42AB760}"/>
    <cellStyle name="M 2 4 7 2" xfId="9570" xr:uid="{E6089D61-E1AB-4677-BEE2-001AF1C66922}"/>
    <cellStyle name="M 2 4 7 3" xfId="16146" xr:uid="{8CE63CC5-5089-4116-B43A-908675551EC6}"/>
    <cellStyle name="M 2 4 7 4" xfId="21383" xr:uid="{B8441536-8848-44E0-843E-F8B4DC548DB9}"/>
    <cellStyle name="M 2 4 7 5" xfId="25991" xr:uid="{F2F0F51C-80B6-4CBA-8499-19B9656557C6}"/>
    <cellStyle name="M 2 4 7 6" xfId="31160" xr:uid="{398D1493-1160-466D-B201-E64E2DF16CA0}"/>
    <cellStyle name="M 2 4 8" xfId="17" xr:uid="{0D99EBB9-B19B-474E-B7BE-EC66C3D6916A}"/>
    <cellStyle name="M 2 4 8 2" xfId="9212" xr:uid="{2F9917C2-7971-4BA4-95CE-5397EB48AD36}"/>
    <cellStyle name="M 2 4 8 3" xfId="17010" xr:uid="{F37E94AA-8D74-43DD-A335-C64F57EA8AEE}"/>
    <cellStyle name="M 2 4 8 4" xfId="22423" xr:uid="{62326CD7-EA49-42ED-BC4B-A89DAE4F7093}"/>
    <cellStyle name="M 2 4 8 5" xfId="26868" xr:uid="{EA00434D-0E5D-41DD-8957-82F084B51E58}"/>
    <cellStyle name="M 2 4 8 6" xfId="31876" xr:uid="{52010ED8-73C1-4C29-9151-969AA1214294}"/>
    <cellStyle name="M 2 4 9" xfId="14060" xr:uid="{32540027-DCE4-4795-ADDC-A19A449AF789}"/>
    <cellStyle name="M 2 5" xfId="3226" xr:uid="{F1B91CEC-49D1-44E6-85E4-674EF0E31DD4}"/>
    <cellStyle name="M 2 5 2" xfId="12421" xr:uid="{6D03AB93-A679-4CED-ACAB-5AD2C23E54C9}"/>
    <cellStyle name="M 2 5 3" xfId="17962" xr:uid="{661F3CDC-8B80-4E07-A0CD-7E381363C6CC}"/>
    <cellStyle name="M 2 5 4" xfId="20446" xr:uid="{71C686BA-3B90-4707-9532-E29DE9B89E07}"/>
    <cellStyle name="M 2 5 5" xfId="27790" xr:uid="{173DB6DB-C49B-43E1-B9B1-A1B237F44E87}"/>
    <cellStyle name="M 2 5 6" xfId="31983" xr:uid="{F7D9D634-25CC-467D-9ABD-B0C9B9393325}"/>
    <cellStyle name="M 2 6" xfId="4733" xr:uid="{1320869B-B0DA-44AF-8045-F2F37EE41203}"/>
    <cellStyle name="M 2 6 2" xfId="13928" xr:uid="{D6544242-8FD8-42FC-A4F8-412FBB30AD0E}"/>
    <cellStyle name="M 2 6 3" xfId="19341" xr:uid="{DB28389D-8B29-4CDD-A3A7-D8485B10ED34}"/>
    <cellStyle name="M 2 6 4" xfId="22509" xr:uid="{D83A15C5-F93F-42D8-A589-F42BEA60E3C6}"/>
    <cellStyle name="M 2 6 5" xfId="29138" xr:uid="{4464AD3F-2595-4751-809F-B68904F1A01B}"/>
    <cellStyle name="M 2 6 6" xfId="34029" xr:uid="{5B419F6A-CDF7-44DD-BA82-F3337AA87B5D}"/>
    <cellStyle name="M 2 7" xfId="888" xr:uid="{EE22921B-E467-4FC7-B1CD-DE4C194E1CFE}"/>
    <cellStyle name="M 2 7 2" xfId="10083" xr:uid="{44D8A68B-E591-4387-9481-219C54DE20A8}"/>
    <cellStyle name="M 2 7 3" xfId="16633" xr:uid="{4FE9EE63-B9BA-49DF-ACEA-566CBE13A5AD}"/>
    <cellStyle name="M 2 7 4" xfId="21870" xr:uid="{68881F9C-DD85-4056-BD5C-BF6D344A1690}"/>
    <cellStyle name="M 2 7 5" xfId="26473" xr:uid="{22510D38-354B-43F6-9F14-76D6FB8EA3B1}"/>
    <cellStyle name="M 2 7 6" xfId="31567" xr:uid="{5DD25128-6D12-4920-BEAE-7918D5B41C32}"/>
    <cellStyle name="M 2 8" xfId="4816" xr:uid="{88105F2D-1CA6-484B-AE11-8694D2358606}"/>
    <cellStyle name="M 2 8 2" xfId="14011" xr:uid="{DDE24F81-4DE6-4DC4-9182-BA2E842FC735}"/>
    <cellStyle name="M 2 8 3" xfId="19424" xr:uid="{7EF907F3-DAC8-40B2-A73E-2E497DBF41FF}"/>
    <cellStyle name="M 2 8 4" xfId="23881" xr:uid="{137487D8-F43B-42E3-9825-05511ACACE90}"/>
    <cellStyle name="M 2 8 5" xfId="29221" xr:uid="{14B800D9-3D68-41E7-B865-FD3656D9631B}"/>
    <cellStyle name="M 2 8 6" xfId="34096" xr:uid="{515A18D0-6A79-44E4-AEC7-C50A90EF6AD8}"/>
    <cellStyle name="M 3" xfId="6274" xr:uid="{CEE5175E-65B0-4800-9284-FFA4932AB412}"/>
    <cellStyle name="M 3 10" xfId="25336" xr:uid="{CEEFCB62-6517-4009-8E52-29E6859FF9A5}"/>
    <cellStyle name="M 3 11" xfId="30616" xr:uid="{437E5111-D664-47EC-BC3A-B44CD9662DD9}"/>
    <cellStyle name="M 3 2" xfId="5155" xr:uid="{A294D7E4-3715-4C5E-A488-F8E137818BA1}"/>
    <cellStyle name="M 3 2 2" xfId="2162" xr:uid="{9BD4042F-2396-47DA-8D0D-97FEA23AE6E9}"/>
    <cellStyle name="M 3 2 2 2" xfId="11357" xr:uid="{B9AD2F18-62B3-4911-92C6-F61A14CC09EF}"/>
    <cellStyle name="M 3 2 2 3" xfId="17570" xr:uid="{DE1A1428-D38F-4D54-BB31-CC8F2DAF512F}"/>
    <cellStyle name="M 3 2 2 4" xfId="22525" xr:uid="{7494DE04-6E6D-4C99-BC59-213AF44CDC42}"/>
    <cellStyle name="M 3 2 2 5" xfId="26857" xr:uid="{DBC28999-3E27-47EB-89F6-BBD06F3FBBE9}"/>
    <cellStyle name="M 3 2 2 6" xfId="32434" xr:uid="{98830F27-4CB3-4779-81DD-236B3D4AA954}"/>
    <cellStyle name="M 3 2 3" xfId="1693" xr:uid="{DC9B0E22-7CC9-46D9-9128-2CAC12A0383B}"/>
    <cellStyle name="M 3 2 3 2" xfId="10888" xr:uid="{A2429463-407D-436C-BBDC-41B12AEBFA20}"/>
    <cellStyle name="M 3 2 3 3" xfId="17423" xr:uid="{D264390A-D1DD-4851-B01B-904FA5ED9BEF}"/>
    <cellStyle name="M 3 2 3 4" xfId="20579" xr:uid="{F4B2E888-4CE4-449C-B7AF-5F40035DB54D}"/>
    <cellStyle name="M 3 2 3 5" xfId="14036" xr:uid="{8ECACA85-8625-4608-BC57-61CC85C99718}"/>
    <cellStyle name="M 3 2 3 6" xfId="32257" xr:uid="{E6E3B197-43E5-49A1-A6C9-32CB136F0ADE}"/>
    <cellStyle name="M 3 2 4" xfId="1245" xr:uid="{743BE7FC-C7F8-4EB1-86E2-32BE672296E6}"/>
    <cellStyle name="M 3 2 4 2" xfId="10440" xr:uid="{B2813947-F9D3-43E8-ABA2-3894F7408902}"/>
    <cellStyle name="M 3 2 4 3" xfId="17243" xr:uid="{2FAD7402-E398-4231-8EB4-F3656EC84104}"/>
    <cellStyle name="M 3 2 4 4" xfId="22671" xr:uid="{F97DAEFD-2582-4885-8AE7-CA1727C87063}"/>
    <cellStyle name="M 3 2 4 5" xfId="24869" xr:uid="{FCA7413F-7214-433C-AB86-722E2BE60912}"/>
    <cellStyle name="M 3 2 4 6" xfId="32087" xr:uid="{25C39AF2-7A43-4DDF-BF19-7FDF6286D5D7}"/>
    <cellStyle name="M 3 2 5" xfId="635" xr:uid="{4CF1D358-7D42-4572-B2E7-81669266BA0D}"/>
    <cellStyle name="M 3 2 5 2" xfId="9830" xr:uid="{A9DF3F7B-0188-4A97-9BA0-AE035462631E}"/>
    <cellStyle name="M 3 2 5 3" xfId="16380" xr:uid="{018C2573-E0BC-41A2-9668-9E0F941F4338}"/>
    <cellStyle name="M 3 2 5 4" xfId="20074" xr:uid="{F7575445-EA30-4F6E-BC87-51438633C687}"/>
    <cellStyle name="M 3 2 5 5" xfId="26223" xr:uid="{C1C2D62F-0963-429C-AC17-AB0015E54F12}"/>
    <cellStyle name="M 3 2 5 6" xfId="31339" xr:uid="{D4F7BFBD-E114-4D29-B8AB-C56B97D77661}"/>
    <cellStyle name="M 3 2 6" xfId="267" xr:uid="{7884AE7B-EC84-4708-891B-2DC592044F77}"/>
    <cellStyle name="M 3 2 6 2" xfId="9462" xr:uid="{428A5600-7BD7-4536-8A52-6756B228268A}"/>
    <cellStyle name="M 3 2 6 3" xfId="16038" xr:uid="{79568D5F-670F-45A5-88BF-DC8049273E52}"/>
    <cellStyle name="M 3 2 6 4" xfId="21275" xr:uid="{55D7B5A8-69AD-43F9-84D7-26ABFCFE7983}"/>
    <cellStyle name="M 3 2 6 5" xfId="25884" xr:uid="{C7E219D2-D7AF-4530-80AF-F800606AA820}"/>
    <cellStyle name="M 3 2 6 6" xfId="31119" xr:uid="{C23F491F-7E7B-4383-991F-8906ED1226CA}"/>
    <cellStyle name="M 3 2 7" xfId="19763" xr:uid="{29A2E77C-5FEA-4A81-ADA3-6F5B972D4E97}"/>
    <cellStyle name="M 3 2 8" xfId="24220" xr:uid="{736F3FA4-988B-4A64-9DED-4DB3E1F4F9C5}"/>
    <cellStyle name="M 3 2 9" xfId="29552" xr:uid="{9B2DB80F-B069-4BB3-8ED7-B918D13A98B1}"/>
    <cellStyle name="M 3 3" xfId="4926" xr:uid="{95C1C822-3321-416A-BCB2-67CA34896D22}"/>
    <cellStyle name="M 3 3 10" xfId="23991" xr:uid="{5C272DC0-64A1-4D58-895D-A87845F4583A}"/>
    <cellStyle name="M 3 3 11" xfId="29327" xr:uid="{7BE6C504-1B1C-4760-B698-3B9D12A3D38E}"/>
    <cellStyle name="M 3 3 12" xfId="34143" xr:uid="{79D4A74C-A2B4-461F-BC6C-810BCD541D97}"/>
    <cellStyle name="M 3 3 2" xfId="2419" xr:uid="{04711E31-67F4-4459-B7D5-99FA50D064E5}"/>
    <cellStyle name="M 3 3 2 2" xfId="11614" xr:uid="{6F38EF6E-B994-406D-9EC8-19DD8794DE7C}"/>
    <cellStyle name="M 3 3 2 3" xfId="17071" xr:uid="{FB8EC913-1052-43A4-890E-E1C4FAE516C4}"/>
    <cellStyle name="M 3 3 2 4" xfId="22925" xr:uid="{8E7A6697-E4AF-4868-BCA9-012B6A65ABBC}"/>
    <cellStyle name="M 3 3 2 5" xfId="27596" xr:uid="{C6FFDE29-7607-480C-B948-5AB317378104}"/>
    <cellStyle name="M 3 3 2 6" xfId="32595" xr:uid="{C37567DE-170D-4161-9088-8A2A27D76039}"/>
    <cellStyle name="M 3 3 3" xfId="1962" xr:uid="{E3B99B15-2BAA-4FF6-BFA2-D72B9BAF5782}"/>
    <cellStyle name="M 3 3 3 2" xfId="11157" xr:uid="{0559752C-4F61-457B-948F-CD374E24F523}"/>
    <cellStyle name="M 3 3 3 3" xfId="14040" xr:uid="{85C76747-83A9-4F22-AD07-2765D63A17D3}"/>
    <cellStyle name="M 3 3 3 4" xfId="19460" xr:uid="{D11057FC-DAD5-487E-A9DC-E0963275504B}"/>
    <cellStyle name="M 3 3 3 5" xfId="27357" xr:uid="{54E4C7BD-C1DF-4F4A-93BF-A1FA49F04147}"/>
    <cellStyle name="M 3 3 3 6" xfId="30775" xr:uid="{F461D7AE-D72D-4807-A2C3-A062A743D0B0}"/>
    <cellStyle name="M 3 3 4" xfId="1495" xr:uid="{1D90BC0C-D811-41D3-A9A7-EC25D096D7AC}"/>
    <cellStyle name="M 3 3 4 2" xfId="10690" xr:uid="{94954FA7-2D49-4E96-8359-EE847F59EBB1}"/>
    <cellStyle name="M 3 3 4 3" xfId="17347" xr:uid="{E3B172FD-0749-4BB4-8053-CF7FA5BEF2C2}"/>
    <cellStyle name="M 3 3 4 4" xfId="20423" xr:uid="{369DF9AD-6CBA-4199-A1C9-7975444A273E}"/>
    <cellStyle name="M 3 3 4 5" xfId="27186" xr:uid="{DC15D115-F18D-437B-A2DD-31D3ED04AA7A}"/>
    <cellStyle name="M 3 3 4 6" xfId="32168" xr:uid="{619C1FDF-3918-4E49-B162-D513ECED4113}"/>
    <cellStyle name="M 3 3 5" xfId="1044" xr:uid="{57ECA3E8-DB99-4C2B-B743-33A31A11BAB0}"/>
    <cellStyle name="M 3 3 5 2" xfId="10239" xr:uid="{8F09F78E-3C8A-4DCB-8979-A554ED132EF9}"/>
    <cellStyle name="M 3 3 5 3" xfId="16789" xr:uid="{F15DFE52-9544-4E4D-880E-11873C897E05}"/>
    <cellStyle name="M 3 3 5 4" xfId="22026" xr:uid="{C650FD0E-278B-482F-93B1-F6A8D1A2BC2C}"/>
    <cellStyle name="M 3 3 5 5" xfId="26628" xr:uid="{257EEC72-451D-4509-B95F-186E9F5C6172}"/>
    <cellStyle name="M 3 3 5 6" xfId="30974" xr:uid="{903187FF-0320-456F-8C1E-420F7AAC879A}"/>
    <cellStyle name="M 3 3 6" xfId="436" xr:uid="{33867AF4-4089-4AC5-BE71-594EA741C9CD}"/>
    <cellStyle name="M 3 3 6 2" xfId="9631" xr:uid="{7EA51530-E498-45E5-A9E1-1A3E671629FB}"/>
    <cellStyle name="M 3 3 6 3" xfId="16206" xr:uid="{29186F69-820B-463A-B0DB-347F1E4CB81A}"/>
    <cellStyle name="M 3 3 6 4" xfId="21444" xr:uid="{622A803E-23EF-4A19-83D9-4EB392D3B69B}"/>
    <cellStyle name="M 3 3 6 5" xfId="26050" xr:uid="{8D1B5679-5796-465E-BA1B-545900C5050D}"/>
    <cellStyle name="M 3 3 6 6" xfId="31192" xr:uid="{8E9C3660-16CA-46FC-A377-593BC757C4FE}"/>
    <cellStyle name="M 3 3 7" xfId="75" xr:uid="{8E532192-DD67-47A0-ABF0-56F38EC60608}"/>
    <cellStyle name="M 3 3 7 2" xfId="9270" xr:uid="{290E42C5-204C-40FB-BB6A-C0EFEA8B5DF3}"/>
    <cellStyle name="M 3 3 7 3" xfId="15846" xr:uid="{7FC536D8-E6A7-415D-B08E-5A948FFD089F}"/>
    <cellStyle name="M 3 3 7 4" xfId="20379" xr:uid="{4590BF9A-FBD0-4993-A3E2-2B79D4F9A49C}"/>
    <cellStyle name="M 3 3 7 5" xfId="25406" xr:uid="{E04912DF-3BA2-4894-87DA-44D22EE19293}"/>
    <cellStyle name="M 3 3 8" xfId="14121" xr:uid="{C7A0A5E8-7964-45DC-A3E0-7531BA88A701}"/>
    <cellStyle name="M 3 3 9" xfId="19534" xr:uid="{61CE8288-8351-490D-A1D6-FAB8C06BEF9B}"/>
    <cellStyle name="M 3 4" xfId="5990" xr:uid="{CDE3BD37-0271-453B-92BC-661B8808B96F}"/>
    <cellStyle name="M 3 4 10" xfId="20598" xr:uid="{984E2F65-982E-40A0-8173-895649174479}"/>
    <cellStyle name="M 3 4 11" xfId="25054" xr:uid="{4E691D8B-DD08-4849-9047-819C80242941}"/>
    <cellStyle name="M 3 4 12" xfId="30343" xr:uid="{14B835B8-C94A-40C4-B939-81135E1EC23A}"/>
    <cellStyle name="M 3 4 13" xfId="34363" xr:uid="{73D46562-A97B-481F-9943-B40FA91317D6}"/>
    <cellStyle name="M 3 4 2" xfId="3123" xr:uid="{EB99BCAF-9943-43B8-AD9E-383549DDFC2C}"/>
    <cellStyle name="M 3 4 2 2" xfId="12318" xr:uid="{359F4AC6-32CC-4AAC-A924-8CFF784D1AC1}"/>
    <cellStyle name="M 3 4 2 3" xfId="15726" xr:uid="{CB727BAC-81E3-4BF9-9309-F97FC28878BA}"/>
    <cellStyle name="M 3 4 2 4" xfId="21074" xr:uid="{DDF2484B-AE94-4B58-94A5-C89194D4921B}"/>
    <cellStyle name="M 3 4 2 5" xfId="25198" xr:uid="{149A966E-6040-4A90-B88F-DF905A82F6B5}"/>
    <cellStyle name="M 3 4 2 6" xfId="32730" xr:uid="{E0AF5023-98A3-4DA5-AC4E-FFB6AAAD640D}"/>
    <cellStyle name="M 3 4 3" xfId="4022" xr:uid="{95E0E276-F2DA-4047-86EC-61D34EC512FD}"/>
    <cellStyle name="M 3 4 3 2" xfId="13217" xr:uid="{4DE20B92-CE61-47B8-B6E3-A011461FD548}"/>
    <cellStyle name="M 3 4 3 3" xfId="18630" xr:uid="{5930FE30-0F3C-431E-A9EB-7360A6B409DA}"/>
    <cellStyle name="M 3 4 3 4" xfId="19612" xr:uid="{FCE6176A-86A5-45AA-8AC1-87F36883D8C3}"/>
    <cellStyle name="M 3 4 3 5" xfId="28431" xr:uid="{5AE0A95A-DD8A-4D0D-9A17-D934FE27FF54}"/>
    <cellStyle name="M 3 4 3 6" xfId="33400" xr:uid="{51026A0A-FA00-422E-9902-9CBA05252F39}"/>
    <cellStyle name="M 3 4 4" xfId="3648" xr:uid="{285AF903-1538-4AF1-A6A4-B72E5BA7A299}"/>
    <cellStyle name="M 3 4 4 2" xfId="12843" xr:uid="{F8E0BCD8-21F1-435D-8725-D86FE0C44089}"/>
    <cellStyle name="M 3 4 4 3" xfId="18286" xr:uid="{2DAD04C2-6EF1-4E72-9067-6C8EACC0A79F}"/>
    <cellStyle name="M 3 4 4 4" xfId="19948" xr:uid="{D24E23AC-6D58-411A-8944-AF527FA1E27C}"/>
    <cellStyle name="M 3 4 4 5" xfId="28094" xr:uid="{F1D3A2B0-B3DD-412C-94A1-4EF1D7EFDC0C}"/>
    <cellStyle name="M 3 4 4 6" xfId="33107" xr:uid="{B08F8328-8412-43F8-ACC9-CB0FE8347C3B}"/>
    <cellStyle name="M 3 4 5" xfId="3445" xr:uid="{DA590924-BA18-40B8-B73D-4BD8E506A751}"/>
    <cellStyle name="M 3 4 5 2" xfId="12640" xr:uid="{E0010D82-BD36-4FB2-925A-A2DDC4B66570}"/>
    <cellStyle name="M 3 4 5 3" xfId="18110" xr:uid="{BFB800EB-5484-4C6B-A5E8-199C5CA8C05A}"/>
    <cellStyle name="M 3 4 5 4" xfId="21244" xr:uid="{DE58D797-BE1F-4C15-B772-1321E6D9F5AD}"/>
    <cellStyle name="M 3 4 5 5" xfId="27917" xr:uid="{C143C217-2E45-42B3-A668-ACAE3DAA752A}"/>
    <cellStyle name="M 3 4 5 6" xfId="32950" xr:uid="{022034EB-C21F-4157-B743-94827D432D25}"/>
    <cellStyle name="M 3 4 6" xfId="3834" xr:uid="{7C532679-BFFC-4C54-9C5E-691D3426E6F5}"/>
    <cellStyle name="M 3 4 6 2" xfId="13029" xr:uid="{9B0622DB-5B22-48E9-AAC4-0A6052282AF8}"/>
    <cellStyle name="M 3 4 6 3" xfId="18442" xr:uid="{66511E89-428A-41E4-937E-431B9B4B6F84}"/>
    <cellStyle name="M 3 4 6 4" xfId="23323" xr:uid="{811A2406-9AD1-4B83-8D4E-C053510A9B0E}"/>
    <cellStyle name="M 3 4 6 5" xfId="28252" xr:uid="{6CF5167B-A173-4ACD-A3AC-45F3467C1ED5}"/>
    <cellStyle name="M 3 4 6 6" xfId="33260" xr:uid="{421B00AC-C1F1-40E1-B208-368182F38FBB}"/>
    <cellStyle name="M 3 4 7" xfId="2586" xr:uid="{BD2A848B-CC06-4C13-9D0E-5742BDE1A3F3}"/>
    <cellStyle name="M 3 4 7 2" xfId="11781" xr:uid="{D9113E23-D732-44D9-BE0A-09DC884273F2}"/>
    <cellStyle name="M 3 4 7 3" xfId="14826" xr:uid="{7FF0714A-BD60-4F95-9948-97DC7D273D3C}"/>
    <cellStyle name="M 3 4 7 4" xfId="22460" xr:uid="{6F45E206-6176-4DC3-B7D9-D8E702D7DAC2}"/>
    <cellStyle name="M 3 4 7 5" xfId="25138" xr:uid="{4FB7CBD1-51F1-4642-B744-2344CF06ACB2}"/>
    <cellStyle name="M 3 4 7 6" xfId="32728" xr:uid="{AC64D048-AB2A-42CB-8E1B-C3B48746AB0E}"/>
    <cellStyle name="M 3 4 8" xfId="2834" xr:uid="{058562C0-6209-43FF-9934-D2DDBB0F6CC7}"/>
    <cellStyle name="M 3 4 8 2" xfId="12029" xr:uid="{6B137345-B1D9-4409-9DCD-932024EE168E}"/>
    <cellStyle name="M 3 4 8 3" xfId="14389" xr:uid="{E82E53EC-F799-4A91-BC84-3208CB086274}"/>
    <cellStyle name="M 3 4 8 4" xfId="18727" xr:uid="{645E372A-FFF9-46F1-9B58-CB34A977D8B9}"/>
    <cellStyle name="M 3 4 8 5" xfId="26801" xr:uid="{B9B2E22B-A1ED-40E5-A8B4-07F98D0044ED}"/>
    <cellStyle name="M 3 4 8 6" xfId="29664" xr:uid="{7D881BD9-847E-4AB9-9ABD-56797196D57D}"/>
    <cellStyle name="M 3 4 9" xfId="15185" xr:uid="{C4B05FC8-5B70-44B7-9B92-4CF789D98617}"/>
    <cellStyle name="M 3 5" xfId="3221" xr:uid="{C1C5B4E2-8A5A-41B2-B05C-18C99979D834}"/>
    <cellStyle name="M 3 5 2" xfId="12416" xr:uid="{8DF0938A-BF2D-40B9-9885-8C7A1706314F}"/>
    <cellStyle name="M 3 5 3" xfId="17958" xr:uid="{6161C328-1D6C-45C2-8CAA-3EBF34C32E3E}"/>
    <cellStyle name="M 3 5 4" xfId="23218" xr:uid="{B320A5D4-49FA-48DF-8420-9F13AE199990}"/>
    <cellStyle name="M 3 5 5" xfId="27786" xr:uid="{2764A93C-92ED-4B5D-A016-C9ED8F54FBAD}"/>
    <cellStyle name="M 3 5 6" xfId="32799" xr:uid="{7191952D-9C38-495F-AEE0-ADF660FF2AB3}"/>
    <cellStyle name="M 3 6" xfId="4670" xr:uid="{A732B299-C612-4924-91BA-A8D040829A06}"/>
    <cellStyle name="M 3 6 2" xfId="13865" xr:uid="{22E99D5E-398B-4432-9743-BB74DB56CEB3}"/>
    <cellStyle name="M 3 6 3" xfId="19278" xr:uid="{460F6DB4-BADD-46DD-91F6-D64A5B38EC2E}"/>
    <cellStyle name="M 3 6 4" xfId="23753" xr:uid="{B29C7544-201A-472A-BE98-D2B368CB9033}"/>
    <cellStyle name="M 3 6 5" xfId="29075" xr:uid="{5676AF37-6B27-4B8D-B377-54BF17595405}"/>
    <cellStyle name="M 3 6 6" xfId="33968" xr:uid="{4C27410B-6020-4EB0-943B-1495FC138E60}"/>
    <cellStyle name="M 3 7" xfId="872" xr:uid="{90CCEBA4-017F-4E72-BC33-5F3CB33A90C5}"/>
    <cellStyle name="M 3 7 2" xfId="10067" xr:uid="{4E9CC15B-527D-4D33-A27E-17029A9F68A9}"/>
    <cellStyle name="M 3 7 3" xfId="16617" xr:uid="{F406CA7D-F15D-4F4E-9482-E6CB1BBCA022}"/>
    <cellStyle name="M 3 7 4" xfId="21854" xr:uid="{8F13D320-7D84-46FF-A2EA-75A52F5B33DD}"/>
    <cellStyle name="M 3 7 5" xfId="26457" xr:uid="{38359A47-316D-418B-9BC5-7FA1F6401841}"/>
    <cellStyle name="M 3 7 6" xfId="31556" xr:uid="{D9551523-0075-45F7-8E03-FEB4A0E20364}"/>
    <cellStyle name="M 3 8" xfId="947" xr:uid="{3D61892A-4181-4DAC-8BDB-37BEE22B944F}"/>
    <cellStyle name="M 3 8 2" xfId="10142" xr:uid="{A9885684-3AEF-4F41-951A-9591A7762F34}"/>
    <cellStyle name="M 3 8 3" xfId="16692" xr:uid="{C7E39190-AD59-4B52-8068-0F54129CE006}"/>
    <cellStyle name="M 3 8 4" xfId="21929" xr:uid="{D4AF8766-A997-4A67-9701-767436B97976}"/>
    <cellStyle name="M 3 8 5" xfId="26532" xr:uid="{5EDECD82-33B4-4074-9C60-F34A93ECF7BC}"/>
    <cellStyle name="M 3 8 6" xfId="31611" xr:uid="{057B23EC-D13C-4027-84D0-FFB632500BC7}"/>
    <cellStyle name="M 3 9" xfId="20882" xr:uid="{7EBC6AB2-F497-4A67-ACE5-408CEA0F1AC3}"/>
    <cellStyle name="M 4" xfId="5424" xr:uid="{A86F91B7-B75D-4FCE-8F9E-71C9524212AD}"/>
    <cellStyle name="M 4 10" xfId="29807" xr:uid="{7ED755DA-FED3-4521-98E6-E4F69C604F73}"/>
    <cellStyle name="M 4 2" xfId="5017" xr:uid="{0E874510-C186-48C3-949B-89FFF6555391}"/>
    <cellStyle name="M 4 2 10" xfId="24082" xr:uid="{DA3F5396-5EA6-46C7-BB05-69A8AD2ADF5F}"/>
    <cellStyle name="M 4 2 11" xfId="29416" xr:uid="{1A237393-4471-4351-A6B7-063AED40A84F}"/>
    <cellStyle name="M 4 2 12" xfId="34210" xr:uid="{6F60F6B0-DCC0-4F66-AABD-C320F8DF7B85}"/>
    <cellStyle name="M 4 2 2" xfId="2507" xr:uid="{526FA8B7-7EEE-4EDA-BD46-42C800564523}"/>
    <cellStyle name="M 4 2 2 2" xfId="11702" xr:uid="{B81E9AD5-C8D4-4F4C-95AA-0472312F487F}"/>
    <cellStyle name="M 4 2 2 3" xfId="14817" xr:uid="{F1AC5C4D-F952-4691-9349-785E128A5E6E}"/>
    <cellStyle name="M 4 2 2 4" xfId="20182" xr:uid="{907270B3-70E6-4FFB-9E52-A0418365B345}"/>
    <cellStyle name="M 4 2 2 5" xfId="26780" xr:uid="{A2F6A9F5-B381-4755-A354-8F16B40638F5}"/>
    <cellStyle name="M 4 2 2 6" xfId="31935" xr:uid="{7C55F90C-99C3-4FA4-9447-F8C9043A7CA9}"/>
    <cellStyle name="M 4 2 3" xfId="2052" xr:uid="{A9D395C5-AAE2-48B3-AFD9-A0761AC7A068}"/>
    <cellStyle name="M 4 2 3 2" xfId="11247" xr:uid="{9D7D81CE-D1A3-4F00-8AFA-C15FD4CB8573}"/>
    <cellStyle name="M 4 2 3 3" xfId="15419" xr:uid="{7D260A66-D07D-4AC5-84D5-F7C48E01135E}"/>
    <cellStyle name="M 4 2 3 4" xfId="20144" xr:uid="{A1D2D7FF-E6B1-410B-85BC-595948DD9ACC}"/>
    <cellStyle name="M 4 2 3 5" xfId="24182" xr:uid="{EDB22AC2-22AD-4FE7-BAA0-25321F1938BF}"/>
    <cellStyle name="M 4 2 3 6" xfId="32373" xr:uid="{C8E701A6-4EC3-4A93-9750-D9EC9DE2FBED}"/>
    <cellStyle name="M 4 2 4" xfId="1583" xr:uid="{03EEF174-69D6-487E-979C-5295E1C5654E}"/>
    <cellStyle name="M 4 2 4 2" xfId="10778" xr:uid="{FA60AAC4-24FF-4277-A18A-F1BD8EDCDD97}"/>
    <cellStyle name="M 4 2 4 3" xfId="14715" xr:uid="{A1926EDC-46DC-4C30-BC7A-BB36D11AC30D}"/>
    <cellStyle name="M 4 2 4 4" xfId="16973" xr:uid="{7F41D04D-7655-420D-AA99-D84C1DD56857}"/>
    <cellStyle name="M 4 2 4 5" xfId="24583" xr:uid="{253DB3AE-D8E5-4FB7-91BC-9ED59987B132}"/>
    <cellStyle name="M 4 2 4 6" xfId="29893" xr:uid="{4CABEFF3-EF2D-425F-A84D-9FA8F2BFA487}"/>
    <cellStyle name="M 4 2 5" xfId="1134" xr:uid="{33FD7C49-26EA-45D0-B88D-1985D5DA5F62}"/>
    <cellStyle name="M 4 2 5 2" xfId="10329" xr:uid="{0FF5D6EA-FC19-4802-A5D3-066266FB122B}"/>
    <cellStyle name="M 4 2 5 3" xfId="15118" xr:uid="{63E3A90B-B731-498E-BD2A-C80A8CCF732B}"/>
    <cellStyle name="M 4 2 5 4" xfId="22116" xr:uid="{FD45773A-C054-403C-AA41-D60309A354EB}"/>
    <cellStyle name="M 4 2 5 5" xfId="27076" xr:uid="{9169983C-4C01-43FA-9A1A-05A3FFC3633B}"/>
    <cellStyle name="M 4 2 5 6" xfId="29614" xr:uid="{39CC98C6-34E6-4012-BD69-DCCEC2DF6EF2}"/>
    <cellStyle name="M 4 2 6" xfId="526" xr:uid="{E470ECE4-29CD-4313-B6A5-CB6A21803DDA}"/>
    <cellStyle name="M 4 2 6 2" xfId="9721" xr:uid="{22B72338-C07D-4A33-A6FB-207BF65483E9}"/>
    <cellStyle name="M 4 2 6 3" xfId="16285" xr:uid="{A7A53E1F-4E2C-4BBE-8BB4-34455D90BEE3}"/>
    <cellStyle name="M 4 2 6 4" xfId="21534" xr:uid="{51140AAD-ED6A-4B04-A055-F0C1C25B93B6}"/>
    <cellStyle name="M 4 2 6 5" xfId="26128" xr:uid="{F9A33E5A-0376-4DBF-9095-A5EDC5012691}"/>
    <cellStyle name="M 4 2 6 6" xfId="31266" xr:uid="{D6F84833-C55B-47CE-9BB6-EBD5A1FC36FC}"/>
    <cellStyle name="M 4 2 7" xfId="162" xr:uid="{1EF5C25D-C452-4D8F-90EA-43EFE70B04BD}"/>
    <cellStyle name="M 4 2 7 2" xfId="9357" xr:uid="{D3688121-ECC3-4E82-AF14-CC0B23BEFB52}"/>
    <cellStyle name="M 4 2 7 3" xfId="15933" xr:uid="{E8198CF0-9574-42A5-BC3F-146848162F05}"/>
    <cellStyle name="M 4 2 7 4" xfId="19539" xr:uid="{E78AC8A3-24CC-46C0-8D77-631C7DDEF923}"/>
    <cellStyle name="M 4 2 7 5" xfId="25779" xr:uid="{8D49525A-3DEB-4613-A329-D6F8D5493A6D}"/>
    <cellStyle name="M 4 2 8" xfId="14212" xr:uid="{15D9F529-500A-4587-ACF1-6B524934B866}"/>
    <cellStyle name="M 4 2 9" xfId="19625" xr:uid="{D95E49B1-F5F7-4F06-8C29-42F1FAD0A9A4}"/>
    <cellStyle name="M 4 3" xfId="6171" xr:uid="{56B3E848-CC62-4909-BE6D-A3226E77C452}"/>
    <cellStyle name="M 4 3 10" xfId="20779" xr:uid="{5F77DF38-DAEE-42E8-817E-53EEC127D8CE}"/>
    <cellStyle name="M 4 3 11" xfId="25235" xr:uid="{7429DF8F-17C2-41AB-9269-AF449F515E3F}"/>
    <cellStyle name="M 4 3 12" xfId="30520" xr:uid="{F0B72A84-B1C9-4918-BE5E-276D137A2986}"/>
    <cellStyle name="M 4 3 13" xfId="34398" xr:uid="{A6D9AEA1-7A61-410C-84FC-42CE0281D5C8}"/>
    <cellStyle name="M 4 3 2" xfId="3263" xr:uid="{5F94AE9E-1E17-4E7B-8D6B-B137B73CEDB1}"/>
    <cellStyle name="M 4 3 2 2" xfId="12458" xr:uid="{4DEF4E14-FDAC-4850-A810-72DF74A7CA74}"/>
    <cellStyle name="M 4 3 2 3" xfId="17984" xr:uid="{3FABD658-1AA5-4287-A74A-5256BE95FC47}"/>
    <cellStyle name="M 4 3 2 4" xfId="23223" xr:uid="{4303B953-BF56-4FE5-86BD-2386F3B0B85D}"/>
    <cellStyle name="M 4 3 2 5" xfId="26946" xr:uid="{A9123DC6-F9AF-4082-A897-7D7DDBF6D29E}"/>
    <cellStyle name="M 4 3 2 6" xfId="32820" xr:uid="{D091C435-9D11-4A93-813E-D54A1D1C5B90}"/>
    <cellStyle name="M 4 3 3" xfId="4530" xr:uid="{5172D209-012F-4578-BC07-F9F62E3405C1}"/>
    <cellStyle name="M 4 3 3 2" xfId="13725" xr:uid="{FCC7033D-C9C3-4C7C-91DB-1B7B57F40B9F}"/>
    <cellStyle name="M 4 3 3 3" xfId="19138" xr:uid="{969A2338-9024-40F5-9E63-60C774786F7F}"/>
    <cellStyle name="M 4 3 3 4" xfId="23634" xr:uid="{83FEDB2A-A281-4A38-951C-B710E6136589}"/>
    <cellStyle name="M 4 3 3 5" xfId="28935" xr:uid="{6101C6A1-156C-4AB9-85CC-57604CBA45F5}"/>
    <cellStyle name="M 4 3 3 6" xfId="33837" xr:uid="{10FB437A-DE2A-49F8-BFC7-8E6DD8F44D2D}"/>
    <cellStyle name="M 4 3 4" xfId="3744" xr:uid="{80568CBD-E039-4DFF-8F17-BB517B009BEC}"/>
    <cellStyle name="M 4 3 4 2" xfId="12939" xr:uid="{693AE327-98A4-4352-B5C0-E6C60085C5FF}"/>
    <cellStyle name="M 4 3 4 3" xfId="18369" xr:uid="{05A82721-8A96-49D3-87B4-37B1F4FBC50D}"/>
    <cellStyle name="M 4 3 4 4" xfId="23305" xr:uid="{9A3870DB-59AF-4626-96A9-5AA06984F9B5}"/>
    <cellStyle name="M 4 3 4 5" xfId="28175" xr:uid="{016CCAA4-0EE5-4833-9743-86C75238B40F}"/>
    <cellStyle name="M 4 3 4 6" xfId="33183" xr:uid="{94EEF321-2345-4D8A-9518-BE2C14F04269}"/>
    <cellStyle name="M 4 3 5" xfId="3326" xr:uid="{5AAF825C-7175-4FD7-B2A0-D49194AD4A13}"/>
    <cellStyle name="M 4 3 5 2" xfId="12521" xr:uid="{9E9B51DF-F2D9-4F76-AB0E-AB909B8F9918}"/>
    <cellStyle name="M 4 3 5 3" xfId="18017" xr:uid="{05ADF285-F32F-404E-99DE-0211C599B8BC}"/>
    <cellStyle name="M 4 3 5 4" xfId="19873" xr:uid="{CE18C3B2-9662-4A4E-8FFF-DDCE81EAD26F}"/>
    <cellStyle name="M 4 3 5 5" xfId="27845" xr:uid="{567280B7-8F79-456F-BBA8-36DA449918E5}"/>
    <cellStyle name="M 4 3 5 6" xfId="32858" xr:uid="{9391B6FD-DC57-42D6-9201-4D17BFC567E3}"/>
    <cellStyle name="M 4 3 6" xfId="3075" xr:uid="{4F03D75F-8660-4806-AD3D-9F69C423056E}"/>
    <cellStyle name="M 4 3 6 2" xfId="12270" xr:uid="{4B59D3F5-D62C-411F-9707-BBD833F7DF66}"/>
    <cellStyle name="M 4 3 6 3" xfId="14934" xr:uid="{6A322BCB-7501-4A00-9C2F-B3418D090B08}"/>
    <cellStyle name="M 4 3 6 4" xfId="23159" xr:uid="{777B8043-9E84-42F4-85A1-83E1AA05E582}"/>
    <cellStyle name="M 4 3 6 5" xfId="25189" xr:uid="{D747BEC9-9A8C-4280-855E-CD08C3D77C6C}"/>
    <cellStyle name="M 4 3 6 6" xfId="30490" xr:uid="{9F010537-2B53-415C-ADF9-C4C3BD701171}"/>
    <cellStyle name="M 4 3 7" xfId="3785" xr:uid="{CE4CB469-B03C-4550-ABF2-C22B338053FD}"/>
    <cellStyle name="M 4 3 7 2" xfId="12980" xr:uid="{6FFFD44E-70A4-41D4-B6EC-45C0A7F0E34D}"/>
    <cellStyle name="M 4 3 7 3" xfId="18401" xr:uid="{92E6464A-2401-4CD9-90B2-2DB7E809DC11}"/>
    <cellStyle name="M 4 3 7 4" xfId="19897" xr:uid="{22E226E3-AA83-4BE0-9834-E91E4B7E5C1E}"/>
    <cellStyle name="M 4 3 7 5" xfId="28212" xr:uid="{C8FAF880-EC74-48CD-9369-AF879F979838}"/>
    <cellStyle name="M 4 3 7 6" xfId="33222" xr:uid="{AC81AC54-DA4C-4903-8CB6-0ED9BECD4D09}"/>
    <cellStyle name="M 4 3 8" xfId="1741" xr:uid="{0177721B-DF56-4B0C-AEE1-D717C62D792D}"/>
    <cellStyle name="M 4 3 8 2" xfId="10936" xr:uid="{DD996463-818C-4942-BC02-C9B6568CBE51}"/>
    <cellStyle name="M 4 3 8 3" xfId="14730" xr:uid="{0606B28C-48B2-428A-83F7-B870BB9235F5}"/>
    <cellStyle name="M 4 3 8 4" xfId="22286" xr:uid="{26D0E9A3-68CB-46FE-B634-A23D06CEFF18}"/>
    <cellStyle name="M 4 3 8 5" xfId="25069" xr:uid="{2129CC7B-7CEC-4FEF-A268-155C4356D370}"/>
    <cellStyle name="M 4 3 8 6" xfId="29814" xr:uid="{EF19BC73-7C8F-4445-AEFF-0807AD27DEE8}"/>
    <cellStyle name="M 4 3 9" xfId="15366" xr:uid="{859ED81A-E77B-4420-AC2C-0E8964A35DE9}"/>
    <cellStyle name="M 4 4" xfId="2315" xr:uid="{13B236F8-C833-4ACE-A0D5-CE5BCEB5C4EE}"/>
    <cellStyle name="M 4 4 2" xfId="11510" xr:uid="{AECEC65D-4441-41F1-B04F-45013E5E4488}"/>
    <cellStyle name="M 4 4 3" xfId="17686" xr:uid="{916E0094-0AC3-48CF-B16F-A1C4F21EEEA6}"/>
    <cellStyle name="M 4 4 4" xfId="22311" xr:uid="{2C528B72-D388-48E8-97D6-D5E22410EFFF}"/>
    <cellStyle name="M 4 4 5" xfId="27504" xr:uid="{4713C858-119A-4447-9175-6E7E2AD0F984}"/>
    <cellStyle name="M 4 4 6" xfId="32545" xr:uid="{566CA65C-4051-4372-9B5A-02CBB6B3D401}"/>
    <cellStyle name="M 4 5" xfId="1828" xr:uid="{564C8922-C38B-49EA-B35B-9ED792B8B88E}"/>
    <cellStyle name="M 4 5 2" xfId="11023" xr:uid="{F2166DB1-23BA-4088-9BAA-879A05002090}"/>
    <cellStyle name="M 4 5 3" xfId="15411" xr:uid="{350D61A2-8412-479A-88CD-33E960A5948C}"/>
    <cellStyle name="M 4 5 4" xfId="22789" xr:uid="{D3C51C6E-5E7F-4F51-AC80-AEF2A96A310C}"/>
    <cellStyle name="M 4 5 5" xfId="24496" xr:uid="{4E8DED73-C6C9-4321-B99D-3F3A85EEAC86}"/>
    <cellStyle name="M 4 5 6" xfId="29740" xr:uid="{959B66A7-8E43-4F6A-95EE-B87DDFA36F01}"/>
    <cellStyle name="M 4 6" xfId="1818" xr:uid="{07C5A3EB-86F7-440F-993A-2AF65775F808}"/>
    <cellStyle name="M 4 6 2" xfId="11013" xr:uid="{D87B027F-EE91-4C76-8639-949DEE054486}"/>
    <cellStyle name="M 4 6 3" xfId="18406" xr:uid="{86A26B45-EA59-44BA-9C11-AB7AD60D3730}"/>
    <cellStyle name="M 4 6 4" xfId="22787" xr:uid="{141460FB-E06B-4543-ADD7-DD7F9C329ECF}"/>
    <cellStyle name="M 4 6 5" xfId="25095" xr:uid="{382546E5-CC7E-4F80-9EDB-44C62C079C7F}"/>
    <cellStyle name="M 4 6 6" xfId="30564" xr:uid="{26014DD7-B97C-4EF8-8112-3ADCCBC5B3D8}"/>
    <cellStyle name="M 4 7" xfId="354" xr:uid="{8FAFBCDC-67D0-4644-9B21-082ECABD84BA}"/>
    <cellStyle name="M 4 7 2" xfId="9549" xr:uid="{C3DE5545-6B97-41FC-92C0-A36AA6A45DC2}"/>
    <cellStyle name="M 4 7 3" xfId="16125" xr:uid="{A0CE25CB-04AB-48A0-9273-F711F16DFF95}"/>
    <cellStyle name="M 4 7 4" xfId="21362" xr:uid="{63FA7A5D-8845-45FD-A851-7669F97B468C}"/>
    <cellStyle name="M 4 7 5" xfId="25971" xr:uid="{2F28494F-246F-4700-AE8F-F59CD44DB8BC}"/>
    <cellStyle name="M 4 7 6" xfId="31157" xr:uid="{44BE8E58-9686-4C29-8493-20DE35E492D4}"/>
    <cellStyle name="M 4 8" xfId="20032" xr:uid="{9B68A9E5-7DE7-432D-9381-481B5F4A94E6}"/>
    <cellStyle name="M 4 9" xfId="24489" xr:uid="{6135910D-19E3-4457-BBD6-77CFE7C981D0}"/>
    <cellStyle name="M 5" xfId="5878" xr:uid="{0CD9CABB-F381-4859-BF85-EEC3EBCD8E58}"/>
    <cellStyle name="M 5 2" xfId="3031" xr:uid="{87E885ED-EE0A-4D3D-BFF2-DAE43B8EAB43}"/>
    <cellStyle name="M 5 2 2" xfId="12226" xr:uid="{604F7AA1-0B3C-4D6C-9836-BC9FC055354B}"/>
    <cellStyle name="M 5 2 3" xfId="14880" xr:uid="{C2CB97AC-73EA-401C-91FF-A5E17125D6B8}"/>
    <cellStyle name="M 5 2 4" xfId="23126" xr:uid="{BC2EE6DB-82E0-42DC-8CE5-2321B4E6282C}"/>
    <cellStyle name="M 5 2 5" xfId="24342" xr:uid="{7B03E244-D488-45E7-B08B-35679E9641B5}"/>
    <cellStyle name="M 5 2 6" xfId="29680" xr:uid="{8EB580B4-A1AC-4358-A953-682028A8AF33}"/>
    <cellStyle name="M 5 3" xfId="3578" xr:uid="{756E46A3-F1A1-4671-95FC-5676D78A2D4F}"/>
    <cellStyle name="M 5 3 2" xfId="12773" xr:uid="{428075C5-1A8B-4762-9086-22F127EEBFE4}"/>
    <cellStyle name="M 5 3 3" xfId="18225" xr:uid="{7FBBE978-C50B-41F7-9B72-D5055603549A}"/>
    <cellStyle name="M 5 3 4" xfId="22363" xr:uid="{87175DD7-D29E-406E-8037-6F75EC494A91}"/>
    <cellStyle name="M 5 3 5" xfId="28036" xr:uid="{4B82B2D1-1187-4DF4-817E-25FDB5E2A09A}"/>
    <cellStyle name="M 5 3 6" xfId="33051" xr:uid="{0D029D77-3BA7-4D53-9ED8-BD90208E2FD6}"/>
    <cellStyle name="M 5 4" xfId="2866" xr:uid="{7314C780-294B-4F2B-8B05-A0D0AE076EE5}"/>
    <cellStyle name="M 5 4 2" xfId="12061" xr:uid="{A155B642-8F9B-494D-B405-4DF9AEC637E3}"/>
    <cellStyle name="M 5 4 3" xfId="15058" xr:uid="{609887BF-7B52-4FE8-BFF7-844AC5E1FF4D}"/>
    <cellStyle name="M 5 4 4" xfId="15113" xr:uid="{AC37B417-7A46-4DF9-99AC-A9E38FC8E690}"/>
    <cellStyle name="M 5 4 5" xfId="24258" xr:uid="{65BD5A2B-AC66-428C-8EAB-9B198381DF0D}"/>
    <cellStyle name="M 5 4 6" xfId="30453" xr:uid="{A9929104-1284-40AE-BC08-AB65AFC805F3}"/>
    <cellStyle name="M 5 5" xfId="4541" xr:uid="{14519559-6AED-44AE-A5E4-22E8CE4343DB}"/>
    <cellStyle name="M 5 5 2" xfId="13736" xr:uid="{531494A7-2343-47C1-A59B-2611823013CD}"/>
    <cellStyle name="M 5 5 3" xfId="19149" xr:uid="{9BBC7F1E-B720-4159-86DB-489A45E4A8A0}"/>
    <cellStyle name="M 5 5 4" xfId="20940" xr:uid="{1E8819CF-7720-471F-ABE3-86730BA1E4B7}"/>
    <cellStyle name="M 5 5 5" xfId="28946" xr:uid="{0AC16693-1D0D-4F7D-9150-93D598E9B270}"/>
    <cellStyle name="M 5 5 6" xfId="33845" xr:uid="{F1E211A7-77AF-446C-AA88-D0F4CAEB18F9}"/>
    <cellStyle name="M 5 6" xfId="4304" xr:uid="{FF12DA80-1092-4F3B-B266-4CA38E93E993}"/>
    <cellStyle name="M 5 6 2" xfId="13499" xr:uid="{DC25F69A-B475-46CB-A310-B2768F5DEA1B}"/>
    <cellStyle name="M 5 6 3" xfId="18912" xr:uid="{9E5132A4-2C7A-4087-9A48-52EC912F454F}"/>
    <cellStyle name="M 5 6 4" xfId="22391" xr:uid="{63735588-1C17-49AD-AECB-170930AC95AF}"/>
    <cellStyle name="M 5 6 5" xfId="28709" xr:uid="{B6A0169B-909E-474F-8DBF-A05C4AD5B451}"/>
    <cellStyle name="Model" xfId="7717" xr:uid="{F059F607-519D-4ADA-9DA4-4DBEB9357AD9}"/>
    <cellStyle name="Model 2" xfId="3988" xr:uid="{2AA4172F-9230-4345-9043-1856CD4D1825}"/>
    <cellStyle name="Model 2 2" xfId="13183" xr:uid="{317EBDFF-9A86-433A-9D7A-4F0CC7224718}"/>
    <cellStyle name="Model 2 3" xfId="14999" xr:uid="{694DEA79-E029-497D-9106-4428A53DDB46}"/>
    <cellStyle name="Model 3" xfId="26771" xr:uid="{852AE8FE-7330-4D68-B52A-B84F3458D74A}"/>
    <cellStyle name="Model 4" xfId="34421" xr:uid="{23D58B14-A2E5-4EE8-8799-80B313003D89}"/>
    <cellStyle name="Neutral 10" xfId="8407" xr:uid="{C4181AD8-CCC6-4AE5-8824-EA674425787B}"/>
    <cellStyle name="Neutral 11" xfId="8406" xr:uid="{0A36D23B-5321-4244-B839-B946562C9E4D}"/>
    <cellStyle name="Neutral 12" xfId="8405" xr:uid="{9E76E38D-8B4F-4174-BB48-1163617D56A3}"/>
    <cellStyle name="Neutral 13" xfId="8404" xr:uid="{84C954E5-262D-4C37-8482-5320BF4F4512}"/>
    <cellStyle name="Neutral 14" xfId="8403" xr:uid="{4DACB773-D246-4D6C-B076-F0E89343A581}"/>
    <cellStyle name="Neutral 15" xfId="7953" xr:uid="{CB5964BB-803E-41F3-8F69-4D94D6DCF5CD}"/>
    <cellStyle name="Neutral 2" xfId="8402" xr:uid="{BA65A767-FAD0-408E-840C-C42895DF9D2A}"/>
    <cellStyle name="Neutral 3" xfId="8401" xr:uid="{971328C9-4D01-44EC-B959-EE7A5BE0161F}"/>
    <cellStyle name="Neutral 4" xfId="8400" xr:uid="{B146F8BA-0605-4E55-80E0-893E8CA75D3D}"/>
    <cellStyle name="Neutral 5" xfId="8399" xr:uid="{D928744A-9421-435B-9903-429E3AF9BC81}"/>
    <cellStyle name="Neutral 6" xfId="8398" xr:uid="{E0C1D1B5-605A-4863-9A6B-0879085489AF}"/>
    <cellStyle name="Neutral 7" xfId="8397" xr:uid="{154B1AC7-C885-4844-BE9F-7E6B41864846}"/>
    <cellStyle name="Neutral 8" xfId="8396" xr:uid="{2EB6DFB8-4093-4D72-8646-E3DFFE477427}"/>
    <cellStyle name="Neutral 9" xfId="8395" xr:uid="{4CF8AB92-4513-435C-A6D3-A54653885B3B}"/>
    <cellStyle name="New" xfId="7855" xr:uid="{D66F773B-F512-4F83-B096-8101AFF90843}"/>
    <cellStyle name="New Times Roman" xfId="8394" xr:uid="{AC5CAD51-E14D-4AC9-BA06-B740669D483D}"/>
    <cellStyle name="Nɯrmal_Consulting" xfId="7854" xr:uid="{600E0086-F83F-49D6-990F-1609C617CE49}"/>
    <cellStyle name="no dec" xfId="8393" xr:uid="{509ED5F4-01E8-4603-A846-1C11B13DE518}"/>
    <cellStyle name="no dec 10" xfId="8392" xr:uid="{9C52AF4F-FF91-464B-AD72-3EF818E68840}"/>
    <cellStyle name="no dec 2" xfId="8391" xr:uid="{F4B53AA0-7E9E-46B1-A226-F523A30E9E43}"/>
    <cellStyle name="no dec 2 2" xfId="8390" xr:uid="{E5988DD9-23DB-4454-B1E7-B5C3DD9160F3}"/>
    <cellStyle name="no dec 2 3" xfId="8389" xr:uid="{95088F5B-EBC8-4FB4-AF8D-D75C9D8D1668}"/>
    <cellStyle name="no dec 2 4" xfId="8388" xr:uid="{DD5FEE35-12E4-455D-9542-B9289BAFC8C0}"/>
    <cellStyle name="no dec 2 5" xfId="8387" xr:uid="{C9438785-1C7E-434B-B562-E44EEAC59BD1}"/>
    <cellStyle name="no dec 3" xfId="8386" xr:uid="{DCCC8C2C-2757-4C11-B503-84AEBF7B67E4}"/>
    <cellStyle name="no dec 4" xfId="8385" xr:uid="{3F46E486-6B7B-4945-95C3-101CE849727E}"/>
    <cellStyle name="no dec 5" xfId="8384" xr:uid="{35BC3B59-E322-4C6B-B797-DF3C9800EE38}"/>
    <cellStyle name="no dec 6" xfId="8383" xr:uid="{CD6A968A-6806-4FE6-9E40-5E454E7B56E4}"/>
    <cellStyle name="no dec 7" xfId="8382" xr:uid="{5829F269-2A5A-410B-8FF6-B2AA6D50AE07}"/>
    <cellStyle name="no dec 8" xfId="8381" xr:uid="{3B0B6D2F-09A7-473A-A064-4953EA344AAA}"/>
    <cellStyle name="no dec 9" xfId="8380" xr:uid="{8F3EB314-1A67-439A-8A53-EDE4360129B2}"/>
    <cellStyle name="no dec_FAM GTEF_Lead 31.7.10" xfId="8379" xr:uid="{C74D21E0-6302-4C56-A410-02D729AAD54F}"/>
    <cellStyle name="Normal" xfId="0" builtinId="0"/>
    <cellStyle name="Normal - Style1" xfId="8378" xr:uid="{4E0175DD-F47E-4E5C-82E7-5BD05D36D88A}"/>
    <cellStyle name="Normal - Style1 10" xfId="8377" xr:uid="{A902EDDB-0D14-4752-9ADB-539F4ECA8E05}"/>
    <cellStyle name="Normal - Style1 2" xfId="8376" xr:uid="{59BDAB3C-A419-4942-A2EB-B348E03F5C8B}"/>
    <cellStyle name="Normal - Style1 3" xfId="8375" xr:uid="{CF58A5D3-6405-4222-9779-347732C7AD20}"/>
    <cellStyle name="Normal - Style1 4" xfId="8374" xr:uid="{654A0439-E4AA-4FDE-9265-BEE4DD1B2B9F}"/>
    <cellStyle name="Normal - Style1 5" xfId="8373" xr:uid="{36820A21-9B24-4107-B779-C35C7973AE51}"/>
    <cellStyle name="Normal - Style1 6" xfId="8372" xr:uid="{EBD53234-D532-426E-8EC3-A157FCC36B51}"/>
    <cellStyle name="Normal - Style1 7" xfId="8371" xr:uid="{CC4B1F20-705B-4DF1-85DC-3E3AEBE2BABF}"/>
    <cellStyle name="Normal - Style1 8" xfId="8370" xr:uid="{878BEB5C-AF20-4240-94B9-1179ADFE3BEA}"/>
    <cellStyle name="Normal - Style1 9" xfId="8369" xr:uid="{ADC8555E-59C9-4DCA-A3C2-34BDEAB421A4}"/>
    <cellStyle name="Normal - Style1_FAM GTEF_Lead 31.7.10" xfId="8368" xr:uid="{B153FAB8-9C08-4316-A6C7-A218579F343C}"/>
    <cellStyle name="Normal - Style2" xfId="7853" xr:uid="{3B2ACDE4-7574-4999-A631-22468506EF7B}"/>
    <cellStyle name="Normal - Style3" xfId="7852" xr:uid="{8E9BBB17-BCDD-4D2D-98F4-B4A83BDFC06A}"/>
    <cellStyle name="Normal - Style4" xfId="7851" xr:uid="{AB81CF90-8EB4-41EE-B8F2-E027219A1C0B}"/>
    <cellStyle name="Normal - Style5" xfId="7850" xr:uid="{0C1DECC0-B475-4E88-A416-20FA8873D643}"/>
    <cellStyle name="Normal - Style6" xfId="7849" xr:uid="{CDB23F6E-337C-4B0E-AD06-88AAB5F4AA35}"/>
    <cellStyle name="Normal - Style7" xfId="7848" xr:uid="{A458E783-2062-4091-B620-6DD551D245B3}"/>
    <cellStyle name="Normal - Style8" xfId="7847" xr:uid="{6522DE6C-6396-4E7D-AAE6-615FA4F58AF2}"/>
    <cellStyle name="Normal 10" xfId="8367" xr:uid="{18817B5D-BD1C-4E6B-98F3-CA585CD0B7A1}"/>
    <cellStyle name="Normal 10 2" xfId="8366" xr:uid="{01E53E70-ADFE-4DBB-ADA2-2CFDBC58FA56}"/>
    <cellStyle name="Normal 10 2 10" xfId="6588" xr:uid="{5399499A-A2B9-4FA9-9F4D-CBAF9D9C0CB4}"/>
    <cellStyle name="Normal 10 2 2" xfId="7911" xr:uid="{9FAA9478-A822-4071-9754-5758A4B6B4F4}"/>
    <cellStyle name="Normal 10 2 2 2" xfId="6592" xr:uid="{04DD566D-7E7F-4623-88AB-52DE328CE195}"/>
    <cellStyle name="Normal 10 2 4 2 2" xfId="6570" xr:uid="{D860D413-870D-4546-9B02-647AAA64053E}"/>
    <cellStyle name="Normal 10 2 4 2 2 2" xfId="6202" xr:uid="{A678F883-F1C1-4D59-92F5-BB93F1DEF414}"/>
    <cellStyle name="Normal 10 2 4 2 2 2 2" xfId="5093" xr:uid="{151C497E-7020-4BB0-ACD9-0B646263075E}"/>
    <cellStyle name="Normal 10 2 4 2 2 3" xfId="6209" xr:uid="{56883AEA-3038-41D3-B3D7-7BCB93F7BB87}"/>
    <cellStyle name="Normal 10 2 4 2 2 3 2" xfId="5100" xr:uid="{87973B33-0406-44C6-9F33-CF8854149765}"/>
    <cellStyle name="Normal 10 2 4 2 2 4" xfId="5327" xr:uid="{E8936BC8-A8F9-4E95-8AE7-24EB5F34E47A}"/>
    <cellStyle name="Normal 10 2 4 2 2 5" xfId="5729" xr:uid="{CADC1DD1-3AE7-4754-84B8-3263FB2F9AFB}"/>
    <cellStyle name="Normal 10 2 4 2 2 6" xfId="4830" xr:uid="{8CAD80DF-01A9-4E9C-B6F3-014363D6F465}"/>
    <cellStyle name="Normal 10 3" xfId="8365" xr:uid="{6DB3A027-45CA-48D2-8F0B-79BD6378E3BD}"/>
    <cellStyle name="Normal 10 3 2" xfId="6457" xr:uid="{85F848AA-1102-49DD-879F-7036342E6F24}"/>
    <cellStyle name="Normal 10 3 3" xfId="5582" xr:uid="{12A1008D-B832-4910-BBEC-A28C9437D26F}"/>
    <cellStyle name="Normal 10 4" xfId="6572" xr:uid="{3FCAE207-A4D1-4C1F-81CD-BCD608119E2B}"/>
    <cellStyle name="Normal 10_FAM GTEF_Lead 31.7.10" xfId="8364" xr:uid="{DCFB0789-A2FE-4AF8-9AB9-F8357873A708}"/>
    <cellStyle name="Normal 107" xfId="6601" xr:uid="{74630A90-CDA0-4D92-8D36-33390E26E990}"/>
    <cellStyle name="Normal 11" xfId="8363" xr:uid="{CF1F6FD6-B260-4DC2-9B47-B5939C999039}"/>
    <cellStyle name="Normal 11 2" xfId="8362" xr:uid="{6A2141E8-FE11-4053-8F00-8B036DE0E606}"/>
    <cellStyle name="Normal 12" xfId="8361" xr:uid="{681518B0-5FD3-470B-941D-9E56F292D3BD}"/>
    <cellStyle name="Normal 12 2" xfId="8360" xr:uid="{C0FD69DE-9517-4758-A5A3-0C6C4F18B246}"/>
    <cellStyle name="Normal 12 2 2" xfId="7803" xr:uid="{DDA9AF94-E342-4B65-92C5-D0E3399AA249}"/>
    <cellStyle name="Normal 13" xfId="8359" xr:uid="{627D65CD-5958-461E-B736-450153BF58C9}"/>
    <cellStyle name="Normal 13 2" xfId="8358" xr:uid="{26E854C4-4320-4175-BBFB-D80EE3CD2E60}"/>
    <cellStyle name="Normal 13 3" xfId="6456" xr:uid="{AC6EFFAB-6EF0-4939-A6E7-D23F7A9FAABD}"/>
    <cellStyle name="Normal 13 4" xfId="5581" xr:uid="{D4EA8057-9E10-4874-AAC2-B0C743D2AA33}"/>
    <cellStyle name="Normal 14" xfId="8357" xr:uid="{D435F3A7-5E5F-4377-8455-531218A55C78}"/>
    <cellStyle name="Normal 14 2" xfId="6455" xr:uid="{2A4AF251-9819-4B9D-9D22-E64BBA6B8B10}"/>
    <cellStyle name="Normal 14 3" xfId="5580" xr:uid="{9D309AF7-271D-4640-85FB-10EA449931A8}"/>
    <cellStyle name="Normal 140" xfId="6560" xr:uid="{2D79C1E5-37A3-4527-A545-A9B95539C6B0}"/>
    <cellStyle name="Normal 15" xfId="7910" xr:uid="{85DDC1D4-0B09-4D48-867B-92A6B92B26B6}"/>
    <cellStyle name="Normal 16" xfId="8356" xr:uid="{4D8D4674-AC57-4775-96CD-7246FF96CCE0}"/>
    <cellStyle name="Normal 17" xfId="8355" xr:uid="{9F5F3630-FBAE-4FD9-958E-4EC94B37F62E}"/>
    <cellStyle name="Normal 18" xfId="8354" xr:uid="{11B268BE-AF5A-42B9-8D67-05EC3A8CCC06}"/>
    <cellStyle name="Normal 19" xfId="8353" xr:uid="{34CA37DA-5EF1-4937-B00C-622EBD07FD5F}"/>
    <cellStyle name="Normal 2" xfId="1" xr:uid="{49B078F3-F5CC-48BC-968B-1C4301470FEE}"/>
    <cellStyle name="Normal 2 10" xfId="8351" xr:uid="{6F66F3E8-4294-4E68-AE3C-5C612107F810}"/>
    <cellStyle name="Normal 2 10 2" xfId="6624" xr:uid="{F9CD5C49-4B61-46D4-9985-2F293B95B40A}"/>
    <cellStyle name="Normal 2 11" xfId="8350" xr:uid="{2A07DDDC-FB46-4CDE-8D88-790E092EDC1C}"/>
    <cellStyle name="Normal 2 12" xfId="7913" xr:uid="{78E210DB-A75E-49E6-9DE8-D4289D3B4D4A}"/>
    <cellStyle name="Normal 2 12 2" xfId="6593" xr:uid="{3CDFC62C-66B3-4EEE-8BC2-5CC5F1ABD9B7}"/>
    <cellStyle name="Normal 2 13" xfId="7846" xr:uid="{7A350734-3C8D-4432-8733-4961BCE0FC28}"/>
    <cellStyle name="Normal 2 13 2" xfId="5423" xr:uid="{9D4F2FB9-72AA-4A65-901A-C069D2C0C27A}"/>
    <cellStyle name="Normal 2 13 3" xfId="5877" xr:uid="{047E1C57-FB3B-4308-983D-8A47EE710966}"/>
    <cellStyle name="Normal 2 14" xfId="8352" xr:uid="{62664087-257B-46CE-AC2A-135C809C055F}"/>
    <cellStyle name="Normal 2 18" xfId="6589" xr:uid="{4A20AABB-FAE2-449F-A42E-F0D537F11E67}"/>
    <cellStyle name="Normal 2 2" xfId="2" xr:uid="{B0247192-C48C-4096-B853-5E3602A46E1B}"/>
    <cellStyle name="Normal 2 2 10" xfId="8348" xr:uid="{7B4CF675-0BAD-4B28-815A-37B08679CF3F}"/>
    <cellStyle name="Normal 2 2 10 2" xfId="6453" xr:uid="{FA53F657-3D34-4D38-85E0-4212308842FF}"/>
    <cellStyle name="Normal 2 2 10 3" xfId="5578" xr:uid="{EAE4F106-B4D9-4939-8B42-DC9B70FC74E9}"/>
    <cellStyle name="Normal 2 2 11" xfId="6454" xr:uid="{75AA5B0B-5189-4C03-B1DB-89252D6F9FEA}"/>
    <cellStyle name="Normal 2 2 12" xfId="5579" xr:uid="{2CF0AD9A-9B57-4011-84E7-C830BDD7D9C2}"/>
    <cellStyle name="Normal 2 2 13" xfId="8349" xr:uid="{77C67D39-3976-4C72-92A1-2393816E3B13}"/>
    <cellStyle name="Normal 2 2 2" xfId="3" xr:uid="{B1C1373F-9BE7-41EC-BCD3-3C2954C9ABCC}"/>
    <cellStyle name="Normal 2 2 2 10" xfId="8347" xr:uid="{2D7ADE08-AD47-4BE4-BF42-019413A9D057}"/>
    <cellStyle name="Normal 2 2 2 2" xfId="8346" xr:uid="{2BBB0DFE-420F-4BAC-9294-F63D7C57DB2E}"/>
    <cellStyle name="Normal 2 2 2 3" xfId="8345" xr:uid="{00AE8F68-1212-44AB-B4AF-096AFBB710E1}"/>
    <cellStyle name="Normal 2 2 2 4" xfId="8344" xr:uid="{BE5D7413-7C41-4C61-BBE4-CD212506FB5F}"/>
    <cellStyle name="Normal 2 2 2 5" xfId="8343" xr:uid="{BA2D8D7E-3022-4D74-83A4-EC2C4F8D76E6}"/>
    <cellStyle name="Normal 2 2 2 6" xfId="8342" xr:uid="{9EA247D8-6FD4-446A-83EE-3A5047B8ED08}"/>
    <cellStyle name="Normal 2 2 2 7" xfId="8341" xr:uid="{1601148D-8835-4E72-9E87-5DBE125E2EBA}"/>
    <cellStyle name="Normal 2 2 2 8" xfId="8340" xr:uid="{1FA58840-D9B0-4FB4-B4C1-9454FEC486C4}"/>
    <cellStyle name="Normal 2 2 2 9" xfId="8339" xr:uid="{1207A60E-AC4F-4CB1-B6C6-2566F0580175}"/>
    <cellStyle name="Normal 2 2 3" xfId="8338" xr:uid="{E07E4301-F431-401F-88CA-FC2057FA52EC}"/>
    <cellStyle name="Normal 2 2 4" xfId="8337" xr:uid="{7F45E363-2481-4FF5-9D5D-0F2D0660971D}"/>
    <cellStyle name="Normal 2 2 4 2" xfId="6452" xr:uid="{3C167F73-0632-4B30-9639-9F74F85CA49A}"/>
    <cellStyle name="Normal 2 2 4 3" xfId="5577" xr:uid="{2F7D4AEF-8B1A-4352-8692-C746EC423FEB}"/>
    <cellStyle name="Normal 2 2 5" xfId="8336" xr:uid="{73B65A93-3405-475C-A61F-0AC8A54EECF0}"/>
    <cellStyle name="Normal 2 2 5 2" xfId="6451" xr:uid="{4F91FB51-D9A0-4C40-8A95-E25171484328}"/>
    <cellStyle name="Normal 2 2 5 3" xfId="5576" xr:uid="{03BF4F76-CC04-4B2D-B2DE-6ECD1A0CFE8D}"/>
    <cellStyle name="Normal 2 2 6" xfId="8335" xr:uid="{CC2A4589-CF16-47B7-9B6B-2F3F0D097408}"/>
    <cellStyle name="Normal 2 2 6 2" xfId="6450" xr:uid="{980CE513-93A2-48A9-A102-0D2D21346BE2}"/>
    <cellStyle name="Normal 2 2 6 3" xfId="5575" xr:uid="{6A6B7023-9771-48FF-9EC8-B990B09421C1}"/>
    <cellStyle name="Normal 2 2 7" xfId="8334" xr:uid="{3CE368BE-FBDB-4A69-A403-F17A678FEDF2}"/>
    <cellStyle name="Normal 2 2 7 2" xfId="6449" xr:uid="{2F002B24-33BE-4F4F-A6C1-DC7E2F37AC86}"/>
    <cellStyle name="Normal 2 2 7 3" xfId="5574" xr:uid="{95E0F214-C9DA-45D7-8225-B38BFF2621C8}"/>
    <cellStyle name="Normal 2 2 8" xfId="8333" xr:uid="{E6611ADD-AEF6-4C4F-9F5B-F23670354EA2}"/>
    <cellStyle name="Normal 2 2 8 2" xfId="6448" xr:uid="{55288CFB-A5EF-43AA-9711-25522A31DEA8}"/>
    <cellStyle name="Normal 2 2 8 3" xfId="5573" xr:uid="{8D13E739-29D8-44EE-B5B2-DCCF99A201F6}"/>
    <cellStyle name="Normal 2 2 9" xfId="8332" xr:uid="{5BD7BCA3-97A2-4549-9456-2186C91D0867}"/>
    <cellStyle name="Normal 2 2 9 2" xfId="6447" xr:uid="{74C4584C-73B2-4E98-97F8-31E8B7E33F6E}"/>
    <cellStyle name="Normal 2 2 9 3" xfId="5572" xr:uid="{F92B7FB6-3F4B-4AA6-8E3E-2E3FBDA57DB1}"/>
    <cellStyle name="Normal 2 2_boi_WORKSHEET สค-ธค 51" xfId="7716" xr:uid="{0B8C8348-C4D7-43AD-8556-3226616B953C}"/>
    <cellStyle name="Normal 2 3" xfId="8331" xr:uid="{A9C16EBB-CDDB-4FF3-806F-3C606C78BBDA}"/>
    <cellStyle name="Normal 2 3 10" xfId="6595" xr:uid="{F9E56616-3AD6-41E3-8649-E06B86F65FBB}"/>
    <cellStyle name="Normal 2 3 10 2" xfId="6227" xr:uid="{BBBBAD40-D5B3-4B5D-A685-30EF4D03409D}"/>
    <cellStyle name="Normal 2 3 10 2 2" xfId="5114" xr:uid="{A4FD048D-0F5E-4E0B-867F-D4D134FC101C}"/>
    <cellStyle name="Normal 2 3 10 3" xfId="5342" xr:uid="{3EF8B817-4277-4498-A34D-5A2162C17847}"/>
    <cellStyle name="Normal 2 3 10 4" xfId="5744" xr:uid="{4BC20E64-5052-44BC-92A9-D4AFF7DBBF4D}"/>
    <cellStyle name="Normal 2 3 10 5" xfId="4839" xr:uid="{F9620501-ECFF-414E-96F4-C7A2345BB17B}"/>
    <cellStyle name="Normal 2 3 11" xfId="6594" xr:uid="{430B51E3-F415-4207-8F8C-6671AA93F9A1}"/>
    <cellStyle name="Normal 2 3 11 2" xfId="6226" xr:uid="{63AAD947-CB27-4048-8B05-08E31AB9AFE1}"/>
    <cellStyle name="Normal 2 3 11 2 2" xfId="5113" xr:uid="{5E899F8B-1D8D-4DEE-AFD5-B294EAFADCF5}"/>
    <cellStyle name="Normal 2 3 11 3" xfId="5341" xr:uid="{D5038B66-33E6-4F8C-9024-DCA297D15994}"/>
    <cellStyle name="Normal 2 3 11 4" xfId="5743" xr:uid="{7D7B0AFF-A50B-4270-9C9E-96CDEC38DF59}"/>
    <cellStyle name="Normal 2 3 11 5" xfId="4838" xr:uid="{FCEAC8C4-29B9-4ED0-822D-315012A86ABA}"/>
    <cellStyle name="Normal 2 3 12" xfId="6587" xr:uid="{F83F2660-E4DC-4835-95A3-AD9B985C4A65}"/>
    <cellStyle name="Normal 2 3 12 2" xfId="6224" xr:uid="{B6A58E79-86C1-4561-B351-4264FFA71A37}"/>
    <cellStyle name="Normal 2 3 12 2 2" xfId="5111" xr:uid="{965D3FA8-3165-4933-BD35-318F9312703A}"/>
    <cellStyle name="Normal 2 3 12 3" xfId="5339" xr:uid="{82079C7F-57F5-4F08-BCB6-165C611DBECC}"/>
    <cellStyle name="Normal 2 3 12 4" xfId="5741" xr:uid="{AA08B123-E788-4DDC-9876-63C1347AC6BA}"/>
    <cellStyle name="Normal 2 3 12 5" xfId="4837" xr:uid="{0697B0ED-C1F6-412E-8599-DDE9DAFF20D9}"/>
    <cellStyle name="Normal 2 3 13" xfId="6446" xr:uid="{E0FA12FD-4782-4523-9B30-93C08E7C0EEE}"/>
    <cellStyle name="Normal 2 3 13 2" xfId="5253" xr:uid="{72BB80C7-2AAD-4457-B17A-69E825AFCFB1}"/>
    <cellStyle name="Normal 2 3 14" xfId="5571" xr:uid="{4CDEBED4-2360-4EB9-B43A-6A951199A6B2}"/>
    <cellStyle name="Normal 2 3 15" xfId="6036" xr:uid="{50CD9D7A-D107-4B99-A32C-56E0C1B98F4A}"/>
    <cellStyle name="Normal 2 3 16" xfId="4860" xr:uid="{51F1642C-B10F-4CEA-AC3C-F8BF9E27CD0E}"/>
    <cellStyle name="Normal 2 3 2" xfId="8330" xr:uid="{1F289910-5532-42D4-9AB9-E2A5BB5E691D}"/>
    <cellStyle name="Normal 2 3 2 2" xfId="7715" xr:uid="{E4AB7251-CB2D-48DC-B8CD-E37BBE8197C4}"/>
    <cellStyle name="Normal 2 3 2 3" xfId="7714" xr:uid="{1928AE5C-851C-4DE1-AAB1-8CE3F9CF015F}"/>
    <cellStyle name="Normal 2 3 2 4" xfId="7713" xr:uid="{F6E3FB96-A3D5-4E27-A08D-6839ED890968}"/>
    <cellStyle name="Normal 2 3 2 5" xfId="7712" xr:uid="{CD86CD7C-3F0E-415D-9737-364643B75CD6}"/>
    <cellStyle name="Normal 2 3 2 6" xfId="7711" xr:uid="{701D4223-6CD9-4A22-89BD-9C40A7565754}"/>
    <cellStyle name="Normal 2 3 2 7" xfId="6445" xr:uid="{327B4B26-5EB0-47FB-9A07-33FE88540FEE}"/>
    <cellStyle name="Normal 2 3 2 8" xfId="5570" xr:uid="{662584DB-6F75-4630-9886-2DAAFA069322}"/>
    <cellStyle name="Normal 2 3 3" xfId="8329" xr:uid="{612040D5-F98E-437A-8EB4-46C5DD90DCBE}"/>
    <cellStyle name="Normal 2 3 3 2" xfId="6444" xr:uid="{9BF2D93A-57F5-4518-8C6F-D943D2E496EF}"/>
    <cellStyle name="Normal 2 3 3 3" xfId="5569" xr:uid="{2DEF8F36-A17A-4239-8A58-9F49E0A530B2}"/>
    <cellStyle name="Normal 2 3 4" xfId="8328" xr:uid="{D0E2D6C5-B0CE-4C59-8DBC-E14372CA77B7}"/>
    <cellStyle name="Normal 2 3 4 2" xfId="6443" xr:uid="{AF179072-5DF1-4417-86EC-C18937C555F9}"/>
    <cellStyle name="Normal 2 3 4 3" xfId="5568" xr:uid="{FBE6EB43-1DA9-414A-AA1F-154A8F087221}"/>
    <cellStyle name="Normal 2 3 5" xfId="8327" xr:uid="{EE46A56B-04E2-49FA-9578-738F46A9839A}"/>
    <cellStyle name="Normal 2 3 5 2" xfId="6442" xr:uid="{ABD731D1-F508-489C-98BD-A6D353DCCDE8}"/>
    <cellStyle name="Normal 2 3 5 3" xfId="5567" xr:uid="{1054126E-43D5-48D8-AB59-0E6694022CF6}"/>
    <cellStyle name="Normal 2 3 6" xfId="7710" xr:uid="{6B662CC9-EC45-48F9-AD18-A048DDC98FFF}"/>
    <cellStyle name="Normal 2 3 7" xfId="7709" xr:uid="{6A6E2757-5763-40D5-B876-55C38851BF72}"/>
    <cellStyle name="Normal 2 3 8" xfId="6613" xr:uid="{C959E7FA-F3AB-4EEE-9D00-AF8F96EC87AE}"/>
    <cellStyle name="Normal 2 3 8 2" xfId="6233" xr:uid="{29A5FC19-EB7E-4568-8C8D-572A8569F10B}"/>
    <cellStyle name="Normal 2 3 8 2 2" xfId="5118" xr:uid="{FCBF2802-F632-4CCA-8E92-ACA42E945795}"/>
    <cellStyle name="Normal 2 3 8 3" xfId="5350" xr:uid="{687E7BF1-DE46-4CD7-9F71-59959768C85C}"/>
    <cellStyle name="Normal 2 3 8 4" xfId="5751" xr:uid="{F508945A-A8B4-4100-9E42-DAE4FB9B309A}"/>
    <cellStyle name="Normal 2 3 8 5" xfId="4843" xr:uid="{E3F5EC63-1A96-4955-8DF8-8FF70F3727B1}"/>
    <cellStyle name="Normal 2 3 9" xfId="6599" xr:uid="{8EFE1BC8-29F6-4036-A56F-78E94B727F9A}"/>
    <cellStyle name="Normal 2 3 9 2" xfId="6230" xr:uid="{CE8A42AF-538C-409A-B329-FB45D281D01D}"/>
    <cellStyle name="Normal 2 3 9 2 2" xfId="5117" xr:uid="{2A4956DF-6A56-4F48-A847-E2942E910DD1}"/>
    <cellStyle name="Normal 2 3 9 3" xfId="5345" xr:uid="{C62140B6-20F8-4D43-95DC-A9A4B8C1B0AB}"/>
    <cellStyle name="Normal 2 3 9 4" xfId="5747" xr:uid="{3D8895F6-CBD5-4DA0-9C5D-722A7B793795}"/>
    <cellStyle name="Normal 2 3 9 5" xfId="4842" xr:uid="{435831B6-CDA9-4B5E-AE37-438A94FFABC8}"/>
    <cellStyle name="Normal 2 3_เช็ครับ 03-53" xfId="7708" xr:uid="{DEEBB57E-2983-4ED6-9F7B-574E14A2D23F}"/>
    <cellStyle name="Normal 2 4" xfId="8326" xr:uid="{6790A7D4-6639-471E-BBB8-046E59D59C52}"/>
    <cellStyle name="Normal 2 4 2" xfId="7845" xr:uid="{3032BAD2-4472-414C-9E6A-B9FD87A00CC2}"/>
    <cellStyle name="Normal 2 5" xfId="8325" xr:uid="{7AC98095-57DC-4F63-A4B8-98ADE3EC60A0}"/>
    <cellStyle name="Normal 2 5 2" xfId="6441" xr:uid="{B79A02B1-6B42-464C-8D95-CAC69C313991}"/>
    <cellStyle name="Normal 2 5 3" xfId="5566" xr:uid="{42B4C343-EAF1-4769-977B-E8DADA1A93F4}"/>
    <cellStyle name="Normal 2 6" xfId="8324" xr:uid="{4CE92AD6-8B1E-44AC-AB33-EE7F01B9722C}"/>
    <cellStyle name="Normal 2 6 2" xfId="6440" xr:uid="{02F77E9D-B0E8-4F9C-BAC8-874C52FF722C}"/>
    <cellStyle name="Normal 2 6 3" xfId="5565" xr:uid="{BD2CDD1B-B489-4CA4-92AC-30F1DA6940EF}"/>
    <cellStyle name="Normal 2 7" xfId="8323" xr:uid="{750BBF64-29F2-4A49-BCD9-CA89E5F5DEBF}"/>
    <cellStyle name="Normal 2 7 2" xfId="6439" xr:uid="{AFFDB13A-7E28-4156-AB56-841463D9C107}"/>
    <cellStyle name="Normal 2 7 3" xfId="5564" xr:uid="{AA5A8C74-49BC-424B-88E9-3AC3C97EB3B2}"/>
    <cellStyle name="Normal 2 8" xfId="8322" xr:uid="{4BAF0772-5548-4FC4-8646-DC1FDA47089F}"/>
    <cellStyle name="Normal 2 8 2" xfId="6438" xr:uid="{7E748AD5-4B29-4054-966F-6569B1A05660}"/>
    <cellStyle name="Normal 2 8 3" xfId="5563" xr:uid="{A4495A06-BE91-4697-AEAE-1B9477759D6E}"/>
    <cellStyle name="Normal 2 9" xfId="8321" xr:uid="{C3DE2D80-3685-4A4E-9BA8-10EE001CFCBA}"/>
    <cellStyle name="Normal 2 9 2" xfId="6437" xr:uid="{FFF2A62D-F9AA-46FA-807D-E9D3BF3D4551}"/>
    <cellStyle name="Normal 2 9 3" xfId="5562" xr:uid="{FC02140E-82E5-4AB3-958E-43C4D2F8EC80}"/>
    <cellStyle name="Normal 2_11110000 เงินสด 5309" xfId="8320" xr:uid="{E9FF48C7-7F5E-4DB8-8431-197324E4BD9D}"/>
    <cellStyle name="Normal 20" xfId="8319" xr:uid="{7A64D942-200A-400E-8B84-966E782940E0}"/>
    <cellStyle name="Normal 20 2" xfId="7707" xr:uid="{EBE4CA49-917D-4B78-BA50-8AB72E4364CC}"/>
    <cellStyle name="Normal 21" xfId="8318" xr:uid="{FC8E00FF-A452-40A8-AA04-E4B2F65C5978}"/>
    <cellStyle name="Normal 22" xfId="8317" xr:uid="{CB89E391-BCD9-4036-85D2-5388A3A88E9C}"/>
    <cellStyle name="Normal 22 2" xfId="6435" xr:uid="{FCBFDBEB-EF52-4763-8BC5-E31856DB1A95}"/>
    <cellStyle name="Normal 22 3" xfId="5561" xr:uid="{9E856CA1-383D-4645-B526-A688F1831603}"/>
    <cellStyle name="Normal 23" xfId="8316" xr:uid="{3E71426B-AE96-458A-A946-F97B188300CA}"/>
    <cellStyle name="Normal 23 2" xfId="6434" xr:uid="{840AAA5C-9CE4-4D6A-9ACB-04F8401FE7B3}"/>
    <cellStyle name="Normal 23 3" xfId="5560" xr:uid="{4FFC1A67-06ED-4F56-9D90-F1313F279EA5}"/>
    <cellStyle name="Normal 24" xfId="7804" xr:uid="{9C23AD05-59E2-42BD-8994-90CD14B7D408}"/>
    <cellStyle name="Normal 24 2" xfId="7797" xr:uid="{A57A5C5F-2E70-4972-B359-CEF78993E062}"/>
    <cellStyle name="Normal 24 2 2" xfId="6596" xr:uid="{38E029BC-5446-47AA-A47E-8E7293E81502}"/>
    <cellStyle name="Normal 24 2 2 2" xfId="6228" xr:uid="{DF23EF4D-9EF7-4016-AE58-77C50AAB4F83}"/>
    <cellStyle name="Normal 24 2 2 2 2" xfId="5115" xr:uid="{BCBD5F18-084D-4257-A301-52F24EE02F66}"/>
    <cellStyle name="Normal 24 2 2 3" xfId="5343" xr:uid="{B5D5B155-FF5D-4EB5-A57F-E08A332277C1}"/>
    <cellStyle name="Normal 24 2 2 4" xfId="5745" xr:uid="{7DAEE124-6331-4768-8173-D0BD5811AD57}"/>
    <cellStyle name="Normal 24 2 2 5" xfId="4840" xr:uid="{B95B0226-CE3F-4F65-BF3D-0BBAA71EBAA7}"/>
    <cellStyle name="Normal 24 2 3" xfId="6296" xr:uid="{F3BC0AD1-A188-4807-A156-249560FB184C}"/>
    <cellStyle name="Normal 24 2 3 2" xfId="5176" xr:uid="{5D6884F7-DA42-4CE0-B02C-1F71D4D8D747}"/>
    <cellStyle name="Normal 24 2 4" xfId="5413" xr:uid="{5E3CE34A-D52E-4313-B997-C25715520962}"/>
    <cellStyle name="Normal 24 2 5" xfId="5861" xr:uid="{E3C36BF8-DF20-4F22-8DC1-D20D0541A1E3}"/>
    <cellStyle name="Normal 24 2 6" xfId="4853" xr:uid="{0E8A7769-5D7D-47B1-AC8A-13A50E504F33}"/>
    <cellStyle name="Normal 24 3" xfId="6598" xr:uid="{62DF1AC5-DFB5-4EDE-B494-71625B1117F4}"/>
    <cellStyle name="Normal 247" xfId="6204" xr:uid="{06595811-2DFE-45DC-8260-455695B003DA}"/>
    <cellStyle name="Normal 247 2" xfId="5095" xr:uid="{1039E425-6729-4734-8E77-40725796E771}"/>
    <cellStyle name="Normal 25" xfId="6632" xr:uid="{C2D404F6-A6A4-4A14-A2DC-CDEE48C3E29F}"/>
    <cellStyle name="Normal 25 2" xfId="6243" xr:uid="{DF6B2F25-5E90-422F-9937-9997B028B934}"/>
    <cellStyle name="Normal 25 2 2" xfId="5124" xr:uid="{DE3870B3-990D-49CC-8E2B-94F68FCD29B2}"/>
    <cellStyle name="Normal 25 3" xfId="5361" xr:uid="{20C07A36-6773-49A7-93C9-BF1034231290}"/>
    <cellStyle name="Normal 25 4" xfId="5758" xr:uid="{C08BBBB0-E704-47E6-A993-CA80E4FA0BEE}"/>
    <cellStyle name="Normal 25 5" xfId="4845" xr:uid="{39C8CD5B-FBE0-4B96-B8ED-54BA152ED049}"/>
    <cellStyle name="Normal 26" xfId="6630" xr:uid="{A02713B1-CA5B-44C6-B895-8874C1790510}"/>
    <cellStyle name="Normal 26 2" xfId="6241" xr:uid="{916BE585-CDB9-4965-8D51-046C8165DDC7}"/>
    <cellStyle name="Normal 26 3" xfId="5359" xr:uid="{19ADD267-17BE-4EEB-BF43-23EE7973017E}"/>
    <cellStyle name="Normal 261" xfId="7706" xr:uid="{CCC18C76-40B3-48B0-809C-386C4A94D724}"/>
    <cellStyle name="Normal 27" xfId="7802" xr:uid="{C33CF643-EE94-459B-8CC0-19E30E00B379}"/>
    <cellStyle name="Normal 28" xfId="7800" xr:uid="{188DB73C-3F08-4D09-B51E-250D02C11892}"/>
    <cellStyle name="Normal 29" xfId="7793" xr:uid="{2BA6360B-D0D4-442A-BEDE-7B1A352DC710}"/>
    <cellStyle name="Normal 3" xfId="4" xr:uid="{62969D44-F38C-4470-A267-4F07221AC116}"/>
    <cellStyle name="Normal 3 10" xfId="8314" xr:uid="{165A156F-08DF-449B-86AA-20B5EED492AB}"/>
    <cellStyle name="Normal 3 10 2" xfId="6433" xr:uid="{B14A4595-E272-49C5-80CC-E5BC2EC3464B}"/>
    <cellStyle name="Normal 3 10 3" xfId="5559" xr:uid="{69A62EBE-2AFE-4D30-A07A-0B4DFEFA8EDC}"/>
    <cellStyle name="Normal 3 11" xfId="8313" xr:uid="{E3225BC3-0CC9-498B-B71F-FA80C691F876}"/>
    <cellStyle name="Normal 3 12" xfId="6623" xr:uid="{F1E4F2BD-B88D-47DD-9E48-68054CF6C586}"/>
    <cellStyle name="Normal 3 13" xfId="6603" xr:uid="{03E43008-9677-44CF-AF48-2F9A8B8E315F}"/>
    <cellStyle name="Normal 3 14" xfId="6586" xr:uid="{CAFE4861-6845-44E0-9CC0-69EF93B4AC70}"/>
    <cellStyle name="Normal 3 15" xfId="6579" xr:uid="{5EE7BE69-4213-4FA4-B408-CDD055055EE6}"/>
    <cellStyle name="Normal 3 15 2" xfId="5335" xr:uid="{DACE3CE3-051F-43C7-93F7-54310BA228B8}"/>
    <cellStyle name="Normal 3 15 3" xfId="5737" xr:uid="{23D2FEE8-2287-43DC-8419-A88C713FFEAE}"/>
    <cellStyle name="Normal 3 15 4" xfId="4834" xr:uid="{9DB495FC-9ACE-4E86-BE26-5F757CA7B2A6}"/>
    <cellStyle name="Normal 3 16" xfId="6213" xr:uid="{7F0C9E9D-E2F6-41C1-834D-6EBCBC9CD042}"/>
    <cellStyle name="Normal 3 16 2" xfId="5104" xr:uid="{432E22C0-FC53-4D7D-AEF5-0197B81496F5}"/>
    <cellStyle name="Normal 3 17" xfId="8315" xr:uid="{33133BF1-2A6C-4FA6-B744-71563B9A9285}"/>
    <cellStyle name="Normal 3 2" xfId="11" xr:uid="{163F205A-63D0-45E7-BED1-B68B6C196CA6}"/>
    <cellStyle name="Normal 3 2 10" xfId="6602" xr:uid="{9F7D2B7D-D73C-4C73-A747-3515E1879426}"/>
    <cellStyle name="Normal 3 2 11" xfId="8312" xr:uid="{C8405905-3DB4-44C3-94CD-0D366D4AFE83}"/>
    <cellStyle name="Normal 3 2 16" xfId="5" xr:uid="{AD3E4458-A6AF-448B-A746-C33A6992DAC8}"/>
    <cellStyle name="Normal 3 2 2" xfId="8311" xr:uid="{BA8CDF0F-D7F9-45BA-8CC5-71C793949103}"/>
    <cellStyle name="Normal 3 2 3" xfId="8310" xr:uid="{F6B0649D-FBF5-4A18-A85A-A0F63C5E2C13}"/>
    <cellStyle name="Normal 3 2 4" xfId="8309" xr:uid="{1F8E1165-A05D-45C4-B047-AD7B97E2D058}"/>
    <cellStyle name="Normal 3 2 5" xfId="8308" xr:uid="{5F243A3E-5AF5-4C68-8C5D-B474081380AC}"/>
    <cellStyle name="Normal 3 2 6" xfId="8307" xr:uid="{DAA87E82-B614-4DD2-A172-E30DCAE6E296}"/>
    <cellStyle name="Normal 3 2 7" xfId="8306" xr:uid="{3A683060-D5D5-4291-9201-246BF484D255}"/>
    <cellStyle name="Normal 3 2 7 2" xfId="6577" xr:uid="{5EB3E440-50AB-4293-95D5-CA9ED665A3B3}"/>
    <cellStyle name="Normal 3 2 7 2 2" xfId="6211" xr:uid="{14349F8C-850E-44F9-87EA-17F695F8D02F}"/>
    <cellStyle name="Normal 3 2 7 2 2 2" xfId="5102" xr:uid="{457EFEC4-5BCC-413C-9465-2E5865C2DB67}"/>
    <cellStyle name="Normal 3 2 7 2 3" xfId="5333" xr:uid="{5C291FAB-68AB-4A98-8D8F-2D59F9F98173}"/>
    <cellStyle name="Normal 3 2 7 2 4" xfId="5735" xr:uid="{3E37A55F-490D-43AC-BAC7-27AAB9036177}"/>
    <cellStyle name="Normal 3 2 7 2 5" xfId="4832" xr:uid="{3DAD8741-871A-4438-B3AB-37B229273376}"/>
    <cellStyle name="Normal 3 2 8" xfId="8305" xr:uid="{7690A22F-177D-4614-BF98-CB8AE49695ED}"/>
    <cellStyle name="Normal 3 2 9" xfId="8304" xr:uid="{2E3F02BC-BCA5-41D5-A654-D1F6179F6FA0}"/>
    <cellStyle name="Normal 3 2_FAM GTEF_Lead 31.7.10" xfId="8303" xr:uid="{30AB4434-BF70-4163-8425-CB523F2DA6BE}"/>
    <cellStyle name="Normal 3 3" xfId="8302" xr:uid="{0635C0A9-71AD-468E-A92C-4F533ECD42A2}"/>
    <cellStyle name="Normal 3 3 2" xfId="7705" xr:uid="{B4D2CCE2-4E34-4E50-9B80-969615A0C15D}"/>
    <cellStyle name="Normal 3 4" xfId="8301" xr:uid="{F6E0C23B-D5EA-4936-ABFD-47DC0F44E628}"/>
    <cellStyle name="Normal 3 5" xfId="8300" xr:uid="{4C37C216-18C6-4748-B107-45EF09DA9C9B}"/>
    <cellStyle name="Normal 3 6" xfId="8299" xr:uid="{CADFAE9F-305B-4F2B-A7AD-C548E9EF4887}"/>
    <cellStyle name="Normal 3 6 2" xfId="6432" xr:uid="{A9F19BAB-B13A-42E0-96A4-1F87E2B0DCDB}"/>
    <cellStyle name="Normal 3 6 3" xfId="5558" xr:uid="{3D896595-9F3A-4BC7-A9EA-1A4746462BAD}"/>
    <cellStyle name="Normal 3 7" xfId="8298" xr:uid="{17532080-3D6C-423E-8303-E81CE5117369}"/>
    <cellStyle name="Normal 3 7 2" xfId="6431" xr:uid="{5548CDA9-C70E-40DF-B9DD-3603549A5A11}"/>
    <cellStyle name="Normal 3 7 3" xfId="5557" xr:uid="{41124012-E3B6-4943-BA91-68C816614038}"/>
    <cellStyle name="Normal 3 8" xfId="8297" xr:uid="{A0188027-4DB3-45E6-95D4-97E1D5D35615}"/>
    <cellStyle name="Normal 3 8 2" xfId="6430" xr:uid="{8451BE28-6481-4FF1-BF6B-68BE4A23DB2C}"/>
    <cellStyle name="Normal 3 8 3" xfId="5556" xr:uid="{66AB50FD-4034-4FB4-BC1A-205B8555BF25}"/>
    <cellStyle name="Normal 3 9" xfId="8296" xr:uid="{D6F1A82E-359F-4DB7-B4A2-D6CFBB88BC25}"/>
    <cellStyle name="Normal 3 9 2" xfId="6429" xr:uid="{D33C3D16-5FD6-4410-8612-09FF51B3309A}"/>
    <cellStyle name="Normal 3 9 3" xfId="5555" xr:uid="{F19A67F5-4567-43F4-8B77-B168E2D2DCF5}"/>
    <cellStyle name="Normal 3_2007_Conso Mtech Group (8 co)" xfId="7704" xr:uid="{0C996103-D5A0-4B56-B3D7-6865F2F73344}"/>
    <cellStyle name="Normal 30" xfId="6628" xr:uid="{8555C169-8CE3-4D49-B5CB-916A4D50F3D5}"/>
    <cellStyle name="Normal 30 2" xfId="6239" xr:uid="{DDB8F755-F9CC-4D43-B6E2-99DE0A6CE7EC}"/>
    <cellStyle name="Normal 30 3" xfId="5357" xr:uid="{78D81EB6-EE24-49F3-BDF4-34DB81B3AE7F}"/>
    <cellStyle name="Normal 31" xfId="7703" xr:uid="{4302FB7B-2A57-4D60-809C-2E470F2862C9}"/>
    <cellStyle name="Normal 32" xfId="6627" xr:uid="{D715B126-82D1-40F2-9A5E-1D6628FD276D}"/>
    <cellStyle name="Normal 32 2" xfId="6238" xr:uid="{64EC4ABF-E0A6-4EE8-9BB0-7152D365F3C3}"/>
    <cellStyle name="Normal 32 3" xfId="5356" xr:uid="{92D171FC-25DE-4307-8925-8F34F6AF69B6}"/>
    <cellStyle name="Normal 33" xfId="6622" xr:uid="{69EF0B64-D3F6-46F1-9DFF-B0DAED24E0F1}"/>
    <cellStyle name="Normal 33 2" xfId="6591" xr:uid="{138EF47A-300E-4BA8-B2CC-42B10367E988}"/>
    <cellStyle name="Normal 34" xfId="6618" xr:uid="{180861BE-746E-4CB8-8486-CF56C90D86EA}"/>
    <cellStyle name="Normal 34 2" xfId="6236" xr:uid="{62AF8C70-D3DC-45B8-948B-359F6EAA8A42}"/>
    <cellStyle name="Normal 34 3" xfId="5354" xr:uid="{C96AFBA5-DF7F-4385-9C06-3C6C57255196}"/>
    <cellStyle name="Normal 35" xfId="6621" xr:uid="{489631B6-CE96-4DED-9554-8A8572E9BAA8}"/>
    <cellStyle name="Normal 36" xfId="6616" xr:uid="{D445F113-AB25-4ED4-9D60-F501E6D2C63A}"/>
    <cellStyle name="Normal 36 2" xfId="6234" xr:uid="{043D9C56-9C1A-47A3-B0C8-EDE29AC61AF9}"/>
    <cellStyle name="Normal 36 3" xfId="5352" xr:uid="{2787A9D0-7620-462E-90AA-17DC7BA2796C}"/>
    <cellStyle name="Normal 37" xfId="6615" xr:uid="{32B20F71-4603-4064-A91B-84952E36347C}"/>
    <cellStyle name="Normal 38" xfId="6611" xr:uid="{36BA3BA3-F6B8-4FA5-9802-385BAB6CE7D9}"/>
    <cellStyle name="Normal 39" xfId="6612" xr:uid="{471EDBC2-54BC-4665-AED6-16255F2A6E93}"/>
    <cellStyle name="Normal 4" xfId="6" xr:uid="{13E56E89-75C9-4825-8359-84972B1E304E}"/>
    <cellStyle name="Normal 4 2" xfId="12" xr:uid="{F4C56E58-4E02-4364-A79F-05D6F7D59A12}"/>
    <cellStyle name="Normal 4 2 2" xfId="8294" xr:uid="{F06AAB35-FFEE-4921-AC25-FA63312839AD}"/>
    <cellStyle name="Normal 4 3" xfId="8293" xr:uid="{3F50A332-C917-4CC3-AC6B-C69230AFA4F1}"/>
    <cellStyle name="Normal 4 4" xfId="8292" xr:uid="{F5C74BA7-5DE0-47DC-8A31-E1F951E1DC7D}"/>
    <cellStyle name="Normal 4 5" xfId="8291" xr:uid="{25707910-6289-47C0-AEEA-376E52A0CB43}"/>
    <cellStyle name="Normal 4 6" xfId="7702" xr:uid="{2E7BC848-D6D0-49E6-89C5-BFABBBE89A5D}"/>
    <cellStyle name="Normal 4 7" xfId="6564" xr:uid="{C374B5DE-C0C7-4465-BD0A-2216532F0FEB}"/>
    <cellStyle name="Normal 4 7 2" xfId="5321" xr:uid="{0872279E-176A-4AD9-9A44-AE608BBE45F8}"/>
    <cellStyle name="Normal 4 7 3" xfId="5723" xr:uid="{72D938A1-3EA7-4359-B4B4-AA45EAB72538}"/>
    <cellStyle name="Normal 4 7 4" xfId="4827" xr:uid="{65DC8ECA-F12A-4B7C-8AC7-FF45142253EF}"/>
    <cellStyle name="Normal 4 8" xfId="6206" xr:uid="{D99A44AB-36E9-407A-8BC6-FFB5BF508272}"/>
    <cellStyle name="Normal 4 8 2" xfId="5097" xr:uid="{B858609E-B945-4582-91D0-EAD35AE0AA4E}"/>
    <cellStyle name="Normal 4 9" xfId="8295" xr:uid="{0DF97198-469C-4BA9-B3EE-55E5DB25D5C9}"/>
    <cellStyle name="Normal 4_WP-I-AGRI 31.08.53" xfId="8290" xr:uid="{1AD6CC9F-843B-4832-9B71-60BCD4EA7F7F}"/>
    <cellStyle name="Normal 40" xfId="6609" xr:uid="{6AD3FF06-3FB0-4F00-BAD8-9CA984632590}"/>
    <cellStyle name="Normal 41" xfId="6608" xr:uid="{058010C1-04C8-4F6C-95DA-A88A5912B729}"/>
    <cellStyle name="Normal 42" xfId="6607" xr:uid="{3AAA1C0A-B75C-451A-8A57-51D5B57A5C1F}"/>
    <cellStyle name="Normal 42 2" xfId="6232" xr:uid="{32753E97-8E9B-45D1-8077-94FE2150ED5E}"/>
    <cellStyle name="Normal 42 3" xfId="5348" xr:uid="{660938E1-6C6D-465F-8E90-CE5AD5187FE4}"/>
    <cellStyle name="Normal 43" xfId="6604" xr:uid="{91892EA0-D5D4-4291-BDC0-3B88E504C0A6}"/>
    <cellStyle name="Normal 43 2" xfId="6231" xr:uid="{03BF3CEB-D67C-4899-9034-793A7D2B537F}"/>
    <cellStyle name="Normal 43 3" xfId="5346" xr:uid="{F3F4E8C4-214F-48C8-AC3F-4EC2961E5C5E}"/>
    <cellStyle name="Normal 44" xfId="6600" xr:uid="{A027F4FB-DC00-412A-8E98-F7993E68BC70}"/>
    <cellStyle name="Normal 45" xfId="6583" xr:uid="{D85BAA2B-E6D0-46ED-84FF-EE64293DCBB6}"/>
    <cellStyle name="Normal 46" xfId="6580" xr:uid="{DF4AF015-C2A4-4CB4-8113-6C023E624737}"/>
    <cellStyle name="Normal 47" xfId="6222" xr:uid="{9C0F1EC2-608C-4BC4-A865-CE648C88DDF9}"/>
    <cellStyle name="Normal 47 2" xfId="5109" xr:uid="{8704BCE0-CC5E-42C5-94B6-A0E82A5AA7CD}"/>
    <cellStyle name="Normal 48" xfId="6220" xr:uid="{E8D5A39D-AAEE-48EA-8BB8-75867622F115}"/>
    <cellStyle name="Normal 49" xfId="6218" xr:uid="{3C0F46B4-8A95-40D4-A5BD-51D5A19D6B86}"/>
    <cellStyle name="Normal 5" xfId="7962" xr:uid="{98B8639E-6CE4-421A-9AA5-739BD661CA44}"/>
    <cellStyle name="Normal 5 10" xfId="8289" xr:uid="{502C8FDA-9179-4C01-9ED4-22CE47A44CA9}"/>
    <cellStyle name="Normal 5 11" xfId="8288" xr:uid="{1F069489-B5AA-437F-B401-D2C8502B8CD1}"/>
    <cellStyle name="Normal 5 11 2" xfId="6426" xr:uid="{54C3378A-F0BB-4A76-A58A-D3D172BCFC51}"/>
    <cellStyle name="Normal 5 11 3" xfId="5554" xr:uid="{A3DC5378-DAA2-4C1F-9132-0B05A4BD9437}"/>
    <cellStyle name="Normal 5 12" xfId="6335" xr:uid="{1106C215-743B-451D-BC6B-584CBF11EDE8}"/>
    <cellStyle name="Normal 5 13" xfId="5450" xr:uid="{CE8CDA45-4653-4087-A182-1F092F4B594D}"/>
    <cellStyle name="Normal 5 2" xfId="8287" xr:uid="{1C30DCD5-12D0-4229-9BEC-E3162DD7F20B}"/>
    <cellStyle name="Normal 5 2 2" xfId="7701" xr:uid="{DABDEC8E-856E-43A0-8F74-547651BE3E2F}"/>
    <cellStyle name="Normal 5 3" xfId="8286" xr:uid="{AA28ECCC-042F-41E2-84C0-A4B2D502460F}"/>
    <cellStyle name="Normal 5 3 2" xfId="6425" xr:uid="{550A42E1-C878-4E5F-9E78-EEFA873F4CF3}"/>
    <cellStyle name="Normal 5 3 3" xfId="5553" xr:uid="{B70E76F8-149E-4CA6-8D78-FF65F499017C}"/>
    <cellStyle name="Normal 5 4" xfId="8285" xr:uid="{2673F886-959F-4A05-925F-38633D0953AD}"/>
    <cellStyle name="Normal 5 4 2" xfId="6424" xr:uid="{94EEB3C1-FEF4-4778-BBD6-67788147057D}"/>
    <cellStyle name="Normal 5 4 3" xfId="5552" xr:uid="{DEDF3D15-D587-4DFF-A69B-C4CAFFD459BE}"/>
    <cellStyle name="Normal 5 5" xfId="8284" xr:uid="{A1FA7434-F270-4D54-B896-4E9A4CB45B14}"/>
    <cellStyle name="Normal 5 5 2" xfId="6423" xr:uid="{B841E8C5-FD1E-4640-9E0D-FFC4D2F85731}"/>
    <cellStyle name="Normal 5 5 3" xfId="5551" xr:uid="{CA4E0DAE-6558-468C-BE73-B78CC1B35654}"/>
    <cellStyle name="Normal 5 6" xfId="8283" xr:uid="{429F6556-76D5-4BD1-A535-F694AC0D6C84}"/>
    <cellStyle name="Normal 5 6 2" xfId="6422" xr:uid="{C6D33E64-8FF4-4518-B4C0-A6292734031B}"/>
    <cellStyle name="Normal 5 6 3" xfId="5550" xr:uid="{4447A0B0-64C9-4121-B45F-EF9A41E6B6D4}"/>
    <cellStyle name="Normal 5 7" xfId="8282" xr:uid="{BA5B133A-53D0-42AE-BBE0-CBCFD4D5C3FB}"/>
    <cellStyle name="Normal 5 7 2" xfId="6421" xr:uid="{354A981C-8E42-46DF-96A1-0BBF5D4E5873}"/>
    <cellStyle name="Normal 5 7 3" xfId="5549" xr:uid="{47BEA90F-ED44-40A0-9AE0-09B0C692B5B9}"/>
    <cellStyle name="Normal 5 8" xfId="8281" xr:uid="{EDCBB524-BB99-4E3E-8648-9FF59B7CF064}"/>
    <cellStyle name="Normal 5 8 2" xfId="6420" xr:uid="{66E2A612-1E21-4A30-A3D1-ED244D81F664}"/>
    <cellStyle name="Normal 5 8 3" xfId="5548" xr:uid="{5715C262-BB5D-4572-A141-BD288F364A5C}"/>
    <cellStyle name="Normal 5 9" xfId="8280" xr:uid="{5F2B224E-A8AA-44D7-8063-DFA369F52D2C}"/>
    <cellStyle name="Normal 5 9 2" xfId="6419" xr:uid="{5566290A-DA68-4A28-A2E6-682A895DFFF7}"/>
    <cellStyle name="Normal 5 9 3" xfId="5547" xr:uid="{F709537D-2B17-4ACE-B7E5-7443129A98F2}"/>
    <cellStyle name="Normal 5_Bulk _ Audit" xfId="7700" xr:uid="{C5CF7F59-0E9A-4AA1-913A-BFBB26F4C02C}"/>
    <cellStyle name="Normal 50" xfId="6216" xr:uid="{2CFAE1CC-E00C-49C5-A30E-AE0DC96EBEB0}"/>
    <cellStyle name="Normal 51" xfId="6221" xr:uid="{F5A015C7-ABBE-44AC-8B24-DC591CAE5916}"/>
    <cellStyle name="Normal 51 2" xfId="5108" xr:uid="{C66E9764-937A-4819-AC30-EBC3C96CFF71}"/>
    <cellStyle name="Normal 52" xfId="5720" xr:uid="{2E20A003-08F6-4F34-B2D2-C845783C3D2C}"/>
    <cellStyle name="Normal 53" xfId="6200" xr:uid="{EB8447E0-E30B-4681-BAD9-108A7C58560A}"/>
    <cellStyle name="Normal 54" xfId="5869" xr:uid="{9F4F124F-55B5-4B41-B21F-65C4BE661995}"/>
    <cellStyle name="Normal 55" xfId="6035" xr:uid="{EEAEE693-3527-4D63-98FE-E6C4DCDD063B}"/>
    <cellStyle name="Normal 56" xfId="4969" xr:uid="{ED3C4F67-2B98-4AFD-B49F-BE7E834B13FE}"/>
    <cellStyle name="Normal 57" xfId="7699" xr:uid="{4A0B61CB-C9D7-4FF7-B8B6-AAF41D9C4F44}"/>
    <cellStyle name="Normal 58" xfId="4861" xr:uid="{DD881A73-1CBA-4BC0-A2EB-2F9E54C38646}"/>
    <cellStyle name="Normal 59" xfId="9210" xr:uid="{3F5D78CB-DF37-414C-9C7B-EE96AC7E4A5D}"/>
    <cellStyle name="Normal 6" xfId="7961" xr:uid="{5DB01B30-EFCD-4365-BC0F-8777081D7702}"/>
    <cellStyle name="Normal 6 2" xfId="8279" xr:uid="{975EFF24-C393-45C0-A24B-B4DD5A698E60}"/>
    <cellStyle name="Normal 6 3" xfId="6334" xr:uid="{781075B2-2B37-4F00-AD3B-3E96C01483CF}"/>
    <cellStyle name="Normal 6 4" xfId="5449" xr:uid="{F6732FCD-B42E-4EE5-9754-014E6294B3DE}"/>
    <cellStyle name="Normal 60" xfId="4825" xr:uid="{867F9496-3FC6-40F6-99C4-11FEA636C417}"/>
    <cellStyle name="Normal 61" xfId="4044" xr:uid="{B34FDA8A-D4DD-4A3F-80FD-A5EE4EA8FE3D}"/>
    <cellStyle name="Normal 62" xfId="3399" xr:uid="{F46DB4A6-5C81-454F-B683-7D3420374035}"/>
    <cellStyle name="Normal 63" xfId="3361" xr:uid="{0D7E7374-5A74-4865-89FD-67A3742578E3}"/>
    <cellStyle name="Normal 64" xfId="2204" xr:uid="{29D33E27-920A-4D42-9AEA-1CA2B77A379E}"/>
    <cellStyle name="Normal 65" xfId="2819" xr:uid="{5C22480D-6E5C-42EA-BFF4-74BB6655F26D}"/>
    <cellStyle name="Normal 66" xfId="4819" xr:uid="{C9334896-348C-4A72-9AC6-420DA877BDD3}"/>
    <cellStyle name="Normal 67" xfId="16" xr:uid="{20C33917-C784-4DC2-A641-C19A9BD0C0D0}"/>
    <cellStyle name="Normal 68" xfId="9211" xr:uid="{722C57FE-F12B-4CDF-A14F-564C913DBAA8}"/>
    <cellStyle name="Normal 69" xfId="17009" xr:uid="{3ACBF79A-948F-47CF-B95A-AB8A208A42FD}"/>
    <cellStyle name="Normal 7" xfId="8278" xr:uid="{AE60E0EF-545F-4557-BCE8-8BA58D923E48}"/>
    <cellStyle name="Normal 7 2" xfId="8277" xr:uid="{BD1DE08D-066A-4846-A6BD-076A50D0BB95}"/>
    <cellStyle name="Normal 70" xfId="22422" xr:uid="{EEFB6C53-7014-4905-BEA0-7A8909B1539B}"/>
    <cellStyle name="Normal 71" xfId="26867" xr:uid="{59D9CC4D-A64B-4569-9664-B8D73A224C3F}"/>
    <cellStyle name="Normal 72" xfId="31875" xr:uid="{A763DEF3-E829-4213-8E01-C16968030EAC}"/>
    <cellStyle name="Normal 73" xfId="15" xr:uid="{BFEEC9CE-206E-4AFB-A52B-21DE1957F9BF}"/>
    <cellStyle name="Normal 8" xfId="7920" xr:uid="{63E2C90E-5826-4691-9EB0-3FCCD112FD7E}"/>
    <cellStyle name="Normal 8 2" xfId="8276" xr:uid="{7C8B47CA-C775-449C-A56D-99C6428AFE23}"/>
    <cellStyle name="Normal 8 2 2" xfId="6418" xr:uid="{2E42817D-1E5B-40B8-BD75-514D0D3F6CBC}"/>
    <cellStyle name="Normal 8 2 3" xfId="5546" xr:uid="{5E89F7B5-4300-4C7C-8B2B-2212185FA8AC}"/>
    <cellStyle name="Normal 8 3" xfId="6321" xr:uid="{0C86D9CE-AFF0-4D89-BA1C-AA417A2E2AFF}"/>
    <cellStyle name="Normal 8 4" xfId="6620" xr:uid="{C77070C3-F559-424F-BA50-1713200D80AC}"/>
    <cellStyle name="Normal 8 5" xfId="5436" xr:uid="{CEA25FAE-204B-433E-8590-2751319EE6E8}"/>
    <cellStyle name="Normal 9" xfId="7915" xr:uid="{32A1A201-1971-4E3F-BD44-9F390932EB1B}"/>
    <cellStyle name="Normal 9 2" xfId="8275" xr:uid="{BA493F58-F78A-4F4A-9982-B779005E68DE}"/>
    <cellStyle name="Normal 9 2 2" xfId="6417" xr:uid="{F381A36C-3C98-4A13-9FF6-CE30FACABDF9}"/>
    <cellStyle name="Normal 9 2 3" xfId="5545" xr:uid="{5F022B27-12CC-4E6B-A140-11CF28144702}"/>
    <cellStyle name="Normal 9 3" xfId="8274" xr:uid="{2587CBB1-5FD0-4F73-97D8-6FF02179B50A}"/>
    <cellStyle name="Normal 9 4" xfId="6316" xr:uid="{93371109-A79D-4EC1-AB99-5393D24C74B7}"/>
    <cellStyle name="Normal 9 5" xfId="5431" xr:uid="{3A4ABF7A-8F1D-49DA-A959-28E6DB24EA55}"/>
    <cellStyle name="Normale_9639A02C" xfId="7698" xr:uid="{BFCCA6C2-2578-496C-9B5D-C58421995C9E}"/>
    <cellStyle name="Note 10" xfId="8273" xr:uid="{D0457F17-5A7C-4757-8F4E-164EFBF99613}"/>
    <cellStyle name="Note 10 2" xfId="6312" xr:uid="{EAB31684-2BEB-4F22-8588-22C45182B141}"/>
    <cellStyle name="Note 10 2 10" xfId="15507" xr:uid="{E0841225-495B-4501-8348-296E12D1F071}"/>
    <cellStyle name="Note 10 2 11" xfId="25374" xr:uid="{63A9CE5D-2331-4286-9B49-E68FE678E8FD}"/>
    <cellStyle name="Note 10 2 12" xfId="30653" xr:uid="{EDF68E42-FCF5-4C2D-96A6-F5EBE88B77F6}"/>
    <cellStyle name="Note 10 2 2" xfId="5192" xr:uid="{097B9168-6C28-44AD-AAC9-65E60592423E}"/>
    <cellStyle name="Note 10 2 2 10" xfId="29588" xr:uid="{A15F813D-2BBA-45D0-8A30-9779B5B1AD9F}"/>
    <cellStyle name="Note 10 2 2 2" xfId="2650" xr:uid="{0939B4E8-8E15-4D0B-85A5-E4312BD8C73B}"/>
    <cellStyle name="Note 10 2 2 2 2" xfId="11845" xr:uid="{6AA4BE20-AF3D-4140-8E3B-F4F39633E940}"/>
    <cellStyle name="Note 10 2 2 2 3" xfId="15279" xr:uid="{1A38598C-7730-4250-8825-97E9B0FFBABE}"/>
    <cellStyle name="Note 10 2 2 2 4" xfId="23029" xr:uid="{6EC51C25-40F8-475E-9934-91EFEF6054CA}"/>
    <cellStyle name="Note 10 2 2 2 5" xfId="27682" xr:uid="{E5B9AF9E-8CCE-48E2-B735-3EFFD9B2DE7F}"/>
    <cellStyle name="Note 10 2 2 2 6" xfId="30102" xr:uid="{08AED7C6-359D-4F0D-974B-332E9567DB92}"/>
    <cellStyle name="Note 10 2 2 3" xfId="2190" xr:uid="{A307E520-C682-43DC-A868-0BE9623127B9}"/>
    <cellStyle name="Note 10 2 2 3 2" xfId="11385" xr:uid="{793F0957-8772-45CB-B60A-AEDF6B84EC64}"/>
    <cellStyle name="Note 10 2 2 3 3" xfId="17596" xr:uid="{91DEA2ED-4252-4AE5-BCC7-D0120B0AD017}"/>
    <cellStyle name="Note 10 2 2 3 4" xfId="11399" xr:uid="{B400B0B8-60AE-4698-A819-3204A5AE1E92}"/>
    <cellStyle name="Note 10 2 2 3 5" xfId="26905" xr:uid="{8C54EEC3-1ED2-4766-B8F1-949B95B71135}"/>
    <cellStyle name="Note 10 2 2 3 6" xfId="28377" xr:uid="{C204FBB0-491C-43FE-9C44-2556AACA0942}"/>
    <cellStyle name="Note 10 2 2 4" xfId="1723" xr:uid="{D238DC09-04C1-4B90-8168-2451BEF88367}"/>
    <cellStyle name="Note 10 2 2 4 2" xfId="10918" xr:uid="{520F7341-DEF9-4995-9ABE-1A81841AA9E1}"/>
    <cellStyle name="Note 10 2 2 4 3" xfId="15201" xr:uid="{1367921F-C58F-46F1-828B-A7FCBC22C111}"/>
    <cellStyle name="Note 10 2 2 4 4" xfId="22711" xr:uid="{03D7E789-3B5E-4A67-B18D-BCF2951ACDE9}"/>
    <cellStyle name="Note 10 2 2 4 5" xfId="26897" xr:uid="{B396359E-B127-4A5C-BFB2-35625E849809}"/>
    <cellStyle name="Note 10 2 2 4 6" xfId="30371" xr:uid="{4103B15D-5972-4DA8-A23C-EDC12550EADB}"/>
    <cellStyle name="Note 10 2 2 5" xfId="1274" xr:uid="{97012B83-85DF-42C0-AF3D-F1C7DE2A583F}"/>
    <cellStyle name="Note 10 2 2 5 2" xfId="10469" xr:uid="{96E0E850-A695-4C15-9E92-0DA5C9563C9F}"/>
    <cellStyle name="Note 10 2 2 5 3" xfId="20069" xr:uid="{83FDA96D-5AD8-4DD9-9010-71B7FDFB37F6}"/>
    <cellStyle name="Note 10 2 2 5 4" xfId="26687" xr:uid="{C3E51A7F-1893-4416-B41C-1524335A7131}"/>
    <cellStyle name="Note 10 2 2 5 5" xfId="32090" xr:uid="{6288B149-4B1E-414B-AC1B-FF7744968530}"/>
    <cellStyle name="Note 10 2 2 6" xfId="664" xr:uid="{A1874BCF-22FD-4EF6-8E01-E08E6AFC589C}"/>
    <cellStyle name="Note 10 2 2 6 2" xfId="9859" xr:uid="{DE50D567-FDBD-48EB-9FF1-464FB0194350}"/>
    <cellStyle name="Note 10 2 2 6 3" xfId="16409" xr:uid="{6E62DB1D-A76E-4C7D-9B63-4FC17275A868}"/>
    <cellStyle name="Note 10 2 2 6 4" xfId="21660" xr:uid="{2B1F5368-1B0C-4FAE-920F-BB3D7971D08A}"/>
    <cellStyle name="Note 10 2 2 6 5" xfId="26251" xr:uid="{EA75CF52-7A99-4ADA-A0A5-064FB7E8EA19}"/>
    <cellStyle name="Note 10 2 2 6 6" xfId="31364" xr:uid="{58B7AED3-2027-4397-B78A-81A78BEA9552}"/>
    <cellStyle name="Note 10 2 2 7" xfId="292" xr:uid="{0F11A562-E151-4674-B92B-62BDF203C4BD}"/>
    <cellStyle name="Note 10 2 2 7 2" xfId="9487" xr:uid="{ADE9E92F-E40E-4B2B-8142-8FC6AE3A39DD}"/>
    <cellStyle name="Note 10 2 2 7 3" xfId="16063" xr:uid="{8BB08909-E071-4E64-BE03-50233647E6E6}"/>
    <cellStyle name="Note 10 2 2 7 4" xfId="21300" xr:uid="{E6F77450-A7A2-41A9-8A70-D76C6F9280CE}"/>
    <cellStyle name="Note 10 2 2 7 5" xfId="25909" xr:uid="{671418D4-734D-4F7C-8383-3A7D3BAD99A4}"/>
    <cellStyle name="Note 10 2 2 8" xfId="14387" xr:uid="{DA1D6379-D500-4229-94B1-DBFF0478B035}"/>
    <cellStyle name="Note 10 2 2 9" xfId="24257" xr:uid="{13CAE94B-8A37-447B-854E-06A7C7771B4C}"/>
    <cellStyle name="Note 10 2 3" xfId="4952" xr:uid="{029A6CFD-A04A-48D2-A656-BC83FB0B6E7A}"/>
    <cellStyle name="Note 10 2 3 10" xfId="24017" xr:uid="{DD26440D-5C7E-4528-9DCD-BE70C6FEFD85}"/>
    <cellStyle name="Note 10 2 3 11" xfId="29352" xr:uid="{2BC5356E-FA73-4E81-87DC-5FB1872F2E48}"/>
    <cellStyle name="Note 10 2 3 12" xfId="34168" xr:uid="{8AE1BFB2-E485-49BB-A689-D56D03725374}"/>
    <cellStyle name="Note 10 2 3 2" xfId="2444" xr:uid="{D2B842AE-81A4-4972-84DF-BC223AFF5EA9}"/>
    <cellStyle name="Note 10 2 3 2 2" xfId="11639" xr:uid="{E03863D3-7A4C-48CD-9C25-739B4362085A}"/>
    <cellStyle name="Note 10 2 3 2 3" xfId="15666" xr:uid="{AD6CE7F5-7D2C-4F6D-A9BA-BADEBA88420D}"/>
    <cellStyle name="Note 10 2 3 2 4" xfId="22317" xr:uid="{ABF342C7-1E71-4838-8F7C-46EC00DDD053}"/>
    <cellStyle name="Note 10 2 3 2 5" xfId="27620" xr:uid="{7E44EE03-04E6-4104-8811-F033A27E1574}"/>
    <cellStyle name="Note 10 2 3 2 6" xfId="30819" xr:uid="{6A224810-78E8-4060-AA62-6BE2368E4248}"/>
    <cellStyle name="Note 10 2 3 3" xfId="1988" xr:uid="{A05EE25C-11FC-4742-AC5A-E261F2C5A3C1}"/>
    <cellStyle name="Note 10 2 3 3 2" xfId="11183" xr:uid="{D213A714-A17C-403D-9522-A2C02D5D62FC}"/>
    <cellStyle name="Note 10 2 3 3 3" xfId="15630" xr:uid="{F61550F7-326E-4CD0-966A-08E69E17FE82}"/>
    <cellStyle name="Note 10 2 3 3 4" xfId="22836" xr:uid="{39E17B03-5462-49F1-9674-63A7EE55D679}"/>
    <cellStyle name="Note 10 2 3 3 5" xfId="24624" xr:uid="{316540C5-3ABC-47C8-BCEE-D3C7006F0955}"/>
    <cellStyle name="Note 10 2 3 3 6" xfId="30778" xr:uid="{880B7135-0B8D-4D6A-9BB7-3562E60CDE07}"/>
    <cellStyle name="Note 10 2 3 4" xfId="1521" xr:uid="{589F5E16-AF7C-40CC-9B87-743DF03F17E0}"/>
    <cellStyle name="Note 10 2 3 4 2" xfId="10716" xr:uid="{1A223AA2-F6BA-40AD-A1AB-F7107AC453E7}"/>
    <cellStyle name="Note 10 2 3 4 3" xfId="17372" xr:uid="{90F10DF4-C138-404E-A3BB-158F8795EF25}"/>
    <cellStyle name="Note 10 2 3 4 4" xfId="19844" xr:uid="{AF90F287-E35C-4009-B687-05645333F5A1}"/>
    <cellStyle name="Note 10 2 3 4 5" xfId="27211" xr:uid="{45F0B520-D1E3-470E-B323-A881083AC744}"/>
    <cellStyle name="Note 10 2 3 4 6" xfId="32192" xr:uid="{C612C621-7F76-4BC2-A127-9776E42CFDC4}"/>
    <cellStyle name="Note 10 2 3 5" xfId="1070" xr:uid="{10FAF295-7916-4A7E-A29A-6364472E5BB3}"/>
    <cellStyle name="Note 10 2 3 5 2" xfId="10265" xr:uid="{EF35E2DC-6D27-486E-A02C-7429F7A27B98}"/>
    <cellStyle name="Note 10 2 3 5 3" xfId="22052" xr:uid="{9F360B0E-E999-4224-85A7-310CCAE3EC9B}"/>
    <cellStyle name="Note 10 2 3 5 4" xfId="26653" xr:uid="{BF870588-EC69-4264-A205-68BF0DCAA46A}"/>
    <cellStyle name="Note 10 2 3 5 5" xfId="32058" xr:uid="{71927A0D-BE40-4A81-9F73-4AC429F88FAD}"/>
    <cellStyle name="Note 10 2 3 6" xfId="768" xr:uid="{701A366A-AEDB-413D-9939-A4517E8FAC9B}"/>
    <cellStyle name="Note 10 2 3 6 2" xfId="9963" xr:uid="{A16582CF-49FE-4B5A-8910-B7C0BEBBC004}"/>
    <cellStyle name="Note 10 2 3 6 3" xfId="16513" xr:uid="{9D46726B-138A-40D0-A8C5-B6F18A55ADF4}"/>
    <cellStyle name="Note 10 2 3 6 4" xfId="21750" xr:uid="{19D2A69D-F222-4403-A9C4-F3DA20648619}"/>
    <cellStyle name="Note 10 2 3 6 5" xfId="26353" xr:uid="{5314AB7D-7F0B-42CB-8D79-5042EBEF4800}"/>
    <cellStyle name="Note 10 2 3 6 6" xfId="31457" xr:uid="{DDCC2885-2728-40F3-BA8B-74A58ABD5391}"/>
    <cellStyle name="Note 10 2 3 7" xfId="462" xr:uid="{64C6395F-C76B-4CE8-82A2-5EA1956E5169}"/>
    <cellStyle name="Note 10 2 3 7 2" xfId="9657" xr:uid="{9CCD77C8-BF40-4AC6-9935-9F205D08B6DE}"/>
    <cellStyle name="Note 10 2 3 7 3" xfId="17194" xr:uid="{50C719D9-55CA-467E-AA7B-54904A326E3F}"/>
    <cellStyle name="Note 10 2 3 7 4" xfId="21470" xr:uid="{9D3EE830-1B53-414C-BB7C-B3B7C0A22236}"/>
    <cellStyle name="Note 10 2 3 7 5" xfId="26075" xr:uid="{16AFB1DD-CB72-40BE-B6B5-B0660034EB5B}"/>
    <cellStyle name="Note 10 2 3 7 6" xfId="31214" xr:uid="{B2A06B6E-9542-4234-A5DE-79DAF73F1676}"/>
    <cellStyle name="Note 10 2 3 8" xfId="100" xr:uid="{E482B04D-D2DF-4AEB-B882-B24A5E252698}"/>
    <cellStyle name="Note 10 2 3 8 2" xfId="9295" xr:uid="{59F68482-49FC-4676-AD7B-C5900DC4B229}"/>
    <cellStyle name="Note 10 2 3 8 3" xfId="15871" xr:uid="{6AB71278-B43C-4320-9B4D-EA394577E37F}"/>
    <cellStyle name="Note 10 2 3 8 4" xfId="19850" xr:uid="{60274548-ECFA-4BA8-9859-0C8BA86180C9}"/>
    <cellStyle name="Note 10 2 3 8 5" xfId="25717" xr:uid="{5E8D43F5-4C9C-4682-9BB2-20181AB33F81}"/>
    <cellStyle name="Note 10 2 3 8 6" xfId="31026" xr:uid="{B0F8222B-AFDA-4987-8985-2769D46DCE0F}"/>
    <cellStyle name="Note 10 2 3 9" xfId="14147" xr:uid="{F00964A7-47B8-4AB2-8A17-6B84B03E51D7}"/>
    <cellStyle name="Note 10 2 4" xfId="5079" xr:uid="{399EA5D2-424C-467A-81E3-5647F8E1C79D}"/>
    <cellStyle name="Note 10 2 4 10" xfId="24144" xr:uid="{E9F5668E-13F7-43C2-8C15-38BD15D80D25}"/>
    <cellStyle name="Note 10 2 4 11" xfId="29478" xr:uid="{D95ADBF6-FE0E-44C5-8462-EE4714178389}"/>
    <cellStyle name="Note 10 2 4 2" xfId="2569" xr:uid="{C7423380-B523-4BCE-BEA7-0F35F377BC49}"/>
    <cellStyle name="Note 10 2 4 2 2" xfId="11764" xr:uid="{D87484AD-EFFE-4605-A0DF-0BCAC591F94B}"/>
    <cellStyle name="Note 10 2 4 2 3" xfId="17812" xr:uid="{12739648-9B02-47B1-BCEC-EF2178275103}"/>
    <cellStyle name="Note 10 2 4 2 4" xfId="19438" xr:uid="{3CEBDEF0-F496-4E4E-AD03-C8C686DC9DC2}"/>
    <cellStyle name="Note 10 2 4 2 5" xfId="24454" xr:uid="{2D7155BF-C88E-4398-BC43-8DFFE3014113}"/>
    <cellStyle name="Note 10 2 4 2 6" xfId="29216" xr:uid="{D85BFB84-68A0-44DC-8676-7DDC824BBF9A}"/>
    <cellStyle name="Note 10 2 4 3" xfId="2113" xr:uid="{D0043223-9168-4626-8399-253180B3B0A4}"/>
    <cellStyle name="Note 10 2 4 3 2" xfId="11308" xr:uid="{8A886F76-519C-40B1-B1ED-5DFE013C9BE9}"/>
    <cellStyle name="Note 10 2 4 3 3" xfId="17550" xr:uid="{81D645B1-0830-424A-868B-B952C3432559}"/>
    <cellStyle name="Note 10 2 4 3 4" xfId="20508" xr:uid="{2974541C-45AD-472A-8DC1-8D6A2803CAF1}"/>
    <cellStyle name="Note 10 2 4 3 5" xfId="27387" xr:uid="{0256920F-FE25-4E1D-88E2-C234AA4FB2E4}"/>
    <cellStyle name="Note 10 2 4 3 6" xfId="31907" xr:uid="{45A3EC44-4DB7-465B-9F46-3422B7FD916A}"/>
    <cellStyle name="Note 10 2 4 4" xfId="1644" xr:uid="{247FCF1D-37A1-4F56-BB6F-FE77F280F87B}"/>
    <cellStyle name="Note 10 2 4 4 2" xfId="10839" xr:uid="{44F337F0-CA53-46CA-B54C-B81C4A57B433}"/>
    <cellStyle name="Note 10 2 4 4 3" xfId="22682" xr:uid="{D510898A-DCA5-4059-BF12-A06ECA0E2DD9}"/>
    <cellStyle name="Note 10 2 4 4 4" xfId="26739" xr:uid="{74497984-CAFC-4590-8ED4-297E0E747CC1}"/>
    <cellStyle name="Note 10 2 4 4 5" xfId="30624" xr:uid="{23ADC9CF-48E2-4D97-88FB-414650E62ED5}"/>
    <cellStyle name="Note 10 2 4 5" xfId="1195" xr:uid="{3DBD4AA0-0457-4349-ADE3-47C7CD87A605}"/>
    <cellStyle name="Note 10 2 4 5 2" xfId="10390" xr:uid="{523494DE-E267-437B-B49F-110149E17CAE}"/>
    <cellStyle name="Note 10 2 4 5 3" xfId="14420" xr:uid="{79C0DA49-1494-4399-A3E7-D81724B12DDC}"/>
    <cellStyle name="Note 10 2 4 5 4" xfId="22177" xr:uid="{1A5C7714-1F9C-4C0F-B324-6CC6FF30C06C}"/>
    <cellStyle name="Note 10 2 4 5 5" xfId="24550" xr:uid="{C050DF79-F471-4C9D-92AD-AB1087116EC5}"/>
    <cellStyle name="Note 10 2 4 5 6" xfId="31693" xr:uid="{81F04BEC-EFB8-436B-A7CA-4E031D32ED35}"/>
    <cellStyle name="Note 10 2 4 6" xfId="862" xr:uid="{11265C5A-725C-42D7-BB2F-F66B6E5BC07D}"/>
    <cellStyle name="Note 10 2 4 6 2" xfId="10057" xr:uid="{4E4A2836-04C7-4668-B9DE-4D45472CD0AD}"/>
    <cellStyle name="Note 10 2 4 6 3" xfId="16607" xr:uid="{768506B5-4850-4E88-942D-D1A840805F27}"/>
    <cellStyle name="Note 10 2 4 6 4" xfId="21844" xr:uid="{95EADE22-8BFE-40B9-9A82-A2224DF4BECE}"/>
    <cellStyle name="Note 10 2 4 6 5" xfId="26447" xr:uid="{535F119F-155E-4332-8A73-E4F1B03F6DCC}"/>
    <cellStyle name="Note 10 2 4 6 6" xfId="31549" xr:uid="{838C2EA3-0727-4D73-99B6-E2ACB34E0F63}"/>
    <cellStyle name="Note 10 2 4 7" xfId="587" xr:uid="{EE317938-7040-48FA-9A9A-BBFAA95CCE1B}"/>
    <cellStyle name="Note 10 2 4 7 2" xfId="9782" xr:uid="{7686F7B4-D904-4676-9AEA-9B7378BDA015}"/>
    <cellStyle name="Note 10 2 4 7 3" xfId="16332" xr:uid="{575E63DF-83C0-463C-8134-9FE3A11A8984}"/>
    <cellStyle name="Note 10 2 4 7 4" xfId="21594" xr:uid="{5F8D0E78-EEC2-4588-8A71-BDB5F03A2F69}"/>
    <cellStyle name="Note 10 2 4 7 5" xfId="26175" xr:uid="{E2F58A06-8868-473B-BBD1-69BD6D4F4F71}"/>
    <cellStyle name="Note 10 2 4 8" xfId="223" xr:uid="{04594C83-EFE0-47E4-99F5-84AE92018183}"/>
    <cellStyle name="Note 10 2 4 8 2" xfId="9418" xr:uid="{BBB76197-D19D-4BE2-816A-A745D68D7D8B}"/>
    <cellStyle name="Note 10 2 4 8 3" xfId="15994" xr:uid="{19B78455-BD5E-490F-BF63-7C39C14B9D88}"/>
    <cellStyle name="Note 10 2 4 8 4" xfId="21254" xr:uid="{4A866D6D-A6D7-4EA2-9038-B12BE5969BD8}"/>
    <cellStyle name="Note 10 2 4 8 5" xfId="25840" xr:uid="{5FF1338D-299A-4850-B105-2452AE942DF0}"/>
    <cellStyle name="Note 10 2 4 9" xfId="14274" xr:uid="{B2DEA36C-B3F5-48A7-8B9F-098EFD08FB36}"/>
    <cellStyle name="Note 10 2 5" xfId="3216" xr:uid="{1490C8EE-3ACB-4E37-BB98-01EF6FB5D1F5}"/>
    <cellStyle name="Note 10 2 5 2" xfId="12411" xr:uid="{28FE1683-3EEC-48EE-BBA8-E9428629F6FA}"/>
    <cellStyle name="Note 10 2 5 3" xfId="17953" xr:uid="{BBEDF1F4-9466-460D-90A8-380D40EA3FA1}"/>
    <cellStyle name="Note 10 2 5 4" xfId="21099" xr:uid="{0FED9F00-CD1F-4447-BC54-BDD43D2B3DC5}"/>
    <cellStyle name="Note 10 2 5 5" xfId="27781" xr:uid="{064783AB-BD72-4E03-926A-ECA359CB2AE8}"/>
    <cellStyle name="Note 10 2 5 6" xfId="32797" xr:uid="{5BBC17CC-8398-4E52-8D8A-F1BC88BF9EAD}"/>
    <cellStyle name="Note 10 2 6" xfId="3782" xr:uid="{D277F61C-CFC0-4A60-86C0-6F3A54BC6FDB}"/>
    <cellStyle name="Note 10 2 6 2" xfId="12977" xr:uid="{21773869-2211-45A7-8425-9C0F0C85B974}"/>
    <cellStyle name="Note 10 2 6 3" xfId="18398" xr:uid="{5A45C1AD-6D44-41E9-8DBB-1EB855481C66}"/>
    <cellStyle name="Note 10 2 6 4" xfId="23314" xr:uid="{A1EEE600-1C8C-4C30-82D9-2C75A1949B9A}"/>
    <cellStyle name="Note 10 2 6 5" xfId="28209" xr:uid="{D1E0E2C9-F375-420E-A43E-956052E141EE}"/>
    <cellStyle name="Note 10 2 6 6" xfId="33219" xr:uid="{76CD95BD-BD2D-43DF-924B-23231787CC0D}"/>
    <cellStyle name="Note 10 2 7" xfId="3495" xr:uid="{C4B61711-B001-47D2-AC77-F793415BB9C9}"/>
    <cellStyle name="Note 10 2 7 2" xfId="12690" xr:uid="{9213C1C9-178F-46A6-BD63-4FD691CE75BF}"/>
    <cellStyle name="Note 10 2 7 3" xfId="20696" xr:uid="{42A6A526-7884-462C-A0CD-649F95083C85}"/>
    <cellStyle name="Note 10 2 7 4" xfId="26982" xr:uid="{EC445BF7-C396-4DAE-B250-A8E2B4F4AB3C}"/>
    <cellStyle name="Note 10 2 7 5" xfId="32985" xr:uid="{87299DE2-24BF-437A-A787-C4301DE8C4CA}"/>
    <cellStyle name="Note 10 2 8" xfId="1210" xr:uid="{06E74E14-7902-4AF2-AA41-2027B0CF3794}"/>
    <cellStyle name="Note 10 2 8 2" xfId="10405" xr:uid="{8CBCEA99-D4AA-4815-BB4A-3B371D4DC447}"/>
    <cellStyle name="Note 10 2 8 3" xfId="14688" xr:uid="{529D77D9-76EB-4568-8362-BBCF0BC1C775}"/>
    <cellStyle name="Note 10 2 8 4" xfId="22192" xr:uid="{0756A8DA-DD11-4D51-B8DF-4CFF4AAB697C}"/>
    <cellStyle name="Note 10 2 8 5" xfId="24553" xr:uid="{599A331B-1FE7-465D-8FE5-91ABBE612150}"/>
    <cellStyle name="Note 10 2 8 6" xfId="30295" xr:uid="{7A8A7FC3-337E-4F36-9093-F3F9C11402F5}"/>
    <cellStyle name="Note 10 2 9" xfId="3952" xr:uid="{4A6860B2-C8CE-4F07-8AAE-BD60A4F372C7}"/>
    <cellStyle name="Note 10 2 9 2" xfId="13147" xr:uid="{AA12E45E-33D6-46A7-8568-774600EB4F9C}"/>
    <cellStyle name="Note 10 2 9 3" xfId="18560" xr:uid="{EB5CB8B7-040F-489B-B496-A1C029B01A50}"/>
    <cellStyle name="Note 10 2 9 4" xfId="14680" xr:uid="{620221B0-76B8-4055-9ABD-F1172EA1E0EB}"/>
    <cellStyle name="Note 10 2 9 5" xfId="28361" xr:uid="{DB453F15-C897-487D-A18E-D661FF4031E1}"/>
    <cellStyle name="Note 10 3" xfId="6034" xr:uid="{6B1943E5-E7BE-4F01-A22E-26AAD2376E8B}"/>
    <cellStyle name="Note 10 3 10" xfId="30387" xr:uid="{5FCA7CED-4712-4EB4-9E7B-D82788B8CC82}"/>
    <cellStyle name="Note 10 3 2" xfId="3161" xr:uid="{846A73AE-F5EA-4AB9-B757-4211B2104C9F}"/>
    <cellStyle name="Note 10 3 2 2" xfId="12356" xr:uid="{E7A7DC06-2D43-4BA6-BD63-A27DD7917C94}"/>
    <cellStyle name="Note 10 3 2 3" xfId="17913" xr:uid="{7F504061-EDFC-4CA0-B871-DF0223BB2E20}"/>
    <cellStyle name="Note 10 3 2 4" xfId="22334" xr:uid="{B1675138-5B50-44C0-86EE-A1DF6C537907}"/>
    <cellStyle name="Note 10 3 2 5" xfId="25203" xr:uid="{7789CA61-2788-4B44-98D1-C5CA874759C8}"/>
    <cellStyle name="Note 10 3 2 6" xfId="32768" xr:uid="{420AD717-4E0F-4CDD-836B-5A04D67641C2}"/>
    <cellStyle name="Note 10 3 3" xfId="4550" xr:uid="{2603D85A-2195-428A-8687-73476D7266A1}"/>
    <cellStyle name="Note 10 3 3 2" xfId="13745" xr:uid="{3399471B-4543-4F98-BC7B-A7BAAFEBB9C1}"/>
    <cellStyle name="Note 10 3 3 3" xfId="19158" xr:uid="{CD959FA0-1003-4791-9661-5D92B36E1C8D}"/>
    <cellStyle name="Note 10 3 3 4" xfId="23651" xr:uid="{F5979B76-8277-4925-9414-CCB28BCFE0A3}"/>
    <cellStyle name="Note 10 3 3 5" xfId="28955" xr:uid="{B5B48009-A01E-43BD-9229-D3F87D08B163}"/>
    <cellStyle name="Note 10 3 3 6" xfId="33854" xr:uid="{FBD29FFF-62D6-47E9-968C-0D153E9FF242}"/>
    <cellStyle name="Note 10 3 4" xfId="3680" xr:uid="{C2EBB795-C268-40E6-91CD-FAE68FA3B7C2}"/>
    <cellStyle name="Note 10 3 4 2" xfId="12875" xr:uid="{6A0B3994-A390-4D3B-B3CB-BB4AA89ECAAF}"/>
    <cellStyle name="Note 10 3 4 3" xfId="18312" xr:uid="{CC001E18-699D-4270-BD3A-BC7D522D5E6E}"/>
    <cellStyle name="Note 10 3 4 4" xfId="20284" xr:uid="{E4E7F307-4507-4926-9A1E-107C6A58DD4D}"/>
    <cellStyle name="Note 10 3 4 5" xfId="28123" xr:uid="{721760D2-0B3B-4A62-841A-5961D2DCF4F2}"/>
    <cellStyle name="Note 10 3 4 6" xfId="33138" xr:uid="{F6B4A9C0-4D0A-4AF6-9BF2-4E7578CA38C2}"/>
    <cellStyle name="Note 10 3 5" xfId="3360" xr:uid="{A3D6C749-7257-417D-8441-C8CCBC1CB738}"/>
    <cellStyle name="Note 10 3 5 2" xfId="12555" xr:uid="{091BC7B3-691A-4126-B13A-966E59D76ADB}"/>
    <cellStyle name="Note 10 3 5 3" xfId="12749" xr:uid="{BD0B9A9B-D328-4B1B-995C-D41479EE2D46}"/>
    <cellStyle name="Note 10 3 5 4" xfId="20827" xr:uid="{8ED97A87-371A-4326-9907-5CF08B7276A9}"/>
    <cellStyle name="Note 10 3 5 5" xfId="27865" xr:uid="{23A953E5-DBB8-4CD6-8E15-A96D9A1FBCAE}"/>
    <cellStyle name="Note 10 3 5 6" xfId="32887" xr:uid="{88990F3A-FB38-47D7-B4D4-BA69A2C86B0C}"/>
    <cellStyle name="Note 10 3 6" xfId="4488" xr:uid="{3881D245-A183-4C28-96CF-5AF14A7A9A72}"/>
    <cellStyle name="Note 10 3 6 2" xfId="13683" xr:uid="{521222A0-ADF7-47EF-94ED-FBBCCD1AA743}"/>
    <cellStyle name="Note 10 3 6 3" xfId="19096" xr:uid="{91EB7BF6-AC4B-4644-983F-2322B28FFBAB}"/>
    <cellStyle name="Note 10 3 6 4" xfId="23601" xr:uid="{9871460A-5026-4AD0-AFC7-5AE8AF5932D6}"/>
    <cellStyle name="Note 10 3 6 5" xfId="28893" xr:uid="{BBFB7C0E-4944-4D71-93AA-7B4CA2DCECD5}"/>
    <cellStyle name="Note 10 3 6 6" xfId="33800" xr:uid="{38071274-AC58-49C8-A950-83BDEAC369A3}"/>
    <cellStyle name="Note 10 3 7" xfId="3919" xr:uid="{A344A033-BF12-42A8-96A1-A4A265DC7552}"/>
    <cellStyle name="Note 10 3 7 2" xfId="13114" xr:uid="{040C8555-A638-4892-B873-166BB360DE6F}"/>
    <cellStyle name="Note 10 3 7 3" xfId="18527" xr:uid="{4F81C6E1-8CD7-4D90-9A67-67665D8F4217}"/>
    <cellStyle name="Note 10 3 7 4" xfId="19915" xr:uid="{A020C9DF-3B72-4821-9F57-DB1C6D090964}"/>
    <cellStyle name="Note 10 3 7 5" xfId="28328" xr:uid="{04BC853D-2255-464F-9679-A375C2DC03D0}"/>
    <cellStyle name="Note 10 3 8" xfId="15229" xr:uid="{CBAF00B8-5061-4EA5-9D6C-F52F3145F844}"/>
    <cellStyle name="Note 10 3 9" xfId="20642" xr:uid="{1FB013CB-98F9-4F7C-B15C-7A61EB5DD794}"/>
    <cellStyle name="Note 10 4" xfId="4276" xr:uid="{59D5DFD1-08DA-40EA-85E4-01A16D561053}"/>
    <cellStyle name="Note 10 4 2" xfId="13471" xr:uid="{6F07A8EC-C089-455C-8548-4FB2D0B5C87A}"/>
    <cellStyle name="Note 10 4 3" xfId="18884" xr:uid="{BFE16E76-EFAB-493B-A5E0-331EFD493CF2}"/>
    <cellStyle name="Note 10 4 4" xfId="23427" xr:uid="{BE4154F7-2518-458A-ABC9-C63E6BDB623C}"/>
    <cellStyle name="Note 10 4 5" xfId="28681" xr:uid="{12D23483-EA65-492F-8971-D27DB16E72F1}"/>
    <cellStyle name="Note 10 4 6" xfId="33614" xr:uid="{79B94866-18A1-4CA8-A0FC-C879735C4783}"/>
    <cellStyle name="Note 10 5" xfId="22882" xr:uid="{5B3E9D5C-573C-4248-952D-C3CD81852095}"/>
    <cellStyle name="Note 10 6" xfId="32304" xr:uid="{3652010A-9370-43B9-977B-8CA9682E7737}"/>
    <cellStyle name="Note 11" xfId="8272" xr:uid="{D0862C37-66EF-471C-A81B-C43651186D4B}"/>
    <cellStyle name="Note 11 2" xfId="6290" xr:uid="{45B57FB4-3371-4196-9A8F-C9E0032B7D1F}"/>
    <cellStyle name="Note 11 2 10" xfId="15485" xr:uid="{37F4CA56-5620-4B6C-B5B9-1E6AED0FB753}"/>
    <cellStyle name="Note 11 2 11" xfId="25352" xr:uid="{F11A42E6-E880-4670-8684-7681FF5E34E9}"/>
    <cellStyle name="Note 11 2 12" xfId="30631" xr:uid="{292378D9-48EB-4155-BA4A-78BC5D12816D}"/>
    <cellStyle name="Note 11 2 2" xfId="5170" xr:uid="{503CFCAA-B8A5-4FD5-A5D5-15E3588D4649}"/>
    <cellStyle name="Note 11 2 2 10" xfId="29566" xr:uid="{5F233592-F09F-446D-AD26-7535C2A49698}"/>
    <cellStyle name="Note 11 2 2 2" xfId="2634" xr:uid="{F01AB05A-677C-4AD1-A471-16310448D8D2}"/>
    <cellStyle name="Note 11 2 2 2 2" xfId="11829" xr:uid="{AD289F7A-7575-4567-A0E9-9030F8E86202}"/>
    <cellStyle name="Note 11 2 2 2 3" xfId="15696" xr:uid="{E826A9CD-7BE0-4F28-81DC-39BE4D795F42}"/>
    <cellStyle name="Note 11 2 2 2 4" xfId="20486" xr:uid="{66B6FCD6-739C-4005-A48C-DBC9CF6C23C5}"/>
    <cellStyle name="Note 11 2 2 2 5" xfId="25558" xr:uid="{035F8C76-B859-44E2-A782-7BDB3D9D22FC}"/>
    <cellStyle name="Note 11 2 2 2 6" xfId="29796" xr:uid="{8443BD55-2C4B-42D1-9FD3-8CABDCC56666}"/>
    <cellStyle name="Note 11 2 2 3" xfId="2177" xr:uid="{E3E7CED3-2019-4C7C-9916-B6BBD0E1B94F}"/>
    <cellStyle name="Note 11 2 2 3 2" xfId="11372" xr:uid="{BDD4807F-A02A-485D-8C06-928F9749D2A1}"/>
    <cellStyle name="Note 11 2 2 3 3" xfId="17585" xr:uid="{C79930ED-A6EB-4CE8-8A89-FFADBE17540F}"/>
    <cellStyle name="Note 11 2 2 3 4" xfId="17258" xr:uid="{A6A9360B-2ABE-429D-97DF-0E4DEF9D72C5}"/>
    <cellStyle name="Note 11 2 2 3 5" xfId="25272" xr:uid="{D23E4BBE-97CD-453E-9BFC-46816ED674A9}"/>
    <cellStyle name="Note 11 2 2 3 6" xfId="31912" xr:uid="{5CB4CFEF-8C92-40BE-B907-0D3F79F827CE}"/>
    <cellStyle name="Note 11 2 2 4" xfId="1707" xr:uid="{BE5FCC0B-C35C-4D70-8E85-7AE86C0DA31E}"/>
    <cellStyle name="Note 11 2 2 4 2" xfId="10902" xr:uid="{31828A58-FF3F-4F6D-A5B9-909619286B02}"/>
    <cellStyle name="Note 11 2 2 4 3" xfId="17431" xr:uid="{DB2E0E3D-26FE-4382-8C0D-BB8829053EDD}"/>
    <cellStyle name="Note 11 2 2 4 4" xfId="18775" xr:uid="{91B3140D-AC0B-4380-9218-545D1492F7CC}"/>
    <cellStyle name="Note 11 2 2 4 5" xfId="27274" xr:uid="{DE25A907-317F-460D-ADAE-35E7296E806A}"/>
    <cellStyle name="Note 11 2 2 4 6" xfId="32000" xr:uid="{8C93B5DE-0DE2-4C53-AB16-31DBB22C7200}"/>
    <cellStyle name="Note 11 2 2 5" xfId="1260" xr:uid="{E2456160-589A-402C-8701-F3A64DECA707}"/>
    <cellStyle name="Note 11 2 2 5 2" xfId="10455" xr:uid="{6D19B94F-41F8-4411-87BC-DFFA3A87C0AD}"/>
    <cellStyle name="Note 11 2 2 5 3" xfId="13248" xr:uid="{1DA88C07-0B7F-487A-93E5-1918E3E80E9A}"/>
    <cellStyle name="Note 11 2 2 5 4" xfId="24432" xr:uid="{2DE9A84E-3ED3-467C-9500-E874C3014A3E}"/>
    <cellStyle name="Note 11 2 2 5 5" xfId="31715" xr:uid="{06CB6A10-E7B3-4A14-96F4-4DAB853443A0}"/>
    <cellStyle name="Note 11 2 2 6" xfId="649" xr:uid="{16B61E5A-4FCC-44C7-8AB7-3096D32A1646}"/>
    <cellStyle name="Note 11 2 2 6 2" xfId="9844" xr:uid="{8F70B426-5A57-4785-93E9-30BC0CF0C5C2}"/>
    <cellStyle name="Note 11 2 2 6 3" xfId="16394" xr:uid="{E42D9BBE-F23B-4D3E-A0D4-927A687DF403}"/>
    <cellStyle name="Note 11 2 2 6 4" xfId="21645" xr:uid="{69A8050B-FE9B-413C-A39E-F47D5A058A77}"/>
    <cellStyle name="Note 11 2 2 6 5" xfId="26236" xr:uid="{5CFE72CC-2433-4048-8F82-C32916C55A0E}"/>
    <cellStyle name="Note 11 2 2 6 6" xfId="31352" xr:uid="{822CB2AD-9B46-464D-A794-C4B4CB403EF0}"/>
    <cellStyle name="Note 11 2 2 7" xfId="280" xr:uid="{9E79F9CE-E9BA-4B14-8109-1D0F27FB2E45}"/>
    <cellStyle name="Note 11 2 2 7 2" xfId="9475" xr:uid="{BD6BFD5C-A6F4-424D-B808-BE4F55B76EF0}"/>
    <cellStyle name="Note 11 2 2 7 3" xfId="16051" xr:uid="{FAD0051D-11FB-4806-80E6-4122681712ED}"/>
    <cellStyle name="Note 11 2 2 7 4" xfId="21288" xr:uid="{FA7AD6EA-0370-4BD3-B8A1-EF86F0EBC085}"/>
    <cellStyle name="Note 11 2 2 7 5" xfId="25897" xr:uid="{CB67560D-D0D6-4989-BEFB-520C2D908584}"/>
    <cellStyle name="Note 11 2 2 8" xfId="14365" xr:uid="{BEF45156-BBED-425D-A356-7D628FB06325}"/>
    <cellStyle name="Note 11 2 2 9" xfId="24235" xr:uid="{BA8E7EC0-2CEB-4C9B-A9A3-DD84C6625FE5}"/>
    <cellStyle name="Note 11 2 3" xfId="4940" xr:uid="{2C377F06-FD61-4E9F-BF47-5AB8664AD02C}"/>
    <cellStyle name="Note 11 2 3 10" xfId="24005" xr:uid="{5E5D0D36-B418-4051-8AC5-ACB4269E0546}"/>
    <cellStyle name="Note 11 2 3 11" xfId="29340" xr:uid="{FA79C32B-93C1-4B64-BFF9-676B47925FF6}"/>
    <cellStyle name="Note 11 2 3 12" xfId="34156" xr:uid="{ACA7935E-07B6-4120-9CFE-4BFC0B45655B}"/>
    <cellStyle name="Note 11 2 3 2" xfId="2432" xr:uid="{E04BE458-304C-4F90-9BB9-BEBB070B1DFA}"/>
    <cellStyle name="Note 11 2 3 2 2" xfId="11627" xr:uid="{82BD4C49-D21F-4C8A-A308-5780E2993159}"/>
    <cellStyle name="Note 11 2 3 2 3" xfId="14798" xr:uid="{2299A29E-FB87-40B0-9FA7-1D7AFB823442}"/>
    <cellStyle name="Note 11 2 3 2 4" xfId="22931" xr:uid="{0F8D33BE-5969-44DB-AA8B-E292BB63E00D}"/>
    <cellStyle name="Note 11 2 3 2 5" xfId="27608" xr:uid="{8C18AD10-6EAA-4AE8-A2CB-9D741A755D4B}"/>
    <cellStyle name="Note 11 2 3 2 6" xfId="30815" xr:uid="{673D4673-514B-4B2D-B3CF-5BBA8E89939D}"/>
    <cellStyle name="Note 11 2 3 3" xfId="1976" xr:uid="{432A88BC-BD32-4C55-B791-5637033DE8BD}"/>
    <cellStyle name="Note 11 2 3 3 2" xfId="11171" xr:uid="{5C8125C3-53B4-4F36-B75E-363A39C089D1}"/>
    <cellStyle name="Note 11 2 3 3 3" xfId="14035" xr:uid="{D54FC490-2AA2-43FB-BC74-543A56856931}"/>
    <cellStyle name="Note 11 2 3 3 4" xfId="21022" xr:uid="{843F9FB5-166C-4A77-9F30-7AA031ADEA55}"/>
    <cellStyle name="Note 11 2 3 3 5" xfId="25663" xr:uid="{BC2338D9-551F-45B9-BE77-B96677359202}"/>
    <cellStyle name="Note 11 2 3 3 6" xfId="29246" xr:uid="{66A3EDF1-CBB4-4E66-BB86-567993AA0C1E}"/>
    <cellStyle name="Note 11 2 3 4" xfId="1509" xr:uid="{9D758048-ECB4-45A1-BF36-36F1731B6901}"/>
    <cellStyle name="Note 11 2 3 4 2" xfId="10704" xr:uid="{1933C3FD-488C-4D89-9755-3AF7175D55CA}"/>
    <cellStyle name="Note 11 2 3 4 3" xfId="17360" xr:uid="{AC8014CC-F89D-4D86-B3EA-C29FC9FA48F6}"/>
    <cellStyle name="Note 11 2 3 4 4" xfId="20107" xr:uid="{2F222603-9050-4961-ABDD-443EB59404A9}"/>
    <cellStyle name="Note 11 2 3 4 5" xfId="27200" xr:uid="{39AECED9-867C-49A8-A5F5-D654194C394C}"/>
    <cellStyle name="Note 11 2 3 4 6" xfId="32181" xr:uid="{84CB468E-0C5B-4C16-8812-E99D96FD8462}"/>
    <cellStyle name="Note 11 2 3 5" xfId="1058" xr:uid="{3875AA76-C55F-48ED-BB8A-6EA9367DFC16}"/>
    <cellStyle name="Note 11 2 3 5 2" xfId="10253" xr:uid="{C3CD040B-C95A-4088-9FCF-05B3F34F3261}"/>
    <cellStyle name="Note 11 2 3 5 3" xfId="22040" xr:uid="{C4599641-87C9-4EEC-B7CA-09E7FD9F2E16}"/>
    <cellStyle name="Note 11 2 3 5 4" xfId="26641" xr:uid="{2BF37B15-9AE0-44A9-B916-6B994E74C825}"/>
    <cellStyle name="Note 11 2 3 5 5" xfId="30684" xr:uid="{E5A158E2-BB26-49DD-94F2-9CABF8518C41}"/>
    <cellStyle name="Note 11 2 3 6" xfId="756" xr:uid="{4B6A6FA3-E614-4F37-BD52-D448E73F6827}"/>
    <cellStyle name="Note 11 2 3 6 2" xfId="9951" xr:uid="{A5F633F7-9F1D-4D47-B9EA-44362FFAC1EA}"/>
    <cellStyle name="Note 11 2 3 6 3" xfId="16501" xr:uid="{AE7D0D7E-7BAC-4CB5-A6A4-149A3C7FB2CF}"/>
    <cellStyle name="Note 11 2 3 6 4" xfId="21738" xr:uid="{A4721B33-7FD1-4A70-BFA7-07F9B16FB464}"/>
    <cellStyle name="Note 11 2 3 6 5" xfId="26341" xr:uid="{D02868F7-6D3B-4894-8DE8-04BB78A77878}"/>
    <cellStyle name="Note 11 2 3 6 6" xfId="31445" xr:uid="{6E15B020-BAFA-42FE-AA21-AB65B95A9775}"/>
    <cellStyle name="Note 11 2 3 7" xfId="450" xr:uid="{74097449-3FDF-4A77-BA0E-D3F289124B61}"/>
    <cellStyle name="Note 11 2 3 7 2" xfId="9645" xr:uid="{C779C6AD-733F-49AA-8293-40114B1DB1ED}"/>
    <cellStyle name="Note 11 2 3 7 3" xfId="16220" xr:uid="{364060F8-1D86-4787-AD06-885F55CC152D}"/>
    <cellStyle name="Note 11 2 3 7 4" xfId="21458" xr:uid="{030A6443-ECE1-426D-A7D7-7CD822FC5958}"/>
    <cellStyle name="Note 11 2 3 7 5" xfId="26063" xr:uid="{64F7F867-ED60-49F0-96DC-10BB020AA1B0}"/>
    <cellStyle name="Note 11 2 3 7 6" xfId="31202" xr:uid="{910B5F26-411B-4867-922A-A380457C907A}"/>
    <cellStyle name="Note 11 2 3 8" xfId="88" xr:uid="{44D71FBA-11D1-4059-A690-4F9A3C5B1596}"/>
    <cellStyle name="Note 11 2 3 8 2" xfId="9283" xr:uid="{9908E7AF-84CD-48D0-BE6A-513C87D5578F}"/>
    <cellStyle name="Note 11 2 3 8 3" xfId="15859" xr:uid="{41B67F43-89DC-4663-B59C-C94743BB9F9C}"/>
    <cellStyle name="Note 11 2 3 8 4" xfId="16751" xr:uid="{09A7C55A-1403-4C59-A532-C2FC14D74B43}"/>
    <cellStyle name="Note 11 2 3 8 5" xfId="25707" xr:uid="{06273A20-5A1D-4D96-AC55-76C8EB5BA615}"/>
    <cellStyle name="Note 11 2 3 8 6" xfId="31014" xr:uid="{9770902C-66A4-4C0E-B14A-7C45BC99BAC4}"/>
    <cellStyle name="Note 11 2 3 9" xfId="14135" xr:uid="{10B8A616-B894-4BC0-A75E-9C58FAE9D8D6}"/>
    <cellStyle name="Note 11 2 4" xfId="5874" xr:uid="{BB751772-6D82-4CB7-864B-05473963F9C9}"/>
    <cellStyle name="Note 11 2 4 10" xfId="24938" xr:uid="{E48C79D9-3DAF-4140-BECD-769C9ED71F24}"/>
    <cellStyle name="Note 11 2 4 11" xfId="30230" xr:uid="{974A77B8-AD42-4A37-8E60-215BE194E97F}"/>
    <cellStyle name="Note 11 2 4 2" xfId="3028" xr:uid="{1CB33B0E-08DC-4345-8CD1-B37B78C61A5F}"/>
    <cellStyle name="Note 11 2 4 2 2" xfId="12223" xr:uid="{E3C1C462-101B-42D5-AD80-EC2D584B2D47}"/>
    <cellStyle name="Note 11 2 4 2 3" xfId="15405" xr:uid="{084E1590-C3B3-4E64-AA85-779B10A7F1A7}"/>
    <cellStyle name="Note 11 2 4 2 4" xfId="22327" xr:uid="{0028DB44-01C5-4FAF-A43F-76E4EF3F7256}"/>
    <cellStyle name="Note 11 2 4 2 5" xfId="27738" xr:uid="{B55D3310-4F53-4FCE-AB25-C0A6BAAFC131}"/>
    <cellStyle name="Note 11 2 4 2 6" xfId="32705" xr:uid="{56164357-43C7-4AB3-A579-C6016C519F62}"/>
    <cellStyle name="Note 11 2 4 3" xfId="4663" xr:uid="{94C6B880-3D0E-4280-9F01-276A769EE086}"/>
    <cellStyle name="Note 11 2 4 3 2" xfId="13858" xr:uid="{FABCE174-4546-421E-8904-C98032427081}"/>
    <cellStyle name="Note 11 2 4 3 3" xfId="19271" xr:uid="{58A70FC9-8027-4A1F-AEAA-704C0135C66B}"/>
    <cellStyle name="Note 11 2 4 3 4" xfId="23746" xr:uid="{14FFD4B3-ED74-40CA-8B92-F0DF673C62D0}"/>
    <cellStyle name="Note 11 2 4 3 5" xfId="29068" xr:uid="{C7DD2F92-FAC9-4BB8-B4F8-6827BE191F97}"/>
    <cellStyle name="Note 11 2 4 3 6" xfId="33963" xr:uid="{DB318667-3E95-44B4-9C73-90BD9523BED0}"/>
    <cellStyle name="Note 11 2 4 4" xfId="2822" xr:uid="{7E113FC5-447B-495F-8CF9-A7ED107C0EFE}"/>
    <cellStyle name="Note 11 2 4 4 2" xfId="12017" xr:uid="{0ED1C675-2191-42BF-B3D1-06EC89382F4A}"/>
    <cellStyle name="Note 11 2 4 4 3" xfId="19906" xr:uid="{29CF21B5-1312-4DAF-83AF-0DF249DA7362}"/>
    <cellStyle name="Note 11 2 4 4 4" xfId="24485" xr:uid="{AA97761D-A5D0-4156-B90B-AE32804A2FDA}"/>
    <cellStyle name="Note 11 2 4 4 5" xfId="29789" xr:uid="{05394E20-FE43-40A8-88EA-612F6058D00A}"/>
    <cellStyle name="Note 11 2 4 5" xfId="3404" xr:uid="{06D395F9-0B39-438D-8E83-D7DC51AF2CCA}"/>
    <cellStyle name="Note 11 2 4 5 2" xfId="12599" xr:uid="{72FFE355-174E-40D4-9AC3-E1ED1C6BAE93}"/>
    <cellStyle name="Note 11 2 4 5 3" xfId="18072" xr:uid="{01911C86-3E1C-4A32-B38A-7C3981A3B692}"/>
    <cellStyle name="Note 11 2 4 5 4" xfId="19955" xr:uid="{7BDC2173-AAF6-4FBE-B907-3E4EFE5A0CA0}"/>
    <cellStyle name="Note 11 2 4 5 5" xfId="27887" xr:uid="{32DA12A5-FD55-482E-86D0-D61E7EB12351}"/>
    <cellStyle name="Note 11 2 4 5 6" xfId="32918" xr:uid="{81E56784-B472-45BB-BCA5-53F389BC9632}"/>
    <cellStyle name="Note 11 2 4 6" xfId="3347" xr:uid="{623FDFEE-A534-4A1C-9161-B9D02C15450A}"/>
    <cellStyle name="Note 11 2 4 6 2" xfId="12542" xr:uid="{18099C0A-003A-4BCA-8445-27415C9AB2DD}"/>
    <cellStyle name="Note 11 2 4 6 3" xfId="16977" xr:uid="{BCE89D0E-6EA5-4FBC-AF2F-7A6625AAF0CA}"/>
    <cellStyle name="Note 11 2 4 6 4" xfId="20250" xr:uid="{705C9207-1CAE-4C27-B85C-BD99B94D47D6}"/>
    <cellStyle name="Note 11 2 4 6 5" xfId="27855" xr:uid="{CBF405D7-FAB4-4A65-A845-F35F949AEC49}"/>
    <cellStyle name="Note 11 2 4 6 6" xfId="31974" xr:uid="{582436C7-0DA5-4DDE-BB53-D382934BBFA1}"/>
    <cellStyle name="Note 11 2 4 7" xfId="4779" xr:uid="{C853361C-31C7-48C3-860F-0807C60CBCAD}"/>
    <cellStyle name="Note 11 2 4 7 2" xfId="13974" xr:uid="{7C218722-02E7-402F-865D-03529555CDD4}"/>
    <cellStyle name="Note 11 2 4 7 3" xfId="19387" xr:uid="{24C4F27D-1CFA-4056-A946-AC5B6E736201}"/>
    <cellStyle name="Note 11 2 4 7 4" xfId="23844" xr:uid="{C9DA5D2C-8BB7-4A49-8F55-71BF99E05EAF}"/>
    <cellStyle name="Note 11 2 4 7 5" xfId="29184" xr:uid="{E6861A71-A589-40C9-8B13-CA5D6355C077}"/>
    <cellStyle name="Note 11 2 4 8" xfId="1826" xr:uid="{177DC09D-5A4A-4B46-922F-ECF48F670398}"/>
    <cellStyle name="Note 11 2 4 8 2" xfId="11021" xr:uid="{C098BCED-8BCE-4F35-AC5D-7A36C36074C6}"/>
    <cellStyle name="Note 11 2 4 8 3" xfId="14303" xr:uid="{66B27C94-753F-457F-852B-7788E8207BDF}"/>
    <cellStyle name="Note 11 2 4 8 4" xfId="19642" xr:uid="{9EA0EC38-6BD5-4A57-809D-13CA4CD8C78B}"/>
    <cellStyle name="Note 11 2 4 8 5" xfId="26752" xr:uid="{F9CD5C99-9903-48A2-8924-6A2843463BC3}"/>
    <cellStyle name="Note 11 2 4 9" xfId="15069" xr:uid="{18CEE597-1666-4345-955C-CEB389046A6A}"/>
    <cellStyle name="Note 11 2 5" xfId="4514" xr:uid="{E9432A39-FA3F-482A-952F-69E8E03F57D6}"/>
    <cellStyle name="Note 11 2 5 2" xfId="13709" xr:uid="{272E643F-D6A3-451E-BD96-0D689E5652B0}"/>
    <cellStyle name="Note 11 2 5 3" xfId="19122" xr:uid="{28ADB7A5-0160-4188-A02D-C3E886E86CF0}"/>
    <cellStyle name="Note 11 2 5 4" xfId="23621" xr:uid="{1F0F4855-40A1-44FD-A560-A72809FA3EE7}"/>
    <cellStyle name="Note 11 2 5 5" xfId="28919" xr:uid="{902E065D-2E6D-4FA4-9D6E-939729DBCBC6}"/>
    <cellStyle name="Note 11 2 5 6" xfId="33823" xr:uid="{9C63A7CE-F1A0-48F1-9268-E1F7CD24E2FF}"/>
    <cellStyle name="Note 11 2 6" xfId="3779" xr:uid="{FA849413-F04B-43A6-AA41-A532F8B75C51}"/>
    <cellStyle name="Note 11 2 6 2" xfId="12974" xr:uid="{C461A2DA-09D2-4AB7-A722-D2722151674E}"/>
    <cellStyle name="Note 11 2 6 3" xfId="17098" xr:uid="{5F280C17-CEC1-4AF5-B052-D36E5ED98A14}"/>
    <cellStyle name="Note 11 2 6 4" xfId="20302" xr:uid="{0AE3D288-B0C0-4B37-A6FD-931479D75050}"/>
    <cellStyle name="Note 11 2 6 5" xfId="28206" xr:uid="{E2BE46C7-BE0A-419F-862C-55E7E80CD8C4}"/>
    <cellStyle name="Note 11 2 6 6" xfId="33216" xr:uid="{FFAA3C46-C39D-4C76-8C8C-E8C873915D08}"/>
    <cellStyle name="Note 11 2 7" xfId="3498" xr:uid="{FE6CA9B2-520F-4FF1-A864-A089065C7637}"/>
    <cellStyle name="Note 11 2 7 2" xfId="12693" xr:uid="{D0DE54C9-E3B7-4BC5-BD31-FA254BAB3072}"/>
    <cellStyle name="Note 11 2 7 3" xfId="20697" xr:uid="{F24022CE-A9DE-48D0-BB29-3C17C2492DF3}"/>
    <cellStyle name="Note 11 2 7 4" xfId="27966" xr:uid="{5D77D9D7-951B-45F6-B7A6-2D7D05457A0F}"/>
    <cellStyle name="Note 11 2 7 5" xfId="32988" xr:uid="{885324AA-1A57-44F7-8EAE-02177B7C68B9}"/>
    <cellStyle name="Note 11 2 8" xfId="2856" xr:uid="{C3F09D05-7C2B-4017-ABB9-B11E487BE8C7}"/>
    <cellStyle name="Note 11 2 8 2" xfId="12051" xr:uid="{357D8556-E56D-4E00-952D-3364DBFEA917}"/>
    <cellStyle name="Note 11 2 8 3" xfId="14846" xr:uid="{92CE5F8F-B7EF-49A2-B175-7FE6FBB9EB23}"/>
    <cellStyle name="Note 11 2 8 4" xfId="20872" xr:uid="{394552FD-56DB-480B-B93F-D1F028022D7C}"/>
    <cellStyle name="Note 11 2 8 5" xfId="24714" xr:uid="{1B83C159-5B5D-4929-B64C-2FEF11AE8EFC}"/>
    <cellStyle name="Note 11 2 8 6" xfId="30451" xr:uid="{6C0988F6-0BB6-480C-B89E-EF696F4A7EDE}"/>
    <cellStyle name="Note 11 2 9" xfId="4037" xr:uid="{616002F5-3591-471A-A9D9-BC4F2D88E33C}"/>
    <cellStyle name="Note 11 2 9 2" xfId="13232" xr:uid="{609E8BD1-C118-45A6-ABC9-7DECD44366AF}"/>
    <cellStyle name="Note 11 2 9 3" xfId="18645" xr:uid="{C8B2B6C4-2BAC-4D9D-9F1E-F0491E6B044C}"/>
    <cellStyle name="Note 11 2 9 4" xfId="19670" xr:uid="{8AD1DB20-1F4E-4051-A188-6C6AA91C9EC9}"/>
    <cellStyle name="Note 11 2 9 5" xfId="28445" xr:uid="{D47FE86C-B39C-4C8E-B117-5A33D57584A1}"/>
    <cellStyle name="Note 11 3" xfId="6033" xr:uid="{290BEE6A-44B4-408F-AFE5-18F70458E206}"/>
    <cellStyle name="Note 11 3 10" xfId="30386" xr:uid="{7D6F2A1D-B3D3-4A50-BFB8-C96B761EA826}"/>
    <cellStyle name="Note 11 3 2" xfId="3160" xr:uid="{409C48D3-E102-4CBF-A07B-D2AC0F986B09}"/>
    <cellStyle name="Note 11 3 2 2" xfId="12355" xr:uid="{AB1B3FB5-52A8-4CE5-A9FD-F7BEE6AE63B2}"/>
    <cellStyle name="Note 11 3 2 3" xfId="16960" xr:uid="{FBE18648-B136-4E1E-B8BF-3C76625B2C0D}"/>
    <cellStyle name="Note 11 3 2 4" xfId="23193" xr:uid="{2E108431-9662-431A-AD25-13C5D10D46D4}"/>
    <cellStyle name="Note 11 3 2 5" xfId="24766" xr:uid="{F656CCAC-8795-4553-9D49-ADBAA5314F06}"/>
    <cellStyle name="Note 11 3 2 6" xfId="32767" xr:uid="{BB130EFC-098D-4537-AD57-27293CB47E3B}"/>
    <cellStyle name="Note 11 3 3" xfId="4551" xr:uid="{E44AF8D3-D298-4C49-A4E5-E908B08C02F7}"/>
    <cellStyle name="Note 11 3 3 2" xfId="13746" xr:uid="{20D49A99-1833-43DE-B717-443DB72D91EE}"/>
    <cellStyle name="Note 11 3 3 3" xfId="19159" xr:uid="{658EAAF3-9DB0-4A46-8CDA-E1BCA2C61D35}"/>
    <cellStyle name="Note 11 3 3 4" xfId="23652" xr:uid="{1672FA69-BE15-442D-9897-B217D0F2E52D}"/>
    <cellStyle name="Note 11 3 3 5" xfId="28956" xr:uid="{8D4BA15A-48C4-4DB4-9F5F-55327EAAC960}"/>
    <cellStyle name="Note 11 3 3 6" xfId="33855" xr:uid="{3FDA2E6D-55DD-4635-BFC1-F20282FD5FEC}"/>
    <cellStyle name="Note 11 3 4" xfId="3679" xr:uid="{40870EC7-DFC3-4062-9C86-B7148C5AE932}"/>
    <cellStyle name="Note 11 3 4 2" xfId="12874" xr:uid="{39AB2686-706F-4D24-B1EB-A23943C7156B}"/>
    <cellStyle name="Note 11 3 4 3" xfId="18311" xr:uid="{1EC3E8A0-DADD-4D5A-BFD1-84ECD790F926}"/>
    <cellStyle name="Note 11 3 4 4" xfId="20725" xr:uid="{59A6771B-2854-4CC6-94C4-FC996C357497}"/>
    <cellStyle name="Note 11 3 4 5" xfId="28122" xr:uid="{D2163EBC-DAC7-461E-BC4D-FFBAEAA2FA7C}"/>
    <cellStyle name="Note 11 3 4 6" xfId="33137" xr:uid="{11A6BC85-0F3A-4F66-95AC-67DE619E816B}"/>
    <cellStyle name="Note 11 3 5" xfId="4377" xr:uid="{43DD35E3-B373-4F1F-9B8A-22D8DDE4C7C8}"/>
    <cellStyle name="Note 11 3 5 2" xfId="13572" xr:uid="{A6AF02CD-AFEF-4100-A9B1-BC20AF4B3A26}"/>
    <cellStyle name="Note 11 3 5 3" xfId="18985" xr:uid="{4BD2490D-793F-4BF0-86F2-6633FAD6031A}"/>
    <cellStyle name="Note 11 3 5 4" xfId="23501" xr:uid="{86F69C9D-958F-4E19-AA0A-672610815F02}"/>
    <cellStyle name="Note 11 3 5 5" xfId="28782" xr:uid="{CEE2A209-9902-4E9B-9499-028C5840F35F}"/>
    <cellStyle name="Note 11 3 5 6" xfId="33696" xr:uid="{24AD2ADE-4D25-4FA5-A35D-5789D6F09649}"/>
    <cellStyle name="Note 11 3 6" xfId="3364" xr:uid="{24FBEFBC-6F5C-488D-86E8-802D6B32DF33}"/>
    <cellStyle name="Note 11 3 6 2" xfId="12559" xr:uid="{2083E4A0-4346-4D77-BAC9-807C34DDC9B3}"/>
    <cellStyle name="Note 11 3 6 3" xfId="17140" xr:uid="{3FF1ADD7-EFF2-44FC-A9FD-8FB70A58D6C9}"/>
    <cellStyle name="Note 11 3 6 4" xfId="20346" xr:uid="{5583EF7D-2921-4CCA-902A-ABF64437F4A8}"/>
    <cellStyle name="Note 11 3 6 5" xfId="22644" xr:uid="{A64836BC-8CDC-45FF-8348-2D2D68B10CFD}"/>
    <cellStyle name="Note 11 3 6 6" xfId="32890" xr:uid="{4550A8FA-DEFD-48D8-9321-927CDD815A8C}"/>
    <cellStyle name="Note 11 3 7" xfId="3918" xr:uid="{BCD6445F-2883-44C8-899C-977F15112D3F}"/>
    <cellStyle name="Note 11 3 7 2" xfId="13113" xr:uid="{53AA11E1-6C2B-4EEB-B71F-78F044D8683B}"/>
    <cellStyle name="Note 11 3 7 3" xfId="18526" xr:uid="{AC77FD5E-4AC0-48C7-99FC-D4A2E7A37D6B}"/>
    <cellStyle name="Note 11 3 7 4" xfId="14577" xr:uid="{53B29D6C-8BB9-47DB-8AB1-AD292EF107BB}"/>
    <cellStyle name="Note 11 3 7 5" xfId="28327" xr:uid="{E5106203-DC93-4724-94AE-9DD0FA0727A1}"/>
    <cellStyle name="Note 11 3 8" xfId="15228" xr:uid="{CA178CE2-9EDB-4715-92AA-FF5375B22C48}"/>
    <cellStyle name="Note 11 3 9" xfId="20641" xr:uid="{590F6135-CC5D-4A57-9162-F7E68AEAFA92}"/>
    <cellStyle name="Note 11 4" xfId="4275" xr:uid="{25ABB7DA-4712-4042-B64C-1D2E5945B16C}"/>
    <cellStyle name="Note 11 4 2" xfId="13470" xr:uid="{A15B4EAB-EB65-42D2-9960-101742950CAD}"/>
    <cellStyle name="Note 11 4 3" xfId="18883" xr:uid="{4DFF7074-E8A9-4D94-A5F0-6BE9F1D7AAE8}"/>
    <cellStyle name="Note 11 4 4" xfId="23426" xr:uid="{32035FBE-B0B3-4697-B61C-AE41BA823F1B}"/>
    <cellStyle name="Note 11 4 5" xfId="28680" xr:uid="{3827F00D-238E-4389-B6A2-8B16272B59D6}"/>
    <cellStyle name="Note 11 4 6" xfId="33613" xr:uid="{59780906-54FF-4E5D-88CE-B8D5CBBE08CD}"/>
    <cellStyle name="Note 11 5" xfId="22881" xr:uid="{719952DD-B060-4AE2-9B00-9B7FE75C7653}"/>
    <cellStyle name="Note 11 6" xfId="32303" xr:uid="{1E76D473-EFAB-494D-A69D-DD9A1217036E}"/>
    <cellStyle name="Note 12" xfId="8271" xr:uid="{CCA677F0-C2BA-4B1D-B9C1-9C1E786EDA1C}"/>
    <cellStyle name="Note 12 2" xfId="6289" xr:uid="{98CF5E09-07F7-491A-BF93-171E3CF622AD}"/>
    <cellStyle name="Note 12 2 10" xfId="15484" xr:uid="{BEA773F3-24E6-43BC-941D-5A866505FDD7}"/>
    <cellStyle name="Note 12 2 11" xfId="25351" xr:uid="{4B6E118A-182F-402F-B67B-A831F2B1FD2A}"/>
    <cellStyle name="Note 12 2 12" xfId="30630" xr:uid="{29936A76-01F9-4CF5-A217-C686C9DD7FE0}"/>
    <cellStyle name="Note 12 2 2" xfId="5169" xr:uid="{0B3B1F8F-C4F8-4F35-972F-72834C3EB6FC}"/>
    <cellStyle name="Note 12 2 2 10" xfId="29565" xr:uid="{42A1E794-CEC6-48D4-AFFF-DD0BF7CBACFF}"/>
    <cellStyle name="Note 12 2 2 2" xfId="2633" xr:uid="{1DA9BD55-208C-4B16-921A-4E9E7223DBC2}"/>
    <cellStyle name="Note 12 2 2 2 2" xfId="11828" xr:uid="{F9EC4D2E-F6B4-4204-85A8-61688153FCE1}"/>
    <cellStyle name="Note 12 2 2 2 3" xfId="14834" xr:uid="{F80A0366-7615-4126-BAD3-BF199F38BB87}"/>
    <cellStyle name="Note 12 2 2 2 4" xfId="22326" xr:uid="{DB3028BF-C5AC-40F8-A4AE-B35816A33FF0}"/>
    <cellStyle name="Note 12 2 2 2 5" xfId="24327" xr:uid="{39C93AE8-706E-4BC8-AC83-512C800BBF38}"/>
    <cellStyle name="Note 12 2 2 2 6" xfId="30216" xr:uid="{DD9401B5-42BC-464A-A9BD-27F2D23FE759}"/>
    <cellStyle name="Note 12 2 2 3" xfId="2176" xr:uid="{9117BE71-118C-4C3F-8AAF-0794E2CDBF02}"/>
    <cellStyle name="Note 12 2 2 3 2" xfId="11371" xr:uid="{DBC5EB84-8F92-4FA0-832B-DE080AABD86C}"/>
    <cellStyle name="Note 12 2 2 3 3" xfId="17584" xr:uid="{2DDE11EB-7A22-4499-BDB8-E4AA11607DE4}"/>
    <cellStyle name="Note 12 2 2 3 4" xfId="19686" xr:uid="{A286C6DC-136B-486C-8E79-86B6A4545FE1}"/>
    <cellStyle name="Note 12 2 2 3 5" xfId="24165" xr:uid="{944EADA6-5D7C-4529-A502-3B6EF8B9A5BB}"/>
    <cellStyle name="Note 12 2 2 3 6" xfId="31911" xr:uid="{43A94084-EB86-48D5-8D54-E28B0B54FA95}"/>
    <cellStyle name="Note 12 2 2 4" xfId="1706" xr:uid="{037826CF-93A5-4443-BEF8-76F61E49D0DA}"/>
    <cellStyle name="Note 12 2 2 4 2" xfId="10901" xr:uid="{E80E5CC4-21CE-436A-9D3A-7FC9B677A66F}"/>
    <cellStyle name="Note 12 2 2 4 3" xfId="15193" xr:uid="{55AE209F-B413-4CB6-91A6-77763DD7BD2D}"/>
    <cellStyle name="Note 12 2 2 4 4" xfId="17089" xr:uid="{C2817F3E-6BEA-47D4-BF20-AD21E06A4EAB}"/>
    <cellStyle name="Note 12 2 2 4 5" xfId="27273" xr:uid="{B1722E13-901F-4C90-9CD5-D9BC03F54A28}"/>
    <cellStyle name="Note 12 2 2 4 6" xfId="31897" xr:uid="{1276D712-78BB-4A0F-82B0-7D25F7FE5A91}"/>
    <cellStyle name="Note 12 2 2 5" xfId="1259" xr:uid="{DA57F924-86B0-4EB8-930B-84C3C064A2CF}"/>
    <cellStyle name="Note 12 2 2 5 2" xfId="10454" xr:uid="{587F2AEF-201B-4787-84FC-0ADB679DA055}"/>
    <cellStyle name="Note 12 2 2 5 3" xfId="20910" xr:uid="{82CECB12-60F2-4830-B1C1-2678BA5D81E9}"/>
    <cellStyle name="Note 12 2 2 5 4" xfId="24871" xr:uid="{55B3F692-B94F-4FD7-A9EB-E28A23E79BE0}"/>
    <cellStyle name="Note 12 2 2 5 5" xfId="29762" xr:uid="{138F7075-2029-493B-AB96-2C0E8BB04E99}"/>
    <cellStyle name="Note 12 2 2 6" xfId="648" xr:uid="{6B4F3146-C922-4240-A28D-C8FF3CB20848}"/>
    <cellStyle name="Note 12 2 2 6 2" xfId="9843" xr:uid="{6F54E4C9-91E8-448F-8F6F-E41C3DCA8725}"/>
    <cellStyle name="Note 12 2 2 6 3" xfId="16393" xr:uid="{EB0C72A0-735E-4E55-BC22-622CB6971ED6}"/>
    <cellStyle name="Note 12 2 2 6 4" xfId="21644" xr:uid="{E8E9DB65-A544-4826-9886-B969ADDACECA}"/>
    <cellStyle name="Note 12 2 2 6 5" xfId="26235" xr:uid="{9FCB523D-8E84-4545-8542-875039BF43D5}"/>
    <cellStyle name="Note 12 2 2 6 6" xfId="31351" xr:uid="{108DF18E-E226-4696-9F0D-E4594405CE52}"/>
    <cellStyle name="Note 12 2 2 7" xfId="279" xr:uid="{F6AF32DA-7018-478F-87D4-32CBB9F5FDA1}"/>
    <cellStyle name="Note 12 2 2 7 2" xfId="9474" xr:uid="{8E68C740-2253-4A2E-A76A-8EC9D91D5346}"/>
    <cellStyle name="Note 12 2 2 7 3" xfId="16050" xr:uid="{7848EAA6-67D9-4C51-824E-F240EC17A656}"/>
    <cellStyle name="Note 12 2 2 7 4" xfId="21287" xr:uid="{87E13861-239C-4ECC-B4AE-88FA9D39462A}"/>
    <cellStyle name="Note 12 2 2 7 5" xfId="25896" xr:uid="{BBDEFDA5-A26D-4BF3-976F-BBE4A2BCB8D0}"/>
    <cellStyle name="Note 12 2 2 8" xfId="14364" xr:uid="{5C3EEE58-E5DF-4FDD-823C-70FDC7625D66}"/>
    <cellStyle name="Note 12 2 2 9" xfId="24234" xr:uid="{3F013248-8059-404E-AA78-4073C42CA760}"/>
    <cellStyle name="Note 12 2 3" xfId="4939" xr:uid="{9B12F5E1-7688-409C-9D0E-E705DC5D7835}"/>
    <cellStyle name="Note 12 2 3 10" xfId="24004" xr:uid="{6B1FC781-ABF9-4117-97BD-C39927569465}"/>
    <cellStyle name="Note 12 2 3 11" xfId="29339" xr:uid="{6138D038-5169-4A88-B5B1-7326B9C45939}"/>
    <cellStyle name="Note 12 2 3 12" xfId="34155" xr:uid="{ADFD8444-0DE5-4F64-9AE0-5190376797D9}"/>
    <cellStyle name="Note 12 2 3 2" xfId="2431" xr:uid="{80025B51-75AE-4EED-9901-D0E9E4B66FFF}"/>
    <cellStyle name="Note 12 2 3 2 2" xfId="11626" xr:uid="{13221178-7A90-4758-9A15-446B9BA57C90}"/>
    <cellStyle name="Note 12 2 3 2 3" xfId="17769" xr:uid="{348971DC-EC40-4874-BD76-12FA4D7C7FF2}"/>
    <cellStyle name="Note 12 2 3 2 4" xfId="21046" xr:uid="{98FB63DD-D70D-4F5C-957A-605DBCA0310F}"/>
    <cellStyle name="Note 12 2 3 2 5" xfId="26999" xr:uid="{CD5D2CF3-012A-4644-9A21-EF6A4125755D}"/>
    <cellStyle name="Note 12 2 3 2 6" xfId="29990" xr:uid="{6EEC6C78-A68C-46D1-A7AD-09F3AEF70999}"/>
    <cellStyle name="Note 12 2 3 3" xfId="1975" xr:uid="{31EDFBBD-24D2-4B7B-9BBB-672DFD278AAE}"/>
    <cellStyle name="Note 12 2 3 3 2" xfId="11170" xr:uid="{A8169779-012E-4F81-A3B2-B05BE5FB8D51}"/>
    <cellStyle name="Note 12 2 3 3 3" xfId="15491" xr:uid="{7B9A2C02-9B41-425A-8F6B-E8C1586FB071}"/>
    <cellStyle name="Note 12 2 3 3 4" xfId="20140" xr:uid="{06D34A33-2292-4B35-975E-D5F3F3462BB1}"/>
    <cellStyle name="Note 12 2 3 3 5" xfId="27364" xr:uid="{52A2132F-66E1-41D4-96F4-AEA9476B9FFC}"/>
    <cellStyle name="Note 12 2 3 3 6" xfId="30930" xr:uid="{1FA30494-4769-48D8-9B0D-33D8B219029A}"/>
    <cellStyle name="Note 12 2 3 4" xfId="1508" xr:uid="{B8C4D10C-EB3D-4106-BC8C-F7BE25D34CD5}"/>
    <cellStyle name="Note 12 2 3 4 2" xfId="10703" xr:uid="{0B82045F-3265-4B5F-B2E8-A5123569750E}"/>
    <cellStyle name="Note 12 2 3 4 3" xfId="17359" xr:uid="{D3F4F170-3423-4900-B8ED-F3F3E1B03850}"/>
    <cellStyle name="Note 12 2 3 4 4" xfId="20990" xr:uid="{437B9308-8533-499D-898F-A66844531F29}"/>
    <cellStyle name="Note 12 2 3 4 5" xfId="27199" xr:uid="{64B43847-7FA7-4966-8799-C71678473624}"/>
    <cellStyle name="Note 12 2 3 4 6" xfId="32180" xr:uid="{31D138C7-C48A-4A11-9769-0D0C34719A82}"/>
    <cellStyle name="Note 12 2 3 5" xfId="1057" xr:uid="{F5A3AEBE-A8FF-4FB6-9BC1-3C88C9782EBB}"/>
    <cellStyle name="Note 12 2 3 5 2" xfId="10252" xr:uid="{5E3CC0EF-ECDD-4279-9BA6-5ED5B0951F9E}"/>
    <cellStyle name="Note 12 2 3 5 3" xfId="22039" xr:uid="{B54613D3-41AF-490C-B54A-720F0D18325C}"/>
    <cellStyle name="Note 12 2 3 5 4" xfId="26640" xr:uid="{97F265DB-B7C6-4459-937B-8F3147123645}"/>
    <cellStyle name="Note 12 2 3 5 5" xfId="29840" xr:uid="{5C3627E8-485A-4BB9-ADDC-6A7145B43237}"/>
    <cellStyle name="Note 12 2 3 6" xfId="755" xr:uid="{5E9326B2-DC9F-4042-A492-C74357B75EE8}"/>
    <cellStyle name="Note 12 2 3 6 2" xfId="9950" xr:uid="{5DD38644-7E5E-421D-8A02-C8B537DDC1EF}"/>
    <cellStyle name="Note 12 2 3 6 3" xfId="16500" xr:uid="{8A0ADFDD-8DF5-478C-8BDF-48DFBE7C7653}"/>
    <cellStyle name="Note 12 2 3 6 4" xfId="21737" xr:uid="{96B04BCC-E3A6-4FAD-81BC-68DD685BA154}"/>
    <cellStyle name="Note 12 2 3 6 5" xfId="26340" xr:uid="{9B1D1FE1-2146-4562-A600-3DE7B21875AB}"/>
    <cellStyle name="Note 12 2 3 6 6" xfId="31444" xr:uid="{7B803680-081D-42B2-AD3F-3B52658B25D0}"/>
    <cellStyle name="Note 12 2 3 7" xfId="449" xr:uid="{D16BC2F0-4BFD-41A9-9599-293E68F21645}"/>
    <cellStyle name="Note 12 2 3 7 2" xfId="9644" xr:uid="{97874D83-8CED-46FE-BFDF-F5A26153508C}"/>
    <cellStyle name="Note 12 2 3 7 3" xfId="16219" xr:uid="{63CE222C-A483-490F-A4FF-226A4F83B729}"/>
    <cellStyle name="Note 12 2 3 7 4" xfId="21457" xr:uid="{98B9DF8C-0DC7-4C8D-9517-3BA98A6C84FD}"/>
    <cellStyle name="Note 12 2 3 7 5" xfId="26062" xr:uid="{2D264567-F7FC-41D1-95CB-7E278327E8D8}"/>
    <cellStyle name="Note 12 2 3 7 6" xfId="31201" xr:uid="{CFDB944E-054E-481B-AD5C-69A20EF6F9E1}"/>
    <cellStyle name="Note 12 2 3 8" xfId="87" xr:uid="{DD38668F-D1AD-422D-8959-4AB9C6084E85}"/>
    <cellStyle name="Note 12 2 3 8 2" xfId="9282" xr:uid="{D1FC55CF-24A2-4A08-9F89-96EB5F3F2211}"/>
    <cellStyle name="Note 12 2 3 8 3" xfId="15858" xr:uid="{06756F0B-BCA7-4E23-BBE6-8511D3B16B5E}"/>
    <cellStyle name="Note 12 2 3 8 4" xfId="19690" xr:uid="{92065829-8CF6-4C92-8F92-6888F06646DA}"/>
    <cellStyle name="Note 12 2 3 8 5" xfId="25706" xr:uid="{4DA2669F-B0F4-423F-8C7D-C81CE24A7951}"/>
    <cellStyle name="Note 12 2 3 8 6" xfId="31013" xr:uid="{86099B74-7193-42FE-A853-E622563FEF33}"/>
    <cellStyle name="Note 12 2 3 9" xfId="14134" xr:uid="{696F80C8-BE8B-4835-AC90-DDE47219492C}"/>
    <cellStyle name="Note 12 2 4" xfId="5875" xr:uid="{8BA2B786-A1E5-4742-994E-B827869B9CC2}"/>
    <cellStyle name="Note 12 2 4 10" xfId="24939" xr:uid="{2C99DF6D-A8B9-41C4-AB25-0225587376B8}"/>
    <cellStyle name="Note 12 2 4 11" xfId="30231" xr:uid="{A8275D64-8C24-4264-B1D9-63E3FEC7AA00}"/>
    <cellStyle name="Note 12 2 4 2" xfId="3029" xr:uid="{5608BD7A-362B-4CE0-885A-26BBE4AAAD02}"/>
    <cellStyle name="Note 12 2 4 2 2" xfId="12224" xr:uid="{5C956CEA-C197-4FFD-89D9-9E23074084AD}"/>
    <cellStyle name="Note 12 2 4 2 3" xfId="15771" xr:uid="{2B66131D-F07C-4D91-AB0F-0DD118D09563}"/>
    <cellStyle name="Note 12 2 4 2 4" xfId="23124" xr:uid="{DC67A98D-E169-4D95-9884-AF3B42B9C20D}"/>
    <cellStyle name="Note 12 2 4 2 5" xfId="25182" xr:uid="{2697D923-127D-4E02-B2E5-D33FB955F6ED}"/>
    <cellStyle name="Note 12 2 4 2 6" xfId="30483" xr:uid="{D21E9C91-1AE8-49AA-BC9F-E0C900EA0E46}"/>
    <cellStyle name="Note 12 2 4 3" xfId="4662" xr:uid="{CAB8D57D-68E1-40F0-B66D-39F104CB1B24}"/>
    <cellStyle name="Note 12 2 4 3 2" xfId="13857" xr:uid="{32B1C56D-13A0-4C32-9BDF-16E74F4B1C06}"/>
    <cellStyle name="Note 12 2 4 3 3" xfId="19270" xr:uid="{38BB1CD4-FF24-430F-B357-8610263EC595}"/>
    <cellStyle name="Note 12 2 4 3 4" xfId="23745" xr:uid="{C6537172-89BB-4C91-B6FD-FFC5BBFBC6F7}"/>
    <cellStyle name="Note 12 2 4 3 5" xfId="29067" xr:uid="{BB37AD39-FBC3-4D77-8BD0-3893579D35D9}"/>
    <cellStyle name="Note 12 2 4 3 6" xfId="33962" xr:uid="{238F75CB-11B0-4DD5-9D71-E81326044744}"/>
    <cellStyle name="Note 12 2 4 4" xfId="3577" xr:uid="{E7CC873C-C254-433E-A006-A4783E3E1DF7}"/>
    <cellStyle name="Note 12 2 4 4 2" xfId="12772" xr:uid="{0B117E32-4A32-4939-90C3-C792090A80E7}"/>
    <cellStyle name="Note 12 2 4 4 3" xfId="20014" xr:uid="{52A857A0-9B28-4147-8BA7-6CDCB4F6FFE2}"/>
    <cellStyle name="Note 12 2 4 4 4" xfId="28035" xr:uid="{64465A77-8635-494E-A935-D72C34A9A0AA}"/>
    <cellStyle name="Note 12 2 4 4 5" xfId="33050" xr:uid="{CBAB9087-756C-470E-80DB-6897F7F72563}"/>
    <cellStyle name="Note 12 2 4 5" xfId="2867" xr:uid="{F9F43993-C2DF-43B4-A964-50D3296F8DDE}"/>
    <cellStyle name="Note 12 2 4 5 2" xfId="12062" xr:uid="{DDCFF2E7-4B23-49D3-B95A-B7479A6E0162}"/>
    <cellStyle name="Note 12 2 4 5 3" xfId="14610" xr:uid="{2C7F0789-CDCF-4C9C-8AC8-0C6D89C9C4B3}"/>
    <cellStyle name="Note 12 2 4 5 4" xfId="19600" xr:uid="{0409C535-2AEE-4729-AC40-2101AD68E977}"/>
    <cellStyle name="Note 12 2 4 5 5" xfId="25375" xr:uid="{57DD4A89-5E66-4F97-93C0-DD052391AD28}"/>
    <cellStyle name="Note 12 2 4 5 6" xfId="30029" xr:uid="{121CBE24-198D-411D-9E03-69441D79C130}"/>
    <cellStyle name="Note 12 2 4 6" xfId="3608" xr:uid="{3ED9BD69-9DB5-494A-BBE0-FD1DCA78A0EA}"/>
    <cellStyle name="Note 12 2 4 6 2" xfId="12803" xr:uid="{A02B1974-CBEF-48B6-A128-19E85D628E86}"/>
    <cellStyle name="Note 12 2 4 6 3" xfId="18252" xr:uid="{525CC02F-184C-4F9A-B2E2-19AA6D4E7A83}"/>
    <cellStyle name="Note 12 2 4 6 4" xfId="21119" xr:uid="{59803E2E-6308-4FA4-96AF-C1171E7B07F7}"/>
    <cellStyle name="Note 12 2 4 6 5" xfId="28060" xr:uid="{4647D215-BD8E-4E46-9701-6124B2FFCEB4}"/>
    <cellStyle name="Note 12 2 4 6 6" xfId="33074" xr:uid="{B7806561-D287-4025-8EFD-568FFF5405C8}"/>
    <cellStyle name="Note 12 2 4 7" xfId="4173" xr:uid="{69EF946D-1F44-4B93-9B0F-B019A12810E1}"/>
    <cellStyle name="Note 12 2 4 7 2" xfId="13368" xr:uid="{C142F039-1B65-4A5D-BC08-E4B684218876}"/>
    <cellStyle name="Note 12 2 4 7 3" xfId="18781" xr:uid="{255A84B0-76E4-4A1E-8CA6-AEC5CCA7296C}"/>
    <cellStyle name="Note 12 2 4 7 4" xfId="23367" xr:uid="{FB1AC320-A4AD-41F4-AF41-CA3ED5F03028}"/>
    <cellStyle name="Note 12 2 4 7 5" xfId="28578" xr:uid="{FE7B01CD-35BC-4577-8C64-05B1983266D3}"/>
    <cellStyle name="Note 12 2 4 8" xfId="680" xr:uid="{C557A252-7A3F-4511-9CE7-B389F5755B96}"/>
    <cellStyle name="Note 12 2 4 8 2" xfId="9875" xr:uid="{12AFAD1B-0488-4340-88CD-6E6FCC11FCA8}"/>
    <cellStyle name="Note 12 2 4 8 3" xfId="16425" xr:uid="{73A72866-D8D8-44FA-8056-8EE65BA398DA}"/>
    <cellStyle name="Note 12 2 4 8 4" xfId="21676" xr:uid="{7BA79A0D-79C6-4535-BA9F-672E6D692400}"/>
    <cellStyle name="Note 12 2 4 8 5" xfId="26267" xr:uid="{8337B347-ED31-49D5-9DD7-93708F04B9E2}"/>
    <cellStyle name="Note 12 2 4 9" xfId="15070" xr:uid="{C28FE52F-2FAF-449F-ACA3-7605565E5C18}"/>
    <cellStyle name="Note 12 2 5" xfId="3219" xr:uid="{233E4AB5-D8F9-412C-9DFF-D8664DAB97E3}"/>
    <cellStyle name="Note 12 2 5 2" xfId="12414" xr:uid="{524CA1AE-9079-476F-ACCB-665887EE39A1}"/>
    <cellStyle name="Note 12 2 5 3" xfId="17956" xr:uid="{1CBC6142-88C0-4890-BD64-C8F29A59D8C4}"/>
    <cellStyle name="Note 12 2 5 4" xfId="21100" xr:uid="{B2A3C17B-8DDA-481A-9A4C-56B6FAD1DA8C}"/>
    <cellStyle name="Note 12 2 5 5" xfId="27784" xr:uid="{19480CDA-925C-4869-8FED-ED09AE00530D}"/>
    <cellStyle name="Note 12 2 5 6" xfId="28249" xr:uid="{409049EF-3AD8-4CC9-9881-CAAC93DB6582}"/>
    <cellStyle name="Note 12 2 6" xfId="2738" xr:uid="{0BA5674A-C931-4BAF-96CB-25443B7D5BEA}"/>
    <cellStyle name="Note 12 2 6 2" xfId="11933" xr:uid="{C5FC9807-FEAB-40BD-B138-7DE9D5EFD2EF}"/>
    <cellStyle name="Note 12 2 6 3" xfId="14317" xr:uid="{734C55C4-23C2-4670-835C-8A4C5B699746}"/>
    <cellStyle name="Note 12 2 6 4" xfId="19854" xr:uid="{FD3505CF-50C5-4E1F-9CC9-F6BE89B8663D}"/>
    <cellStyle name="Note 12 2 6 5" xfId="23906" xr:uid="{B12C7F2D-4294-49F7-B07E-A2E0A07D084D}"/>
    <cellStyle name="Note 12 2 6 6" xfId="29568" xr:uid="{AC589C2B-125B-4C51-BCE3-8784F7AC8768}"/>
    <cellStyle name="Note 12 2 7" xfId="3517" xr:uid="{D1FC27DF-A840-4692-8AD6-191AD606D168}"/>
    <cellStyle name="Note 12 2 7 2" xfId="12712" xr:uid="{D4B53C86-3A37-4CB9-AF6F-EA3E483A454C}"/>
    <cellStyle name="Note 12 2 7 3" xfId="23261" xr:uid="{247E01C0-0536-4982-A8E9-7590BFBA85D5}"/>
    <cellStyle name="Note 12 2 7 4" xfId="27984" xr:uid="{1A231FA8-003E-4D5C-A4BC-C1774447663A}"/>
    <cellStyle name="Note 12 2 7 5" xfId="31992" xr:uid="{1078327E-BFF8-4DCA-AD0B-B869D83A13F7}"/>
    <cellStyle name="Note 12 2 8" xfId="672" xr:uid="{48A9D929-76A1-4BEE-AD73-C6A449674A86}"/>
    <cellStyle name="Note 12 2 8 2" xfId="9867" xr:uid="{BAE954F0-A98A-43DA-A2D6-02BF7AADB50B}"/>
    <cellStyle name="Note 12 2 8 3" xfId="16417" xr:uid="{FA1A908B-F1FF-441E-8549-F623DBF1E603}"/>
    <cellStyle name="Note 12 2 8 4" xfId="21668" xr:uid="{D9F4E20B-197D-412C-9B15-63173A0A3150}"/>
    <cellStyle name="Note 12 2 8 5" xfId="26259" xr:uid="{BCE4EE2A-86A8-42CE-9D31-7B6BA6FE78EB}"/>
    <cellStyle name="Note 12 2 8 6" xfId="31371" xr:uid="{B81E4C02-3585-4628-9E6A-5F92BDB0AB4A}"/>
    <cellStyle name="Note 12 2 9" xfId="4309" xr:uid="{28208F23-4DB4-48FB-A080-5902EFF188BE}"/>
    <cellStyle name="Note 12 2 9 2" xfId="13504" xr:uid="{F4B22C37-BAEE-42F4-8A34-12929299D1D3}"/>
    <cellStyle name="Note 12 2 9 3" xfId="18917" xr:uid="{4A582FFD-DE40-4738-83A7-C6BDD4EE3C94}"/>
    <cellStyle name="Note 12 2 9 4" xfId="23446" xr:uid="{3CE16CEA-5E8E-4FF2-9963-D7109C67DF31}"/>
    <cellStyle name="Note 12 2 9 5" xfId="28714" xr:uid="{A8EFFA7F-BBF1-4D71-A083-E859BE909D3D}"/>
    <cellStyle name="Note 12 3" xfId="6032" xr:uid="{FBD53619-D10C-4439-B22C-11CAFA792089}"/>
    <cellStyle name="Note 12 3 10" xfId="30385" xr:uid="{8158C020-B4BD-46C4-BA10-B980F0575E5F}"/>
    <cellStyle name="Note 12 3 2" xfId="3159" xr:uid="{0A039162-C417-4854-843C-1E186B4DCB6B}"/>
    <cellStyle name="Note 12 3 2 2" xfId="12354" xr:uid="{270E2104-E39B-406E-B2A6-C645343D17F1}"/>
    <cellStyle name="Note 12 3 2 3" xfId="15764" xr:uid="{442BBC85-C37C-46ED-837B-A0AD2BA23651}"/>
    <cellStyle name="Note 12 3 2 4" xfId="23192" xr:uid="{9695D54E-B184-41F9-AB48-CCA086E0A132}"/>
    <cellStyle name="Note 12 3 2 5" xfId="25204" xr:uid="{C57EA73F-2EEE-43FF-80EE-71495891F92C}"/>
    <cellStyle name="Note 12 3 2 6" xfId="32766" xr:uid="{48403A03-1604-4F16-9B44-7FA36117E393}"/>
    <cellStyle name="Note 12 3 3" xfId="4552" xr:uid="{031A2D31-5277-4C62-A6B9-9D3FD2BF1036}"/>
    <cellStyle name="Note 12 3 3 2" xfId="13747" xr:uid="{75B06927-C68C-4606-9F61-7EA595FFF360}"/>
    <cellStyle name="Note 12 3 3 3" xfId="19160" xr:uid="{0F2CB08E-9BBC-4F2E-A181-AE1E15685529}"/>
    <cellStyle name="Note 12 3 3 4" xfId="23653" xr:uid="{33423D2E-F7B6-4FE3-B057-1EC756AE3F9A}"/>
    <cellStyle name="Note 12 3 3 5" xfId="28957" xr:uid="{C35A9E4F-3FC0-4D60-BEF3-F45C69AB6F8F}"/>
    <cellStyle name="Note 12 3 3 6" xfId="33856" xr:uid="{BDD5AD3C-0F28-44C9-B725-A5629048C276}"/>
    <cellStyle name="Note 12 3 4" xfId="3678" xr:uid="{837D6169-AFD4-4CD6-B0B1-CEE90719ED40}"/>
    <cellStyle name="Note 12 3 4 2" xfId="12873" xr:uid="{A34F9176-F012-4563-A6B2-ADA2AC89C699}"/>
    <cellStyle name="Note 12 3 4 3" xfId="18310" xr:uid="{EFACA32A-A981-4AC9-97E6-D56DEEB777CF}"/>
    <cellStyle name="Note 12 3 4 4" xfId="23293" xr:uid="{C50A2242-7C72-40BA-AF90-6AE39DA8C6F3}"/>
    <cellStyle name="Note 12 3 4 5" xfId="25385" xr:uid="{0B6E5E5F-0056-49B2-8DD7-FEB86C1FA324}"/>
    <cellStyle name="Note 12 3 4 6" xfId="33136" xr:uid="{F753DBEA-35BA-402C-83ED-2192FD646106}"/>
    <cellStyle name="Note 12 3 5" xfId="4378" xr:uid="{B52115A1-3D82-4297-A78C-468F35667D81}"/>
    <cellStyle name="Note 12 3 5 2" xfId="13573" xr:uid="{7D099E24-42B6-4C8D-AA96-D6ADC21BD4FD}"/>
    <cellStyle name="Note 12 3 5 3" xfId="18986" xr:uid="{E14238DC-6CEA-491B-8965-EB0F31DE8F7E}"/>
    <cellStyle name="Note 12 3 5 4" xfId="23502" xr:uid="{08856294-1A85-44FC-9ABB-E58F76E701E4}"/>
    <cellStyle name="Note 12 3 5 5" xfId="28783" xr:uid="{39D3C11A-347A-46B2-B229-14497AE9509B}"/>
    <cellStyle name="Note 12 3 5 6" xfId="33697" xr:uid="{88591B40-E10D-4E14-9511-1FB257E71939}"/>
    <cellStyle name="Note 12 3 6" xfId="3867" xr:uid="{CCE2B680-FAE1-4599-9723-BEDED15DA7EA}"/>
    <cellStyle name="Note 12 3 6 2" xfId="13062" xr:uid="{94F221E1-BD33-43B7-B568-16B59B7DA72B}"/>
    <cellStyle name="Note 12 3 6 3" xfId="18475" xr:uid="{A7E1B817-F7F9-4D68-A942-4EECB8F8D6E5}"/>
    <cellStyle name="Note 12 3 6 4" xfId="23332" xr:uid="{8F029BC0-C0F6-4B39-8858-5DE7283A15B5}"/>
    <cellStyle name="Note 12 3 6 5" xfId="28276" xr:uid="{B8DF35A8-93F0-407C-A601-47918222129F}"/>
    <cellStyle name="Note 12 3 6 6" xfId="33286" xr:uid="{1BB0B3F9-B94D-4378-A9EE-B658ED7695D5}"/>
    <cellStyle name="Note 12 3 7" xfId="3917" xr:uid="{5F90054F-CC04-446D-BBDA-4DB4FC658A1F}"/>
    <cellStyle name="Note 12 3 7 2" xfId="13112" xr:uid="{9E94FE3F-9A50-4C68-A20F-C8D40644A7A0}"/>
    <cellStyle name="Note 12 3 7 3" xfId="18525" xr:uid="{4F3725C1-A2B6-42F2-B787-01B413A813A8}"/>
    <cellStyle name="Note 12 3 7 4" xfId="19607" xr:uid="{6A96EDA0-132F-4655-A8F6-D6DDD4169D06}"/>
    <cellStyle name="Note 12 3 7 5" xfId="28326" xr:uid="{8F23FA9A-9112-4CBD-A5DA-CD97BE11C7D7}"/>
    <cellStyle name="Note 12 3 8" xfId="15227" xr:uid="{5FD9663F-B5AA-4137-A252-55AD3E56191D}"/>
    <cellStyle name="Note 12 3 9" xfId="20640" xr:uid="{F3D1ADCE-026B-46BE-84BD-845D9EFAA56F}"/>
    <cellStyle name="Note 12 4" xfId="4274" xr:uid="{85237C61-103C-4D4D-88FF-20F477DF5E8F}"/>
    <cellStyle name="Note 12 4 2" xfId="13469" xr:uid="{E5333DC5-1F6F-4F4B-98F5-1C9DF072A778}"/>
    <cellStyle name="Note 12 4 3" xfId="18882" xr:uid="{4D642EAF-26E2-4C8D-8F0B-2B249E0BBCC3}"/>
    <cellStyle name="Note 12 4 4" xfId="23425" xr:uid="{DF2068F3-C86D-4EEE-BD63-7B6E5914E331}"/>
    <cellStyle name="Note 12 4 5" xfId="28679" xr:uid="{59A53642-E6D4-47E4-9C1E-551089ECAF53}"/>
    <cellStyle name="Note 12 4 6" xfId="33612" xr:uid="{2B08C3B1-11FF-4D4E-89CB-A6905EB02315}"/>
    <cellStyle name="Note 12 5" xfId="22880" xr:uid="{E94F40D7-1FCE-4C4F-A17A-FDF7B599C4B9}"/>
    <cellStyle name="Note 12 6" xfId="32302" xr:uid="{0038654D-AE4D-424C-BEE1-CEC9D8557325}"/>
    <cellStyle name="Note 13" xfId="8270" xr:uid="{6645818B-7CA5-458B-93FF-EB26C251748F}"/>
    <cellStyle name="Note 13 2" xfId="6288" xr:uid="{CB9C9C31-CF60-40FD-8437-8B1E227F74C6}"/>
    <cellStyle name="Note 13 2 10" xfId="15483" xr:uid="{D91DFF08-1C8F-409F-B128-5759C11E47A6}"/>
    <cellStyle name="Note 13 2 11" xfId="25350" xr:uid="{A500F7E9-529F-4D07-8C0E-71EA76CAF688}"/>
    <cellStyle name="Note 13 2 12" xfId="30629" xr:uid="{D8212C8E-3686-4923-810F-9B96AE39C6FD}"/>
    <cellStyle name="Note 13 2 2" xfId="5168" xr:uid="{E3124D77-C3E4-4A59-8DDC-A46FF9DC6FD1}"/>
    <cellStyle name="Note 13 2 2 10" xfId="29564" xr:uid="{3EEB4067-BF44-480D-8C22-419E75CE8005}"/>
    <cellStyle name="Note 13 2 2 2" xfId="2632" xr:uid="{0EC08CB8-4544-4120-8007-112A2FA751CE}"/>
    <cellStyle name="Note 13 2 2 2 2" xfId="11827" xr:uid="{2117AB13-F8DF-4538-904D-A8D7DB4613A1}"/>
    <cellStyle name="Note 13 2 2 2 3" xfId="17829" xr:uid="{8CE91670-64A9-4745-B521-0CE57666E610}"/>
    <cellStyle name="Note 13 2 2 2 4" xfId="18596" xr:uid="{A0630968-7BF1-4425-9743-D74B7D612B16}"/>
    <cellStyle name="Note 13 2 2 2 5" xfId="24700" xr:uid="{B223B517-EE44-4F1C-8A6A-809438C6C109}"/>
    <cellStyle name="Note 13 2 2 2 6" xfId="29254" xr:uid="{59DEB1F3-D426-4CF4-B7D0-09EBB47E1D99}"/>
    <cellStyle name="Note 13 2 2 3" xfId="2175" xr:uid="{D16256DC-971C-4E28-AFDA-F77233C718F3}"/>
    <cellStyle name="Note 13 2 2 3 2" xfId="11370" xr:uid="{54316E8D-227F-4439-8CD5-15ED1F503985}"/>
    <cellStyle name="Note 13 2 2 3 3" xfId="17583" xr:uid="{7D170CEB-AFE2-4FB4-9A92-482953D9110E}"/>
    <cellStyle name="Note 13 2 2 3 4" xfId="16885" xr:uid="{4A9AB90E-842F-4BB9-A85E-9761F6BCB4DA}"/>
    <cellStyle name="Note 13 2 2 3 5" xfId="24392" xr:uid="{9B557D68-62F7-430A-A762-DF9954E9A6B2}"/>
    <cellStyle name="Note 13 2 2 3 6" xfId="32445" xr:uid="{4D1E4F2C-9E7F-4E65-BFF6-F495F5ABD5D9}"/>
    <cellStyle name="Note 13 2 2 4" xfId="1705" xr:uid="{A8F49DD5-7C6C-4CA6-8864-7DC719361569}"/>
    <cellStyle name="Note 13 2 2 4 2" xfId="10900" xr:uid="{D3FBE4A3-9631-4F41-BF5E-2A5932853B73}"/>
    <cellStyle name="Note 13 2 2 4 3" xfId="17430" xr:uid="{07E85AB8-1257-4BD0-B7EA-6A3A383A65DC}"/>
    <cellStyle name="Note 13 2 2 4 4" xfId="20576" xr:uid="{60C85D58-2D5D-46CF-BEB9-2CDA233BECE6}"/>
    <cellStyle name="Note 13 2 2 4 5" xfId="27272" xr:uid="{B8D691E0-899B-4201-993F-1A8742539BA3}"/>
    <cellStyle name="Note 13 2 2 4 6" xfId="29805" xr:uid="{7C9E4B31-6836-4EB8-8027-54E05795954C}"/>
    <cellStyle name="Note 13 2 2 5" xfId="1258" xr:uid="{8E480C0E-9720-4BE4-A668-4C56A9871910}"/>
    <cellStyle name="Note 13 2 2 5 2" xfId="10453" xr:uid="{31C606BC-5EEB-4339-BDEE-36E8C3C77FC5}"/>
    <cellStyle name="Note 13 2 2 5 3" xfId="19790" xr:uid="{EBD11EA8-5BA9-4B4D-9038-76AB6D91DEC2}"/>
    <cellStyle name="Note 13 2 2 5 4" xfId="25438" xr:uid="{6BBB4C61-AAD1-4637-B0FF-109A636CB6BE}"/>
    <cellStyle name="Note 13 2 2 5 5" xfId="30172" xr:uid="{F1D3C9B1-81ED-4947-A29D-7200FD399A5E}"/>
    <cellStyle name="Note 13 2 2 6" xfId="647" xr:uid="{A5F352E4-DF88-4870-BA40-59689D16BFC9}"/>
    <cellStyle name="Note 13 2 2 6 2" xfId="9842" xr:uid="{D416670F-4051-4637-BDCD-E947A36DC81F}"/>
    <cellStyle name="Note 13 2 2 6 3" xfId="16392" xr:uid="{C1A2C162-E6E9-4C39-8B9A-383C9FB9F760}"/>
    <cellStyle name="Note 13 2 2 6 4" xfId="21643" xr:uid="{7AB7DB4A-ACD0-4717-BC08-4A0499259A3A}"/>
    <cellStyle name="Note 13 2 2 6 5" xfId="26234" xr:uid="{B2533211-07A7-4C38-97B3-58A4ECFA319D}"/>
    <cellStyle name="Note 13 2 2 6 6" xfId="31350" xr:uid="{E257043B-FFA3-40B7-BC6F-5998D6C9CA7B}"/>
    <cellStyle name="Note 13 2 2 7" xfId="278" xr:uid="{6ACC7778-6449-461B-964A-9CC96740A7C4}"/>
    <cellStyle name="Note 13 2 2 7 2" xfId="9473" xr:uid="{A4FC958E-4FF3-4324-AEEB-FB7F75752179}"/>
    <cellStyle name="Note 13 2 2 7 3" xfId="16049" xr:uid="{92787796-ED75-4FE0-8F2C-8E759FDD3C59}"/>
    <cellStyle name="Note 13 2 2 7 4" xfId="21286" xr:uid="{DD8A4D4C-335B-4301-A3C0-0FAC53BC7256}"/>
    <cellStyle name="Note 13 2 2 7 5" xfId="25895" xr:uid="{AEDF9460-1EF4-4BC3-B843-E3D7BFB857F9}"/>
    <cellStyle name="Note 13 2 2 8" xfId="14363" xr:uid="{EC044936-CF99-4F31-A85A-CE71BB26E2E1}"/>
    <cellStyle name="Note 13 2 2 9" xfId="24233" xr:uid="{F7691BC6-527A-44F9-85EF-C8FE589E55A1}"/>
    <cellStyle name="Note 13 2 3" xfId="4938" xr:uid="{2D450E8F-4770-429E-B867-DB51227A46E3}"/>
    <cellStyle name="Note 13 2 3 10" xfId="24003" xr:uid="{B26F45C0-DB38-4BB7-8BFD-DA7420745819}"/>
    <cellStyle name="Note 13 2 3 11" xfId="29338" xr:uid="{659F063C-F2D0-42A1-AC95-E0E0BE2972AF}"/>
    <cellStyle name="Note 13 2 3 12" xfId="34154" xr:uid="{9CB7B8F4-2D58-46FA-8F2E-87473238100E}"/>
    <cellStyle name="Note 13 2 3 2" xfId="2430" xr:uid="{4DC976F8-077F-44C6-93EB-046E612AD522}"/>
    <cellStyle name="Note 13 2 3 2 2" xfId="11625" xr:uid="{7BE9F8F4-DB62-49B2-A89A-E4E33EB1E7D8}"/>
    <cellStyle name="Note 13 2 3 2 3" xfId="15662" xr:uid="{85025C81-E52D-45CB-804D-5E596F7B510B}"/>
    <cellStyle name="Note 13 2 3 2 4" xfId="20171" xr:uid="{4F898F06-97FC-49E2-83AD-FC534F6C8C40}"/>
    <cellStyle name="Note 13 2 3 2 5" xfId="27607" xr:uid="{68DA26D1-2A67-4DB3-BE15-CC87B2896041}"/>
    <cellStyle name="Note 13 2 3 2 6" xfId="32604" xr:uid="{8DF9066B-CFD2-4F70-A772-C9DA3FD0F70F}"/>
    <cellStyle name="Note 13 2 3 3" xfId="1974" xr:uid="{0C1136C2-6218-441F-9D34-EFD7836EB619}"/>
    <cellStyle name="Note 13 2 3 3 2" xfId="11169" xr:uid="{BDE0F61C-1C85-4F0D-A60B-CF41D2746901}"/>
    <cellStyle name="Note 13 2 3 3 3" xfId="14371" xr:uid="{585F0B6B-18E4-41DF-B0DE-41D4302B4477}"/>
    <cellStyle name="Note 13 2 3 3 4" xfId="22825" xr:uid="{FBE208F2-56D3-4FB0-AB99-C2CDA74CEE23}"/>
    <cellStyle name="Note 13 2 3 3 5" xfId="27363" xr:uid="{6638BC90-C586-45B6-A4AB-02DAB5F4757E}"/>
    <cellStyle name="Note 13 2 3 3 6" xfId="30574" xr:uid="{32DAC76E-C461-4E1C-A01F-89EFCA2070B6}"/>
    <cellStyle name="Note 13 2 3 4" xfId="1507" xr:uid="{CF47C8F7-8902-4F69-B9CC-DC168379912C}"/>
    <cellStyle name="Note 13 2 3 4 2" xfId="10702" xr:uid="{3E75B8F4-D5F8-41F9-859B-D304D49272D2}"/>
    <cellStyle name="Note 13 2 3 4 3" xfId="17358" xr:uid="{BC6A3F48-28A6-4E92-A989-5837B27B6D21}"/>
    <cellStyle name="Note 13 2 3 4 4" xfId="20108" xr:uid="{FEE867C5-4964-4F4A-8E3E-B06566DBF224}"/>
    <cellStyle name="Note 13 2 3 4 5" xfId="27198" xr:uid="{2750E13E-E071-47B7-888C-275A812A7FC0}"/>
    <cellStyle name="Note 13 2 3 4 6" xfId="32179" xr:uid="{61529FD2-B48D-4308-8F0C-9F37DB9F4CA9}"/>
    <cellStyle name="Note 13 2 3 5" xfId="1056" xr:uid="{9B1F81EF-CCD1-4FCE-AC55-E516AA2E0014}"/>
    <cellStyle name="Note 13 2 3 5 2" xfId="10251" xr:uid="{D0009001-7AF6-4863-ADD9-839BBA21946F}"/>
    <cellStyle name="Note 13 2 3 5 3" xfId="22038" xr:uid="{30537567-F105-4A8E-93DB-7AAFF022D430}"/>
    <cellStyle name="Note 13 2 3 5 4" xfId="26639" xr:uid="{3F8FC372-3E47-49A0-8FC5-163B1509F542}"/>
    <cellStyle name="Note 13 2 3 5 5" xfId="30685" xr:uid="{43C436B5-335C-4EBE-8EC6-64CD7FC5108F}"/>
    <cellStyle name="Note 13 2 3 6" xfId="754" xr:uid="{81970CE6-CEDF-4600-AD5C-956F14CC7030}"/>
    <cellStyle name="Note 13 2 3 6 2" xfId="9949" xr:uid="{31716BC2-A9FE-432C-95F4-D8C69995C589}"/>
    <cellStyle name="Note 13 2 3 6 3" xfId="16499" xr:uid="{1E3715B0-042A-41DE-A82C-7867B9D0FD8F}"/>
    <cellStyle name="Note 13 2 3 6 4" xfId="21736" xr:uid="{93D591F9-7FD4-43C2-B43B-0DC2766556F0}"/>
    <cellStyle name="Note 13 2 3 6 5" xfId="26339" xr:uid="{719391A6-9D5E-4566-9995-C6C474F7A361}"/>
    <cellStyle name="Note 13 2 3 6 6" xfId="31443" xr:uid="{9644E318-1EB5-4CF1-84BC-53D5B2DCFD9C}"/>
    <cellStyle name="Note 13 2 3 7" xfId="448" xr:uid="{C88F7381-870C-4E67-A5A1-7DCF97FD6A42}"/>
    <cellStyle name="Note 13 2 3 7 2" xfId="9643" xr:uid="{63D6EDED-2047-4280-91A2-A8E3BD336DD4}"/>
    <cellStyle name="Note 13 2 3 7 3" xfId="16218" xr:uid="{0F37E59B-D6F8-42C0-A3B3-330FBE086CF0}"/>
    <cellStyle name="Note 13 2 3 7 4" xfId="21456" xr:uid="{4373CFD0-4723-4C1D-8FBB-68BF897059F7}"/>
    <cellStyle name="Note 13 2 3 7 5" xfId="26061" xr:uid="{329BC744-DDBD-4957-95CD-25967E26304F}"/>
    <cellStyle name="Note 13 2 3 7 6" xfId="31200" xr:uid="{21A4B99A-8085-4A48-A617-319DE37D9151}"/>
    <cellStyle name="Note 13 2 3 8" xfId="86" xr:uid="{414ABDCA-5CF6-453A-A850-A7C91B3D892A}"/>
    <cellStyle name="Note 13 2 3 8 2" xfId="9281" xr:uid="{5B64BD98-410E-48D3-925B-BFB100BDFBEF}"/>
    <cellStyle name="Note 13 2 3 8 3" xfId="15857" xr:uid="{34FB9610-49C9-4BF0-9715-C5A60FDEEE58}"/>
    <cellStyle name="Note 13 2 3 8 4" xfId="15131" xr:uid="{6FBCE418-0304-4380-8725-FA0DD2C1B4D4}"/>
    <cellStyle name="Note 13 2 3 8 5" xfId="25705" xr:uid="{CF06DBF3-1399-40B7-9937-0F83CF0E227E}"/>
    <cellStyle name="Note 13 2 3 8 6" xfId="31012" xr:uid="{0E938E31-E208-4E6B-A0BB-ED5A71A7BEAB}"/>
    <cellStyle name="Note 13 2 3 9" xfId="14133" xr:uid="{5CF36881-6F1E-4874-9E63-FE499377C818}"/>
    <cellStyle name="Note 13 2 4" xfId="5241" xr:uid="{2690D89C-3CC7-4C06-A66C-EE249283CEE6}"/>
    <cellStyle name="Note 13 2 4 10" xfId="24306" xr:uid="{44E9A3B1-50CA-4B4A-94EE-F83E5CA61E90}"/>
    <cellStyle name="Note 13 2 4 11" xfId="29635" xr:uid="{A9614461-B78D-4989-94D5-FB6E04519FD5}"/>
    <cellStyle name="Note 13 2 4 2" xfId="2678" xr:uid="{2CF88C38-EB3C-4ECE-8D4C-26394332CE01}"/>
    <cellStyle name="Note 13 2 4 2 2" xfId="11873" xr:uid="{BE1E25AD-92D1-4309-A5A0-73D7418F020F}"/>
    <cellStyle name="Note 13 2 4 2 3" xfId="16940" xr:uid="{FC7150E1-E577-4934-89ED-DEEB0A3B3228}"/>
    <cellStyle name="Note 13 2 4 2 4" xfId="14424" xr:uid="{F74D5AD5-58DD-4EE9-80B6-BFC55EB49442}"/>
    <cellStyle name="Note 13 2 4 2 5" xfId="20299" xr:uid="{338B91A6-E26D-40DF-AD7B-056A0B8AE17A}"/>
    <cellStyle name="Note 13 2 4 2 6" xfId="30116" xr:uid="{8307E7EC-99B6-4697-A577-8FD1AC6BDA08}"/>
    <cellStyle name="Note 13 2 4 3" xfId="2218" xr:uid="{5DF6FB8E-7DF2-4E50-A7AA-E7A46D65C671}"/>
    <cellStyle name="Note 13 2 4 3 2" xfId="11413" xr:uid="{D30B94D1-850A-448C-A06C-854F5980286C}"/>
    <cellStyle name="Note 13 2 4 3 3" xfId="17614" xr:uid="{5483448B-DF41-4CAD-911B-1543B54D4DFF}"/>
    <cellStyle name="Note 13 2 4 3 4" xfId="19560" xr:uid="{B8AE605D-8C8B-4E47-917A-2C25487E9C0D}"/>
    <cellStyle name="Note 13 2 4 3 5" xfId="27446" xr:uid="{49953647-E85B-4D4A-8B30-A83DEE9745B9}"/>
    <cellStyle name="Note 13 2 4 3 6" xfId="32478" xr:uid="{7A83391B-F667-484F-9823-EA1D3E81C0E1}"/>
    <cellStyle name="Note 13 2 4 4" xfId="1749" xr:uid="{A74E74A1-F246-405F-ADEF-B20C6A6FBD11}"/>
    <cellStyle name="Note 13 2 4 4 2" xfId="10944" xr:uid="{D5325720-1194-4F7F-8159-A7643E199D09}"/>
    <cellStyle name="Note 13 2 4 4 3" xfId="22719" xr:uid="{AC2D37F9-2448-41AC-9790-3430BD3497FC}"/>
    <cellStyle name="Note 13 2 4 4 4" xfId="25073" xr:uid="{ACFE8E95-C941-4860-9658-EDF749EBE15F}"/>
    <cellStyle name="Note 13 2 4 4 5" xfId="29813" xr:uid="{038D0CDF-0537-43E2-9B34-05C48DE6F910}"/>
    <cellStyle name="Note 13 2 4 5" xfId="1293" xr:uid="{6D992E7A-760C-42EB-9C99-F19B2F8D73FD}"/>
    <cellStyle name="Note 13 2 4 5 2" xfId="10488" xr:uid="{6C4F998C-55AA-430C-8D7A-93FBABC204B0}"/>
    <cellStyle name="Note 13 2 4 5 3" xfId="14569" xr:uid="{7C8F0BEF-45F0-4ACF-962F-EBC6007DD4FF}"/>
    <cellStyle name="Note 13 2 4 5 4" xfId="22223" xr:uid="{5884D90B-17B9-45CE-B226-1D72B0C7D02E}"/>
    <cellStyle name="Note 13 2 4 5 5" xfId="25006" xr:uid="{97C03157-5B36-4783-AFB5-1E98106B5530}"/>
    <cellStyle name="Note 13 2 4 5 6" xfId="29630" xr:uid="{1E3368F9-576C-4D3B-98B8-0A41782A3B50}"/>
    <cellStyle name="Note 13 2 4 6" xfId="899" xr:uid="{B1894369-C4B6-45F3-AB67-8592D1D811E5}"/>
    <cellStyle name="Note 13 2 4 6 2" xfId="10094" xr:uid="{9354157A-F617-4E03-9D5C-09229E12DD0A}"/>
    <cellStyle name="Note 13 2 4 6 3" xfId="16644" xr:uid="{5AEBF331-E5ED-4A8D-A4CB-4421163F9CF6}"/>
    <cellStyle name="Note 13 2 4 6 4" xfId="21881" xr:uid="{15DE1B12-91D8-48DE-9BDF-85458AFDD33B}"/>
    <cellStyle name="Note 13 2 4 6 5" xfId="26484" xr:uid="{2384FCFA-74FB-49EF-8B43-9E0493534A59}"/>
    <cellStyle name="Note 13 2 4 6 6" xfId="31574" xr:uid="{ADDC16FC-AB4A-42E2-9480-78356DF95FE6}"/>
    <cellStyle name="Note 13 2 4 7" xfId="1389" xr:uid="{FCD6E928-7420-4A4C-8F1B-7A5EFD962F53}"/>
    <cellStyle name="Note 13 2 4 7 2" xfId="10584" xr:uid="{2A3FAD84-CAEF-4331-B63D-B654FE2D86CB}"/>
    <cellStyle name="Note 13 2 4 7 3" xfId="17273" xr:uid="{E69E4CA8-8B27-4916-B235-ACB2AAD6E068}"/>
    <cellStyle name="Note 13 2 4 7 4" xfId="22649" xr:uid="{0146F089-E2D7-4EF1-8A92-EA1CC8FB8DEC}"/>
    <cellStyle name="Note 13 2 4 7 5" xfId="27123" xr:uid="{F00F7EA6-5657-4965-AC62-6105C52C9DEE}"/>
    <cellStyle name="Note 13 2 4 8" xfId="308" xr:uid="{CE984FEB-0217-489E-A4BD-4112BF6BB8D5}"/>
    <cellStyle name="Note 13 2 4 8 2" xfId="9503" xr:uid="{C9F77DAE-E8AF-4FFB-B828-B6B22D506340}"/>
    <cellStyle name="Note 13 2 4 8 3" xfId="16079" xr:uid="{6C66D05F-ED81-4A96-872F-AEAD352DE73F}"/>
    <cellStyle name="Note 13 2 4 8 4" xfId="21316" xr:uid="{2F6E5862-4BA7-440C-B644-677A3337DDAD}"/>
    <cellStyle name="Note 13 2 4 8 5" xfId="25925" xr:uid="{F24BC2B5-8938-407B-B232-002DE01D2450}"/>
    <cellStyle name="Note 13 2 4 9" xfId="14436" xr:uid="{474A7E9C-11EB-425E-8BA5-0BD240A7E571}"/>
    <cellStyle name="Note 13 2 5" xfId="2895" xr:uid="{97E8EF74-F43C-435A-A2BD-158F16A16285}"/>
    <cellStyle name="Note 13 2 5 2" xfId="12090" xr:uid="{8B5289BD-0CC7-4CFD-92E8-08DEEBE7FF0E}"/>
    <cellStyle name="Note 13 2 5 3" xfId="17856" xr:uid="{251AE7BF-3FB9-4FE4-9E82-A1ED8E6D0931}"/>
    <cellStyle name="Note 13 2 5 4" xfId="19522" xr:uid="{20BABDCD-D522-4C09-A33D-3BC2E289E361}"/>
    <cellStyle name="Note 13 2 5 5" xfId="26972" xr:uid="{A36F76F4-E275-4539-B811-EBC7A887DA1D}"/>
    <cellStyle name="Note 13 2 5 6" xfId="31821" xr:uid="{A1B9ECC3-50B7-41A1-A506-BC03E477AEBC}"/>
    <cellStyle name="Note 13 2 6" xfId="4757" xr:uid="{0DA7259D-8788-4ADE-B5CF-169B6E969FDE}"/>
    <cellStyle name="Note 13 2 6 2" xfId="13952" xr:uid="{2247A055-F9D5-4D1C-8D1A-AF3AB1F12185}"/>
    <cellStyle name="Note 13 2 6 3" xfId="19365" xr:uid="{8D039270-1BAA-4A77-86EA-DCF22B1D6D79}"/>
    <cellStyle name="Note 13 2 6 4" xfId="23822" xr:uid="{1909AA05-6272-43A7-884B-7ACC27F6544E}"/>
    <cellStyle name="Note 13 2 6 5" xfId="29162" xr:uid="{494DF44F-2786-4605-8A52-3900201F84BC}"/>
    <cellStyle name="Note 13 2 6 6" xfId="34050" xr:uid="{8BE23E23-8F09-4989-99D4-0E0073A52493}"/>
    <cellStyle name="Note 13 2 7" xfId="1809" xr:uid="{2A90E217-1F74-41A7-BFE3-A1AA9C769DB4}"/>
    <cellStyle name="Note 13 2 7 2" xfId="11004" xr:uid="{1D150034-6B81-476D-8E8E-1FE9E74CA852}"/>
    <cellStyle name="Note 13 2 7 3" xfId="22778" xr:uid="{0E3F0D4F-5DA3-4FD2-8923-A0E6713F8CFD}"/>
    <cellStyle name="Note 13 2 7 4" xfId="24499" xr:uid="{DB4F00B9-D3E8-469F-BAA2-731780AED339}"/>
    <cellStyle name="Note 13 2 7 5" xfId="31769" xr:uid="{021C9709-246C-4D11-B8D6-AB438D6422B9}"/>
    <cellStyle name="Note 13 2 8" xfId="2282" xr:uid="{A53AA6EE-1B1E-4586-8523-BA97BD6F801F}"/>
    <cellStyle name="Note 13 2 8 2" xfId="11477" xr:uid="{4BC04FAD-8CD6-4995-820D-5ECBB62D814E}"/>
    <cellStyle name="Note 13 2 8 3" xfId="17655" xr:uid="{2F5E918C-0AD9-411C-A002-2DBF936C9344}"/>
    <cellStyle name="Note 13 2 8 4" xfId="21033" xr:uid="{15D9BBA0-8546-4244-B723-ADCE9E0BFA77}"/>
    <cellStyle name="Note 13 2 8 5" xfId="20830" xr:uid="{E9F1287D-72B3-449F-B89B-30D830D284E4}"/>
    <cellStyle name="Note 13 2 8 6" xfId="32523" xr:uid="{2AF3B5F9-7DA1-4F7D-84EE-A32E3A209828}"/>
    <cellStyle name="Note 13 2 9" xfId="3871" xr:uid="{07D51F03-5E84-4C98-9CB3-5AC3E9C97398}"/>
    <cellStyle name="Note 13 2 9 2" xfId="13066" xr:uid="{577C4822-F268-4FBC-B6AB-A6A5F6149578}"/>
    <cellStyle name="Note 13 2 9 3" xfId="18479" xr:uid="{F6563A9C-3999-45F0-A651-681A920732BB}"/>
    <cellStyle name="Note 13 2 9 4" xfId="23337" xr:uid="{D9F4A327-83C1-4DE1-BD21-886F631F5240}"/>
    <cellStyle name="Note 13 2 9 5" xfId="28280" xr:uid="{F6D616F4-2B76-4B97-A3D0-DDA6282DE3A5}"/>
    <cellStyle name="Note 13 3" xfId="6031" xr:uid="{4922F971-A430-4CA8-9352-E8EFC01530F4}"/>
    <cellStyle name="Note 13 3 10" xfId="30384" xr:uid="{489CC511-061E-4C7C-9517-95A0399B5D32}"/>
    <cellStyle name="Note 13 3 2" xfId="3158" xr:uid="{42920DAA-2967-4EE8-907D-546C2025CA4F}"/>
    <cellStyle name="Note 13 3 2 2" xfId="12353" xr:uid="{47BD272E-40AA-446A-8C3E-ACB2133602AE}"/>
    <cellStyle name="Note 13 3 2 3" xfId="15396" xr:uid="{C810967F-D7BB-4B24-9F0D-7203BC49F99C}"/>
    <cellStyle name="Note 13 3 2 4" xfId="21085" xr:uid="{9ED7A14F-87B0-4D1C-A604-EA96E4B31973}"/>
    <cellStyle name="Note 13 3 2 5" xfId="26816" xr:uid="{CF3FE683-A528-43BE-821A-F135FF930366}"/>
    <cellStyle name="Note 13 3 2 6" xfId="32765" xr:uid="{83A74A32-8537-40AE-8A39-DEA6EFC4A7FD}"/>
    <cellStyle name="Note 13 3 3" xfId="4553" xr:uid="{5A54AFCB-9AE7-4884-BA2C-9D62920BA3C8}"/>
    <cellStyle name="Note 13 3 3 2" xfId="13748" xr:uid="{FD27F990-703E-4685-8353-699170273338}"/>
    <cellStyle name="Note 13 3 3 3" xfId="19161" xr:uid="{A7315A85-DCC4-44AC-9F7B-E4149D0A0C8C}"/>
    <cellStyle name="Note 13 3 3 4" xfId="23654" xr:uid="{782EE795-D183-40A4-9E8F-CA1DDD11D7C8}"/>
    <cellStyle name="Note 13 3 3 5" xfId="28958" xr:uid="{685A096A-C68D-4F86-AC4E-A971177C423F}"/>
    <cellStyle name="Note 13 3 3 6" xfId="33857" xr:uid="{1091EF5A-ECB7-495B-B943-D4AFE842E783}"/>
    <cellStyle name="Note 13 3 4" xfId="3677" xr:uid="{DE4A08C4-2A7B-43FC-ADE3-024F2CF18DE2}"/>
    <cellStyle name="Note 13 3 4 2" xfId="12872" xr:uid="{A5649CC3-1E96-4621-AE0C-44CFD64A17C7}"/>
    <cellStyle name="Note 13 3 4 3" xfId="18309" xr:uid="{293080BF-5696-4B10-9D70-E946635527BF}"/>
    <cellStyle name="Note 13 3 4 4" xfId="23292" xr:uid="{0C512CE6-6DE9-48FE-B54E-3149362FC361}"/>
    <cellStyle name="Note 13 3 4 5" xfId="24503" xr:uid="{8728FABD-9EEE-4EF1-9F22-EE77FCDE0132}"/>
    <cellStyle name="Note 13 3 4 6" xfId="33135" xr:uid="{B65E466D-C677-4053-8C34-1D8B1C5FA9DF}"/>
    <cellStyle name="Note 13 3 5" xfId="4123" xr:uid="{4ABF41F9-D4F4-4EC8-B7E1-C0D05014F9E7}"/>
    <cellStyle name="Note 13 3 5 2" xfId="13318" xr:uid="{A33F8F28-62C2-409D-AEA7-5435C94C088A}"/>
    <cellStyle name="Note 13 3 5 3" xfId="18731" xr:uid="{0276366C-D930-4AC6-A13D-ACFEB95CB2DB}"/>
    <cellStyle name="Note 13 3 5 4" xfId="20325" xr:uid="{10DAD368-B473-474C-84A1-DF87428BDA0E}"/>
    <cellStyle name="Note 13 3 5 5" xfId="28529" xr:uid="{8F8686D0-7ECA-4818-A731-E39A41C5D5C8}"/>
    <cellStyle name="Note 13 3 5 6" xfId="33482" xr:uid="{F91D2EF5-2931-4223-B544-83E39793C97E}"/>
    <cellStyle name="Note 13 3 6" xfId="2238" xr:uid="{FFCDE135-4189-41FF-A079-A49EC5825F25}"/>
    <cellStyle name="Note 13 3 6 2" xfId="11433" xr:uid="{97C80D04-05C1-43A3-A60C-77A111C8BA39}"/>
    <cellStyle name="Note 13 3 6 3" xfId="10162" xr:uid="{ECCB1A03-88EA-40A0-88AB-404D9B55EE8B}"/>
    <cellStyle name="Note 13 3 6 4" xfId="22886" xr:uid="{8D8DD1AB-ACBA-46BC-B4BE-601F86652082}"/>
    <cellStyle name="Note 13 3 6 5" xfId="26910" xr:uid="{43BDC35F-F0A7-4806-B904-96E0B301A149}"/>
    <cellStyle name="Note 13 3 6 6" xfId="28784" xr:uid="{41CB0BEF-4BAF-485A-B980-D0A6004876AD}"/>
    <cellStyle name="Note 13 3 7" xfId="3916" xr:uid="{B738CFFF-402C-49D1-8496-F2C53E75105B}"/>
    <cellStyle name="Note 13 3 7 2" xfId="13111" xr:uid="{4036F5BC-99D0-44CC-B416-D8A8D71BA3B7}"/>
    <cellStyle name="Note 13 3 7 3" xfId="18524" xr:uid="{661C24DA-5D96-4A60-8122-CEB38272F82A}"/>
    <cellStyle name="Note 13 3 7 4" xfId="14405" xr:uid="{5C6BB619-BFBD-4917-9B8B-4BA9C95B5526}"/>
    <cellStyle name="Note 13 3 7 5" xfId="28325" xr:uid="{F379B6BE-23F5-4F36-ABBE-E06E6CC82829}"/>
    <cellStyle name="Note 13 3 8" xfId="15226" xr:uid="{EA6EAD32-F037-4679-9494-0D6EB637C828}"/>
    <cellStyle name="Note 13 3 9" xfId="20639" xr:uid="{C049B99B-AF75-4101-A526-8C800E38472E}"/>
    <cellStyle name="Note 13 4" xfId="4273" xr:uid="{F8DAA675-FCD6-45DF-BE41-AE0C15C79F2E}"/>
    <cellStyle name="Note 13 4 2" xfId="13468" xr:uid="{8B804B2F-8DF0-4840-9D34-66DF362AFAA2}"/>
    <cellStyle name="Note 13 4 3" xfId="18881" xr:uid="{ED8161D7-F041-4666-9B5F-494ECF3DB44B}"/>
    <cellStyle name="Note 13 4 4" xfId="23424" xr:uid="{3380AC72-4D10-485D-A928-25D2C9C28ADA}"/>
    <cellStyle name="Note 13 4 5" xfId="28678" xr:uid="{B3D6D932-462C-44A3-A7B3-7E89224E7443}"/>
    <cellStyle name="Note 13 4 6" xfId="33611" xr:uid="{B6441D54-68D6-4353-BEDA-41346DE3D686}"/>
    <cellStyle name="Note 13 5" xfId="22879" xr:uid="{798D8F2B-7449-44D1-9D99-F860D6DB6B3E}"/>
    <cellStyle name="Note 13 6" xfId="32301" xr:uid="{F5646A76-B7C6-468C-BE25-25AD0316A81E}"/>
    <cellStyle name="Note 14" xfId="8269" xr:uid="{927A6765-3BDA-48A0-86F9-F10434F61373}"/>
    <cellStyle name="Note 14 2" xfId="6287" xr:uid="{FC8543E4-86CD-453D-A3BE-7E304F6C411F}"/>
    <cellStyle name="Note 14 2 10" xfId="15482" xr:uid="{2C616698-1AD0-40D7-A683-8BA4295DFCFD}"/>
    <cellStyle name="Note 14 2 11" xfId="25349" xr:uid="{93EA9E88-5922-4E0D-9134-4C6CD3CA4C00}"/>
    <cellStyle name="Note 14 2 12" xfId="30628" xr:uid="{5D22660A-4806-42B7-B9BF-7C72C05DE860}"/>
    <cellStyle name="Note 14 2 2" xfId="5167" xr:uid="{EE2C9D63-1DEE-4DB2-B443-9AA72298169B}"/>
    <cellStyle name="Note 14 2 2 10" xfId="29563" xr:uid="{59CDE948-BE9A-4A90-AE08-B1774E11C9F6}"/>
    <cellStyle name="Note 14 2 2 2" xfId="2631" xr:uid="{BC4B264A-65DC-4596-A01C-594552846288}"/>
    <cellStyle name="Note 14 2 2 2 2" xfId="11826" xr:uid="{C5181E3F-0EC4-4B76-A6EB-759A53A2FE47}"/>
    <cellStyle name="Note 14 2 2 2 3" xfId="15695" xr:uid="{A643B93D-DBFA-4B93-BAEB-01F8772700BC}"/>
    <cellStyle name="Note 14 2 2 2 4" xfId="23016" xr:uid="{66EF9FB8-F010-4831-A533-B630EFCD7BFD}"/>
    <cellStyle name="Note 14 2 2 2 5" xfId="25143" xr:uid="{E8871654-7FA8-42E5-8E9D-B89D3C559B00}"/>
    <cellStyle name="Note 14 2 2 2 6" xfId="31813" xr:uid="{1C748478-911E-4A1B-AD49-BF1B1FF56DAB}"/>
    <cellStyle name="Note 14 2 2 3" xfId="2174" xr:uid="{7AE0A586-DB42-4D19-A425-650F6F79D507}"/>
    <cellStyle name="Note 14 2 2 3 2" xfId="11369" xr:uid="{3C998420-2E9C-4CE9-ACF6-66C2C8C178FD}"/>
    <cellStyle name="Note 14 2 2 3 3" xfId="17582" xr:uid="{10716B4F-3702-4B82-9015-8AC59BDCD982}"/>
    <cellStyle name="Note 14 2 2 3 4" xfId="17952" xr:uid="{41BFCF38-4D00-4217-A786-9C8078D72C87}"/>
    <cellStyle name="Note 14 2 2 3 5" xfId="24794" xr:uid="{25E4FE61-DD49-464A-8C49-E743DEC61602}"/>
    <cellStyle name="Note 14 2 2 3 6" xfId="32444" xr:uid="{D5FA1D49-EDB0-4BAA-A9B2-FCC5A6210A58}"/>
    <cellStyle name="Note 14 2 2 4" xfId="1704" xr:uid="{133161F0-E8C5-40E1-A547-609172870FE5}"/>
    <cellStyle name="Note 14 2 2 4 2" xfId="10899" xr:uid="{C64BEAB0-7929-46BA-99F1-E6BA08E4D354}"/>
    <cellStyle name="Note 14 2 2 4 3" xfId="15192" xr:uid="{8B51DCB6-0BC0-4C0E-95BC-3033C9961D8F}"/>
    <cellStyle name="Note 14 2 2 4 4" xfId="20591" xr:uid="{4AB7731B-6388-4E11-B7EE-967EB4031EAE}"/>
    <cellStyle name="Note 14 2 2 4 5" xfId="27271" xr:uid="{31CB2A70-5121-4C2A-A6B8-B8ED82897401}"/>
    <cellStyle name="Note 14 2 2 4 6" xfId="30232" xr:uid="{5D80789F-E533-4BE3-ACF5-DC9E9DC8106A}"/>
    <cellStyle name="Note 14 2 2 5" xfId="1257" xr:uid="{538341A9-0448-4CBF-8E8A-285DF9F54A62}"/>
    <cellStyle name="Note 14 2 2 5 2" xfId="10452" xr:uid="{981C0987-FD47-4822-B82A-C468AEFFEA0D}"/>
    <cellStyle name="Note 14 2 2 5 3" xfId="16833" xr:uid="{B4A0A45F-39D1-4B54-9322-174F4A7D66C8}"/>
    <cellStyle name="Note 14 2 2 5 4" xfId="24295" xr:uid="{8BA63071-42B9-4C0B-9AF3-A9F6D64F3EE8}"/>
    <cellStyle name="Note 14 2 2 5 5" xfId="31714" xr:uid="{80B1EF3F-B379-4DAC-B37A-6DAFD125EC32}"/>
    <cellStyle name="Note 14 2 2 6" xfId="646" xr:uid="{AC53712C-103C-48A7-A03C-76FA2AAC7526}"/>
    <cellStyle name="Note 14 2 2 6 2" xfId="9841" xr:uid="{B45F6AF4-560D-401B-8DF2-23F18B73670A}"/>
    <cellStyle name="Note 14 2 2 6 3" xfId="16391" xr:uid="{80638A59-F7AD-4AFE-90AD-EC28C362579D}"/>
    <cellStyle name="Note 14 2 2 6 4" xfId="21642" xr:uid="{F16D5520-39E2-4C16-A91F-CC82E9566A40}"/>
    <cellStyle name="Note 14 2 2 6 5" xfId="26233" xr:uid="{E08299C1-0250-4913-A4C5-FE0B6A2B02C9}"/>
    <cellStyle name="Note 14 2 2 6 6" xfId="31349" xr:uid="{88F78904-E135-42B1-A7F2-95DA920DDCA8}"/>
    <cellStyle name="Note 14 2 2 7" xfId="277" xr:uid="{267D9D11-9583-41C0-ADC8-B242E4E082E0}"/>
    <cellStyle name="Note 14 2 2 7 2" xfId="9472" xr:uid="{888178BA-6134-40E8-B1A0-204871C80FF2}"/>
    <cellStyle name="Note 14 2 2 7 3" xfId="16048" xr:uid="{FB42553B-4C9A-468E-89EE-D4260D271451}"/>
    <cellStyle name="Note 14 2 2 7 4" xfId="21285" xr:uid="{C42A6BB2-2407-4F0C-9398-D7565243415A}"/>
    <cellStyle name="Note 14 2 2 7 5" xfId="25894" xr:uid="{0579A6E2-0F2E-4CCD-8E5C-4A4F61BFEE4D}"/>
    <cellStyle name="Note 14 2 2 8" xfId="14362" xr:uid="{89A512DB-D6BE-4BCB-B2A9-DDA4AB74FD58}"/>
    <cellStyle name="Note 14 2 2 9" xfId="24232" xr:uid="{1041A55E-10B7-40FA-AD55-9BBFCC571E8C}"/>
    <cellStyle name="Note 14 2 3" xfId="4937" xr:uid="{D672B7E2-2FCD-43B1-B4C9-5CAC77107C07}"/>
    <cellStyle name="Note 14 2 3 10" xfId="24002" xr:uid="{51D4681B-884B-4453-B718-B3AA7DDCA9DB}"/>
    <cellStyle name="Note 14 2 3 11" xfId="29337" xr:uid="{E9F964A4-CA55-40E8-A3A1-08C39E9E2795}"/>
    <cellStyle name="Note 14 2 3 12" xfId="34153" xr:uid="{2E814980-BE74-46D9-8A63-4943C7E1499F}"/>
    <cellStyle name="Note 14 2 3 2" xfId="2429" xr:uid="{5AD99EDD-7EF5-4D98-AE5E-B97279D178B2}"/>
    <cellStyle name="Note 14 2 3 2 2" xfId="11624" xr:uid="{7C1766FF-13B8-4B68-9F88-E2594A2C8C18}"/>
    <cellStyle name="Note 14 2 3 2 3" xfId="14797" xr:uid="{D887E337-7E66-4EA8-8370-0A75FD0596EB}"/>
    <cellStyle name="Note 14 2 3 2 4" xfId="22930" xr:uid="{A507C608-D921-477F-B057-B7A29D8E76D8}"/>
    <cellStyle name="Note 14 2 3 2 5" xfId="27606" xr:uid="{A9CF871E-8C29-48D7-9FA8-7BCC2729F9B3}"/>
    <cellStyle name="Note 14 2 3 2 6" xfId="30814" xr:uid="{C261C682-F290-4626-8802-1B39205891A8}"/>
    <cellStyle name="Note 14 2 3 3" xfId="1973" xr:uid="{BF529DA0-6A18-4612-9319-531EBCE2F2D9}"/>
    <cellStyle name="Note 14 2 3 3 2" xfId="11168" xr:uid="{76B10996-5118-43DC-A49C-831EF072A85E}"/>
    <cellStyle name="Note 14 2 3 3 3" xfId="14608" xr:uid="{B8E4D0DA-8691-4333-93C1-02FF9851D299}"/>
    <cellStyle name="Note 14 2 3 3 4" xfId="22306" xr:uid="{CCFAE674-AE26-4021-8FCB-BA859289ABD2}"/>
    <cellStyle name="Note 14 2 3 3 5" xfId="27362" xr:uid="{8447DD9B-B54B-4672-B7BF-40FCB1937CE1}"/>
    <cellStyle name="Note 14 2 3 3 6" xfId="29514" xr:uid="{BAAAACF5-6FF1-4659-9E20-7604ED2D9108}"/>
    <cellStyle name="Note 14 2 3 4" xfId="1506" xr:uid="{5ECF1383-AFE3-485A-97F7-FD1278833BFB}"/>
    <cellStyle name="Note 14 2 3 4 2" xfId="10701" xr:uid="{CD0F57B4-F375-4378-8BD8-97AB1CB73555}"/>
    <cellStyle name="Note 14 2 3 4 3" xfId="17357" xr:uid="{FACA1A3C-CE94-483B-B7D5-02DE857CF530}"/>
    <cellStyle name="Note 14 2 3 4 4" xfId="20994" xr:uid="{E9352336-3A94-4250-AB75-A114706674C0}"/>
    <cellStyle name="Note 14 2 3 4 5" xfId="27197" xr:uid="{7EAE5C6E-2D5D-42A9-8FD8-3EE1722D56EA}"/>
    <cellStyle name="Note 14 2 3 4 6" xfId="32178" xr:uid="{B30BD309-9742-40E7-9146-EF12ECC58676}"/>
    <cellStyle name="Note 14 2 3 5" xfId="1055" xr:uid="{354F7471-B1E6-4CC6-B1D0-BB4F9A5BDEAC}"/>
    <cellStyle name="Note 14 2 3 5 2" xfId="10250" xr:uid="{D54DDBCE-447F-46B9-9464-3460CB02B463}"/>
    <cellStyle name="Note 14 2 3 5 3" xfId="22037" xr:uid="{6618B65C-89C5-45C6-924C-7B4D07303989}"/>
    <cellStyle name="Note 14 2 3 5 4" xfId="26638" xr:uid="{8F5AC872-20EF-41B9-B75B-D55F903B5635}"/>
    <cellStyle name="Note 14 2 3 5 5" xfId="29841" xr:uid="{33728A80-900B-4F01-8E90-3BCF69F8236B}"/>
    <cellStyle name="Note 14 2 3 6" xfId="753" xr:uid="{A954C1F0-51DA-4810-A8F1-695E8B2CE0B6}"/>
    <cellStyle name="Note 14 2 3 6 2" xfId="9948" xr:uid="{9F45F740-78B9-40E0-AD72-2C086A8F886E}"/>
    <cellStyle name="Note 14 2 3 6 3" xfId="16498" xr:uid="{499A3E2B-2961-4D4F-818B-DD0AB473AE80}"/>
    <cellStyle name="Note 14 2 3 6 4" xfId="21735" xr:uid="{BB892539-2D2E-4AB7-A5BF-E03A92868039}"/>
    <cellStyle name="Note 14 2 3 6 5" xfId="26338" xr:uid="{73702517-0CD0-4EB4-9CF8-E277411930FB}"/>
    <cellStyle name="Note 14 2 3 6 6" xfId="31442" xr:uid="{994531DF-C71D-47E3-949B-B273537C1954}"/>
    <cellStyle name="Note 14 2 3 7" xfId="447" xr:uid="{B8543785-1CF4-4A98-83ED-60D42930524F}"/>
    <cellStyle name="Note 14 2 3 7 2" xfId="9642" xr:uid="{27D9662E-C384-4FED-AB82-E077FB4B833B}"/>
    <cellStyle name="Note 14 2 3 7 3" xfId="16217" xr:uid="{A0395C1F-7714-4FCF-BB23-90F6FF3DA6E3}"/>
    <cellStyle name="Note 14 2 3 7 4" xfId="21455" xr:uid="{5F2C32B1-73B9-4C6D-9B2A-E50AA4E651C4}"/>
    <cellStyle name="Note 14 2 3 7 5" xfId="26060" xr:uid="{EB08F85E-4CF9-45AF-BE67-DCE548EF1448}"/>
    <cellStyle name="Note 14 2 3 7 6" xfId="31199" xr:uid="{B189874B-CB41-4F28-891D-0F27D278B036}"/>
    <cellStyle name="Note 14 2 3 8" xfId="85" xr:uid="{3155984C-C7F6-4EF6-B6A8-0B986C618FCA}"/>
    <cellStyle name="Note 14 2 3 8 2" xfId="9280" xr:uid="{439DF9F2-9C1F-47F4-AF43-FE49C56828A0}"/>
    <cellStyle name="Note 14 2 3 8 3" xfId="15856" xr:uid="{C02CC736-0CDD-470D-AFBF-88416C0983AC}"/>
    <cellStyle name="Note 14 2 3 8 4" xfId="20885" xr:uid="{54B1FBB5-3DDC-4E87-895D-DB353066E907}"/>
    <cellStyle name="Note 14 2 3 8 5" xfId="25704" xr:uid="{4E38BB08-7B09-45DF-9FB9-801EE7B7D2EC}"/>
    <cellStyle name="Note 14 2 3 8 6" xfId="31011" xr:uid="{4CAEF94E-2D1D-4945-9AEE-C2815BABCD44}"/>
    <cellStyle name="Note 14 2 3 9" xfId="14132" xr:uid="{7C7B16F8-0AD6-4D88-8E53-578C619FCF58}"/>
    <cellStyle name="Note 14 2 4" xfId="5035" xr:uid="{477DC935-742F-4428-8B20-963A107810BF}"/>
    <cellStyle name="Note 14 2 4 10" xfId="24100" xr:uid="{5F0A24E6-BFB5-47AC-A450-C758A9CBE45C}"/>
    <cellStyle name="Note 14 2 4 11" xfId="29434" xr:uid="{7157E71E-E281-4A27-956B-7809EE7867D6}"/>
    <cellStyle name="Note 14 2 4 2" xfId="2525" xr:uid="{18D1ED9D-FF50-4FC4-9C46-DB85AF0C513D}"/>
    <cellStyle name="Note 14 2 4 2 2" xfId="11720" xr:uid="{01D5E56A-AC7B-4310-87E4-C2849AF501DE}"/>
    <cellStyle name="Note 14 2 4 2 3" xfId="17805" xr:uid="{044BBD10-B284-44F8-B26F-E8002F60E2F9}"/>
    <cellStyle name="Note 14 2 4 2 4" xfId="22953" xr:uid="{93A34FCA-1E17-4A5B-BF92-A4F27D63F799}"/>
    <cellStyle name="Note 14 2 4 2 5" xfId="24680" xr:uid="{00D375E5-0B16-4D2E-A1E1-F8A4DA2D1B91}"/>
    <cellStyle name="Note 14 2 4 2 6" xfId="30092" xr:uid="{B5855F2D-B269-4955-9FBD-02D191FF3973}"/>
    <cellStyle name="Note 14 2 4 3" xfId="2069" xr:uid="{F3D4E757-050D-4E22-BF53-B961DD9C4495}"/>
    <cellStyle name="Note 14 2 4 3 2" xfId="11264" xr:uid="{2EF67B44-88C1-4E77-8D37-94FA6C085C66}"/>
    <cellStyle name="Note 14 2 4 3 3" xfId="15642" xr:uid="{28CA7C83-A9EE-425C-AC91-DC8A12ADDB77}"/>
    <cellStyle name="Note 14 2 4 3 4" xfId="22865" xr:uid="{D19402BB-FAD2-43AB-86AF-6A981DC7B9D3}"/>
    <cellStyle name="Note 14 2 4 3 5" xfId="24634" xr:uid="{5A75E1FA-EF38-42A8-A326-54DA6D1E1598}"/>
    <cellStyle name="Note 14 2 4 3 6" xfId="32379" xr:uid="{037F2280-FBE6-4098-915F-AE60083658AD}"/>
    <cellStyle name="Note 14 2 4 4" xfId="1600" xr:uid="{3D985F73-383F-4D7C-B691-62A58335FB82}"/>
    <cellStyle name="Note 14 2 4 4 2" xfId="10795" xr:uid="{5EFB1B05-3444-436C-92BE-5BDFCDB53B2C}"/>
    <cellStyle name="Note 14 2 4 4 3" xfId="15406" xr:uid="{5DE6B089-0000-49B1-8877-5F33485B3C99}"/>
    <cellStyle name="Note 14 2 4 4 4" xfId="27244" xr:uid="{27642310-1AE6-4293-9F90-C95E330C4FEF}"/>
    <cellStyle name="Note 14 2 4 4 5" xfId="30740" xr:uid="{6EABEA5F-7A3B-4BB8-8C05-496FEEA9BE98}"/>
    <cellStyle name="Note 14 2 4 5" xfId="1151" xr:uid="{ABB6A8E0-A67E-4408-B8D4-19346F0E59CF}"/>
    <cellStyle name="Note 14 2 4 5 2" xfId="10346" xr:uid="{DFB67ACE-4994-4182-AE66-3690B63E6301}"/>
    <cellStyle name="Note 14 2 4 5 3" xfId="17227" xr:uid="{77F374B2-5EBA-441C-85E9-B6EFA0B49B30}"/>
    <cellStyle name="Note 14 2 4 5 4" xfId="22133" xr:uid="{EEFE333B-7FF7-474A-91AB-DEDD553AF621}"/>
    <cellStyle name="Note 14 2 4 5 5" xfId="24541" xr:uid="{D65E4FA1-4C66-43AD-BF0A-38B734328D8A}"/>
    <cellStyle name="Note 14 2 4 5 6" xfId="32076" xr:uid="{06A540EA-97C3-4D09-947D-60EF4C6FF10E}"/>
    <cellStyle name="Note 14 2 4 6" xfId="823" xr:uid="{AE9CEBBF-D435-4575-BCB5-4459FC10E7A4}"/>
    <cellStyle name="Note 14 2 4 6 2" xfId="10018" xr:uid="{DC87D51E-872D-469E-96A8-CEA99F8DB868}"/>
    <cellStyle name="Note 14 2 4 6 3" xfId="16568" xr:uid="{33656022-6020-4360-A720-731DD0D3A0DD}"/>
    <cellStyle name="Note 14 2 4 6 4" xfId="21805" xr:uid="{321B04F2-FD77-4047-AC20-F7A7C2FBC65C}"/>
    <cellStyle name="Note 14 2 4 6 5" xfId="26408" xr:uid="{A80B8305-4F2D-4CFC-ABE2-74BAA34DAC50}"/>
    <cellStyle name="Note 14 2 4 6 6" xfId="31510" xr:uid="{F5A8C4EE-7766-495C-9086-8ED7A802569E}"/>
    <cellStyle name="Note 14 2 4 7" xfId="543" xr:uid="{672E916D-D6EB-4A9D-A30B-CF06F8667821}"/>
    <cellStyle name="Note 14 2 4 7 2" xfId="9738" xr:uid="{81F49EDE-3906-4630-BB96-F8AC3D193E5E}"/>
    <cellStyle name="Note 14 2 4 7 3" xfId="16301" xr:uid="{6B60BDCF-70FC-4D72-8E23-780863F58BAD}"/>
    <cellStyle name="Note 14 2 4 7 4" xfId="21551" xr:uid="{806EF489-9541-49E0-BCBD-F6181CFA02E6}"/>
    <cellStyle name="Note 14 2 4 7 5" xfId="26145" xr:uid="{DE445C5D-2DEB-4C8F-843B-4A80281D2E77}"/>
    <cellStyle name="Note 14 2 4 8" xfId="179" xr:uid="{1ADDB912-7832-48F1-BEC8-EA966956F103}"/>
    <cellStyle name="Note 14 2 4 8 2" xfId="9374" xr:uid="{569010FD-20C1-4665-9B24-4010B92996E4}"/>
    <cellStyle name="Note 14 2 4 8 3" xfId="15950" xr:uid="{78E6A9FA-D89A-41B8-ACF9-2DB3DB09D45B}"/>
    <cellStyle name="Note 14 2 4 8 4" xfId="18285" xr:uid="{233B0740-460B-4790-A000-7B274C671315}"/>
    <cellStyle name="Note 14 2 4 8 5" xfId="25796" xr:uid="{059FC889-20F9-400C-BF6B-28640273A789}"/>
    <cellStyle name="Note 14 2 4 9" xfId="14230" xr:uid="{F02C8B81-6189-4EC9-A5A3-F9B1F527FDEF}"/>
    <cellStyle name="Note 14 2 5" xfId="2700" xr:uid="{CBEE0B24-1348-4C40-891F-F0C8D2089B9F}"/>
    <cellStyle name="Note 14 2 5 2" xfId="11895" xr:uid="{86B2F22B-94A1-48AA-94FB-FF9EDA56213D}"/>
    <cellStyle name="Note 14 2 5 3" xfId="14311" xr:uid="{B62F50E9-C6FE-4B87-B7AC-299A3B4CDF90}"/>
    <cellStyle name="Note 14 2 5 4" xfId="19760" xr:uid="{602C16A8-B790-433B-9141-69B6263E1ACC}"/>
    <cellStyle name="Note 14 2 5 5" xfId="25147" xr:uid="{0D33932D-AD6B-4707-97BF-3BF9C8CA74AB}"/>
    <cellStyle name="Note 14 2 5 6" xfId="30221" xr:uid="{C9EB21CB-54E1-4EBB-B5CC-B6135CFE18EB}"/>
    <cellStyle name="Note 14 2 6" xfId="3778" xr:uid="{E44F2BD5-7750-484E-BDED-28FD109CA72D}"/>
    <cellStyle name="Note 14 2 6 2" xfId="12973" xr:uid="{44459A1D-C83B-42A8-9CA6-FF68C8E0ECC1}"/>
    <cellStyle name="Note 14 2 6 3" xfId="17097" xr:uid="{4D06F362-CE36-4704-8151-D9025FD0F193}"/>
    <cellStyle name="Note 14 2 6 4" xfId="20742" xr:uid="{A4E19D8B-EA3C-43DE-A66A-AC859EB7E8C5}"/>
    <cellStyle name="Note 14 2 6 5" xfId="28205" xr:uid="{F4C84E42-32A4-4C2B-8F9E-B5797823CC53}"/>
    <cellStyle name="Note 14 2 6 6" xfId="33215" xr:uid="{6BBEFD00-6072-4FCE-97F8-180F7D8FF570}"/>
    <cellStyle name="Note 14 2 7" xfId="1896" xr:uid="{E938FA65-2580-4569-849E-08856265C9C5}"/>
    <cellStyle name="Note 14 2 7 2" xfId="11091" xr:uid="{906DCEE2-61CA-4DA3-A26D-BD8008B1E236}"/>
    <cellStyle name="Note 14 2 7 3" xfId="22806" xr:uid="{3B8FAADC-EC2A-43B3-8EE3-626DA1503F17}"/>
    <cellStyle name="Note 14 2 7 4" xfId="27015" xr:uid="{CCE84883-84D6-4EA1-BF05-8609E7A6BE68}"/>
    <cellStyle name="Note 14 2 7 5" xfId="32339" xr:uid="{A8D1F9D6-E02A-4585-8D18-2A2FFA3B8D59}"/>
    <cellStyle name="Note 14 2 8" xfId="933" xr:uid="{F3FC0F40-B6B7-4C92-973D-EB09A219F2A4}"/>
    <cellStyle name="Note 14 2 8 2" xfId="10128" xr:uid="{980662E4-BB16-43DB-A3E2-F024791CDD8F}"/>
    <cellStyle name="Note 14 2 8 3" xfId="16678" xr:uid="{B36484B5-96B7-46B4-B0C5-E656E8AA6731}"/>
    <cellStyle name="Note 14 2 8 4" xfId="21915" xr:uid="{2DB53DA7-63C2-45EF-B999-395F9E3C2D96}"/>
    <cellStyle name="Note 14 2 8 5" xfId="26518" xr:uid="{436FDFF8-E2B4-4FAE-B820-9C4190016DE2}"/>
    <cellStyle name="Note 14 2 8 6" xfId="31600" xr:uid="{4E27FC33-43A9-447B-A4E8-345D8939DD98}"/>
    <cellStyle name="Note 14 2 9" xfId="1862" xr:uid="{C35542BD-897E-4FA1-967F-2111FAB3452B}"/>
    <cellStyle name="Note 14 2 9 2" xfId="11057" xr:uid="{2C3969C0-2A28-45C1-97C4-2E3A5CA3FAB0}"/>
    <cellStyle name="Note 14 2 9 3" xfId="14304" xr:uid="{6A5382DE-CD88-4120-888D-EF0A89E47ABB}"/>
    <cellStyle name="Note 14 2 9 4" xfId="21004" xr:uid="{29354F9D-7B11-410D-B5D4-CFE7C03351EC}"/>
    <cellStyle name="Note 14 2 9 5" xfId="24785" xr:uid="{886B3E2A-FCBF-45A7-85B8-2FB1EA65233F}"/>
    <cellStyle name="Note 14 3" xfId="6030" xr:uid="{695624DA-83E7-4103-8A06-A61D7A96E754}"/>
    <cellStyle name="Note 14 3 10" xfId="30383" xr:uid="{D1D75A97-DF46-44F0-9F4B-4C35E2CCC58F}"/>
    <cellStyle name="Note 14 3 2" xfId="3157" xr:uid="{35465A25-7442-4458-A2BE-22F27848100C}"/>
    <cellStyle name="Note 14 3 2 2" xfId="12352" xr:uid="{3CCCC632-4628-4EAE-939B-8C05D9842B13}"/>
    <cellStyle name="Note 14 3 2 3" xfId="14287" xr:uid="{3595DBC6-E04F-4F09-8570-F26976CC0FA6}"/>
    <cellStyle name="Note 14 3 2 4" xfId="20220" xr:uid="{2C365623-9079-4CE4-AC60-50D693F55829}"/>
    <cellStyle name="Note 14 3 2 5" xfId="27764" xr:uid="{D4D27802-1486-4F5C-BD62-DF441364274B}"/>
    <cellStyle name="Note 14 3 2 6" xfId="32764" xr:uid="{1EB8CEC5-F2A2-4292-B110-D0247BF5A5AF}"/>
    <cellStyle name="Note 14 3 3" xfId="4554" xr:uid="{49E9FEC5-EE73-4E46-928F-1CD5B7CF70A7}"/>
    <cellStyle name="Note 14 3 3 2" xfId="13749" xr:uid="{8BFD8E3B-3080-4FAC-A946-C8E8615940A1}"/>
    <cellStyle name="Note 14 3 3 3" xfId="19162" xr:uid="{258F035F-A6F6-4D74-BDE1-EF7070A27412}"/>
    <cellStyle name="Note 14 3 3 4" xfId="23655" xr:uid="{092F33B5-8828-4A0E-BACB-075F181C383F}"/>
    <cellStyle name="Note 14 3 3 5" xfId="28959" xr:uid="{AC5ECD5C-2289-4AB2-B335-D4FD5653FEC2}"/>
    <cellStyle name="Note 14 3 3 6" xfId="33858" xr:uid="{26D75BF9-551F-421B-9B0F-EE8AEDA71CB1}"/>
    <cellStyle name="Note 14 3 4" xfId="3676" xr:uid="{998B2A15-A115-4B8F-AA9A-DDAED8D5A7B4}"/>
    <cellStyle name="Note 14 3 4 2" xfId="12871" xr:uid="{0E82AE63-6348-49DB-8A3F-B4E66260967E}"/>
    <cellStyle name="Note 14 3 4 3" xfId="18308" xr:uid="{EB5D8BE8-B60A-4079-A391-0A89143FFF6C}"/>
    <cellStyle name="Note 14 3 4 4" xfId="23291" xr:uid="{406AE251-6FDC-43F8-8885-65A93B1D2027}"/>
    <cellStyle name="Note 14 3 4 5" xfId="26976" xr:uid="{0FFD18CF-551B-432B-8026-CB26ACA3CD72}"/>
    <cellStyle name="Note 14 3 4 6" xfId="33134" xr:uid="{4A823213-CE99-4345-80A1-D41A46DEB5E9}"/>
    <cellStyle name="Note 14 3 5" xfId="4124" xr:uid="{55841874-B384-4872-90C2-E860E9E82F2C}"/>
    <cellStyle name="Note 14 3 5 2" xfId="13319" xr:uid="{9177E042-44BA-46EC-A374-29C6F222AD48}"/>
    <cellStyle name="Note 14 3 5 3" xfId="18732" xr:uid="{894261EB-40F9-46DA-9242-B60B185DE669}"/>
    <cellStyle name="Note 14 3 5 4" xfId="17883" xr:uid="{7C013560-25EE-4AF2-AD7E-1CD84FC201B2}"/>
    <cellStyle name="Note 14 3 5 5" xfId="28530" xr:uid="{881AD8BD-B3AA-4A9C-8F0B-5B8DD626F977}"/>
    <cellStyle name="Note 14 3 5 6" xfId="33483" xr:uid="{651B72E7-C79B-4EEF-A0FD-F102CA3092F5}"/>
    <cellStyle name="Note 14 3 6" xfId="4156" xr:uid="{AB7E7A9D-34B7-4D7A-865E-84BA605637C3}"/>
    <cellStyle name="Note 14 3 6 2" xfId="13351" xr:uid="{48BE77EE-36D3-4A21-A787-69244CC60FDD}"/>
    <cellStyle name="Note 14 3 6 3" xfId="18764" xr:uid="{68858AE5-9889-4E3D-A05F-269F84B87D9A}"/>
    <cellStyle name="Note 14 3 6 4" xfId="19505" xr:uid="{368FAA6D-A782-4B4E-A4FE-9EB45B18D3AF}"/>
    <cellStyle name="Note 14 3 6 5" xfId="28561" xr:uid="{5B9AFF8C-70EF-498E-9872-FE19EB736E44}"/>
    <cellStyle name="Note 14 3 6 6" xfId="33512" xr:uid="{7CDD877F-F390-4277-A049-A11244C4B891}"/>
    <cellStyle name="Note 14 3 7" xfId="3915" xr:uid="{E8E08F7E-9612-4092-A17C-0ECB2A17EA76}"/>
    <cellStyle name="Note 14 3 7 2" xfId="13110" xr:uid="{35B72CD6-EE16-446D-94CA-7C4A769BE7AE}"/>
    <cellStyle name="Note 14 3 7 3" xfId="18523" xr:uid="{A495F55A-757F-4B39-8602-46D2470C9C9B}"/>
    <cellStyle name="Note 14 3 7 4" xfId="20790" xr:uid="{FECC6650-82F1-4F33-90F2-A44FC466B6C0}"/>
    <cellStyle name="Note 14 3 7 5" xfId="28324" xr:uid="{16346529-5B5C-415C-87BB-AED274B78E34}"/>
    <cellStyle name="Note 14 3 8" xfId="15225" xr:uid="{B3E04EC8-8110-43EC-AD39-E32E07C9969A}"/>
    <cellStyle name="Note 14 3 9" xfId="20638" xr:uid="{D599ABAD-B4A5-49B8-964B-75E9AFCF7EFA}"/>
    <cellStyle name="Note 14 4" xfId="4272" xr:uid="{410AFB14-0CCA-4B50-872B-54E165122683}"/>
    <cellStyle name="Note 14 4 2" xfId="13467" xr:uid="{DEAAB489-24CE-483B-9514-012B2122B83E}"/>
    <cellStyle name="Note 14 4 3" xfId="18880" xr:uid="{2CCBEC95-0CDA-4AC5-836B-63841639F054}"/>
    <cellStyle name="Note 14 4 4" xfId="22545" xr:uid="{BA2D0018-6857-4281-9DB7-2D7449A08DDF}"/>
    <cellStyle name="Note 14 4 5" xfId="28677" xr:uid="{2689A42B-7668-461B-8229-8D32D41B8D84}"/>
    <cellStyle name="Note 14 4 6" xfId="33610" xr:uid="{8D4E0A5B-F86D-4109-822F-586E36939E0D}"/>
    <cellStyle name="Note 14 5" xfId="22878" xr:uid="{1712C51C-0726-441E-978D-3B2EBF09EE6C}"/>
    <cellStyle name="Note 14 6" xfId="32300" xr:uid="{2A67545B-C4CF-4ABC-9575-23B6DA832548}"/>
    <cellStyle name="Note 15" xfId="8268" xr:uid="{B7344B9F-C1D5-4AB2-92DF-486B715D0A93}"/>
    <cellStyle name="Note 15 2" xfId="6311" xr:uid="{3CDBFDDF-1F4F-43E3-9CA3-059A583556E6}"/>
    <cellStyle name="Note 15 2 10" xfId="15506" xr:uid="{C4A30337-FA40-4583-973D-0758B7898712}"/>
    <cellStyle name="Note 15 2 11" xfId="25373" xr:uid="{49299D57-D4FC-4EED-86D1-EFF7ED902150}"/>
    <cellStyle name="Note 15 2 12" xfId="30652" xr:uid="{707B06D8-BAC4-4799-989F-8D407381F529}"/>
    <cellStyle name="Note 15 2 2" xfId="5191" xr:uid="{18940164-5CE5-47D0-9146-967B7C748C39}"/>
    <cellStyle name="Note 15 2 2 10" xfId="29587" xr:uid="{9BEC58C5-41F1-4460-99DC-A2B8BDADF63E}"/>
    <cellStyle name="Note 15 2 2 2" xfId="2649" xr:uid="{1CA77664-F95B-4EE3-A3E0-8D4B8F9E3DD3}"/>
    <cellStyle name="Note 15 2 2 2 2" xfId="11844" xr:uid="{A4C7DB1D-D124-4A75-8165-C49A4EBE1DE6}"/>
    <cellStyle name="Note 15 2 2 2 3" xfId="16939" xr:uid="{C3366A8C-1448-4C0D-97FE-8A2509B9A0B6}"/>
    <cellStyle name="Note 15 2 2 2 4" xfId="23028" xr:uid="{D0DB2C6C-0DE8-46E2-94F2-CD66458837D2}"/>
    <cellStyle name="Note 15 2 2 2 5" xfId="27681" xr:uid="{AED58504-CAEC-4858-9C85-980E2CEF8CF5}"/>
    <cellStyle name="Note 15 2 2 2 6" xfId="29240" xr:uid="{0CD1F215-5975-4AF5-8C64-CF52FDBE2C22}"/>
    <cellStyle name="Note 15 2 2 3" xfId="2189" xr:uid="{CEC57C1D-0423-4232-9B74-EA162E96B386}"/>
    <cellStyle name="Note 15 2 2 3 2" xfId="11384" xr:uid="{975CEF19-D784-4BC4-9E06-2162278173FA}"/>
    <cellStyle name="Note 15 2 2 3 3" xfId="17595" xr:uid="{ED6C9FFD-C08D-4C52-8409-2A98F53741F4}"/>
    <cellStyle name="Note 15 2 2 3 4" xfId="20895" xr:uid="{49B7BA70-8CB2-44ED-945D-F4DB0BC0F45E}"/>
    <cellStyle name="Note 15 2 2 3 5" xfId="26904" xr:uid="{4DB13E9E-B60A-40CC-98D8-4B65FEDCC83F}"/>
    <cellStyle name="Note 15 2 2 3 6" xfId="25120" xr:uid="{8F263891-983E-45A2-9F9F-F8B223AE5309}"/>
    <cellStyle name="Note 15 2 2 4" xfId="1722" xr:uid="{E8A53897-D3B8-49FF-847E-1D1C2D566DE0}"/>
    <cellStyle name="Note 15 2 2 4 2" xfId="10917" xr:uid="{4457E2C7-9A17-4222-A9F3-35E00685CB2D}"/>
    <cellStyle name="Note 15 2 2 4 3" xfId="17438" xr:uid="{D22F47FC-C807-467E-957E-9473BFE3B211}"/>
    <cellStyle name="Note 15 2 2 4 4" xfId="22710" xr:uid="{B7143EE0-C47F-4B97-8CAF-83FD565F5B05}"/>
    <cellStyle name="Note 15 2 2 4 5" xfId="24487" xr:uid="{099790AB-132B-4780-AAF6-78F4EAD3E13A}"/>
    <cellStyle name="Note 15 2 2 4 6" xfId="32282" xr:uid="{C21E2B41-6B5D-49CA-966B-08D02E7DF253}"/>
    <cellStyle name="Note 15 2 2 5" xfId="1273" xr:uid="{086FA494-A5D5-46D9-9665-B59E2102051B}"/>
    <cellStyle name="Note 15 2 2 5 2" xfId="10468" xr:uid="{1EC0DDD4-22FC-4FA8-9290-30AD8DC88062}"/>
    <cellStyle name="Note 15 2 2 5 3" xfId="21257" xr:uid="{32C5C386-C5B6-4232-81D8-6EA6D7CB23B2}"/>
    <cellStyle name="Note 15 2 2 5 4" xfId="26686" xr:uid="{AB2452E1-6E23-432C-A2D6-FE19B34BFCB3}"/>
    <cellStyle name="Note 15 2 2 5 5" xfId="31720" xr:uid="{AD164EF8-0A2F-45AB-ACFB-549A49CEC553}"/>
    <cellStyle name="Note 15 2 2 6" xfId="663" xr:uid="{E3B46ECB-63D9-4259-B37B-7F59733E3437}"/>
    <cellStyle name="Note 15 2 2 6 2" xfId="9858" xr:uid="{D73083DA-8990-49A2-B938-648E5537EC1D}"/>
    <cellStyle name="Note 15 2 2 6 3" xfId="16408" xr:uid="{BDA92CD0-F886-4221-AE0C-91A7DEBB11B4}"/>
    <cellStyle name="Note 15 2 2 6 4" xfId="21659" xr:uid="{89EA4D29-A4EB-4401-A1CF-853DB455C7B9}"/>
    <cellStyle name="Note 15 2 2 6 5" xfId="26250" xr:uid="{B5CDD56E-E1F5-4480-A200-9C157D31BC29}"/>
    <cellStyle name="Note 15 2 2 6 6" xfId="31363" xr:uid="{5BBA43A3-2FCF-4FBD-AD67-4B28DF42DDB7}"/>
    <cellStyle name="Note 15 2 2 7" xfId="291" xr:uid="{02324C00-CF62-4749-A8A2-D5DCC4281BB2}"/>
    <cellStyle name="Note 15 2 2 7 2" xfId="9486" xr:uid="{EEB1D358-D4A1-4BC4-AC29-7BE27C355CB0}"/>
    <cellStyle name="Note 15 2 2 7 3" xfId="16062" xr:uid="{36D53ACF-B298-42DC-AA5E-B01C8B7F8025}"/>
    <cellStyle name="Note 15 2 2 7 4" xfId="21299" xr:uid="{ABC3BD8D-5F13-4991-8D2A-EEB2C77AFB08}"/>
    <cellStyle name="Note 15 2 2 7 5" xfId="25908" xr:uid="{D04960D4-401D-4A93-BDC4-D74CD2DB692C}"/>
    <cellStyle name="Note 15 2 2 8" xfId="14386" xr:uid="{D6D37C07-B56A-40BF-95D3-3818DBFD0473}"/>
    <cellStyle name="Note 15 2 2 9" xfId="24256" xr:uid="{E095942D-EEB4-4CE6-86CE-C77BABC3C6F7}"/>
    <cellStyle name="Note 15 2 3" xfId="4951" xr:uid="{1A28185A-6212-404F-A06E-562DE8D05278}"/>
    <cellStyle name="Note 15 2 3 10" xfId="24016" xr:uid="{8AB78ADE-158E-4FE1-B08B-ABECF6D3A3D6}"/>
    <cellStyle name="Note 15 2 3 11" xfId="29351" xr:uid="{A8C13478-E8E6-4731-841A-FF50DD232FA0}"/>
    <cellStyle name="Note 15 2 3 12" xfId="34167" xr:uid="{AAE30C48-96D5-4EF6-8B48-6A91AE3C7B5A}"/>
    <cellStyle name="Note 15 2 3 2" xfId="2443" xr:uid="{482C8255-14FA-4C49-BABE-8F0004DE768E}"/>
    <cellStyle name="Note 15 2 3 2 2" xfId="11638" xr:uid="{B53D9F79-8877-48E7-BCDD-1F5289AE7A78}"/>
    <cellStyle name="Note 15 2 3 2 3" xfId="14801" xr:uid="{F07704F3-945B-4755-9AE6-5B4FB4ADA364}"/>
    <cellStyle name="Note 15 2 3 2 4" xfId="22935" xr:uid="{91A158E2-24AD-4887-8B71-1BF93D063F45}"/>
    <cellStyle name="Note 15 2 3 2 5" xfId="27619" xr:uid="{E813E8D9-FE7B-4E49-B270-DDDE97CC6BF2}"/>
    <cellStyle name="Note 15 2 3 2 6" xfId="29994" xr:uid="{77C40553-BFD9-4515-B7F8-B2651400008F}"/>
    <cellStyle name="Note 15 2 3 3" xfId="1987" xr:uid="{216CE172-548E-4641-8AB2-EFE5C9FD07F8}"/>
    <cellStyle name="Note 15 2 3 3 2" xfId="11182" xr:uid="{8D2BC724-733D-4051-95CC-A2BD1CC9820A}"/>
    <cellStyle name="Note 15 2 3 3 3" xfId="14756" xr:uid="{5DC43DD3-29B4-4090-B85A-DA5BB4D36E2E}"/>
    <cellStyle name="Note 15 2 3 3 4" xfId="22835" xr:uid="{15CF389D-B3DD-4EDD-92FF-B53FA269A59B}"/>
    <cellStyle name="Note 15 2 3 3 5" xfId="27366" xr:uid="{0BAAE9EC-B04E-4380-B6EF-6B48EC12B2F5}"/>
    <cellStyle name="Note 15 2 3 3 6" xfId="29944" xr:uid="{0A6AAC76-AA08-4FA0-B0B3-F277D2A7BD04}"/>
    <cellStyle name="Note 15 2 3 4" xfId="1520" xr:uid="{44253401-E9DC-4C3B-ABA1-BEA0C670DCBE}"/>
    <cellStyle name="Note 15 2 3 4 2" xfId="10715" xr:uid="{2A790924-1220-4B04-9A0C-354988A13C2E}"/>
    <cellStyle name="Note 15 2 3 4 3" xfId="17371" xr:uid="{A3E87535-882F-41C3-93A4-2C34440FC0F3}"/>
    <cellStyle name="Note 15 2 3 4 4" xfId="20111" xr:uid="{9343D6D8-D8E4-41D2-A55F-0FBC19E55A1D}"/>
    <cellStyle name="Note 15 2 3 4 5" xfId="26885" xr:uid="{DA96437E-D99B-4700-A015-FDAFF47F82AD}"/>
    <cellStyle name="Note 15 2 3 4 6" xfId="32191" xr:uid="{62F988B4-D677-484F-AEA6-7B87C3CA2161}"/>
    <cellStyle name="Note 15 2 3 5" xfId="1069" xr:uid="{D8871974-C293-4236-A73F-F9AE570503C5}"/>
    <cellStyle name="Note 15 2 3 5 2" xfId="10264" xr:uid="{DD7D9FA0-C153-4C6F-AAD8-B85905E67AAB}"/>
    <cellStyle name="Note 15 2 3 5 3" xfId="22051" xr:uid="{BD7BB089-E7A4-4F69-9EED-7FAC423855EF}"/>
    <cellStyle name="Note 15 2 3 5 4" xfId="26652" xr:uid="{3641CBF0-83F5-43F8-B575-D35874206989}"/>
    <cellStyle name="Note 15 2 3 5 5" xfId="32057" xr:uid="{739B9631-51F4-410A-852A-9AB50DB1DBB9}"/>
    <cellStyle name="Note 15 2 3 6" xfId="767" xr:uid="{7181C5F9-ACC6-4BDC-A2EB-44A34E791575}"/>
    <cellStyle name="Note 15 2 3 6 2" xfId="9962" xr:uid="{7DA10254-38B8-4491-B1CA-E762376A2712}"/>
    <cellStyle name="Note 15 2 3 6 3" xfId="16512" xr:uid="{D6DD0768-DDE9-42DF-8070-7F7680A3FFF5}"/>
    <cellStyle name="Note 15 2 3 6 4" xfId="21749" xr:uid="{1EB37F1B-5473-418D-A6EB-092AE8DCD6E3}"/>
    <cellStyle name="Note 15 2 3 6 5" xfId="26352" xr:uid="{94B3B272-46CB-4EC4-B094-D9EDBEC0ACAF}"/>
    <cellStyle name="Note 15 2 3 6 6" xfId="31456" xr:uid="{48E90041-D805-40C8-896C-4FF78C025603}"/>
    <cellStyle name="Note 15 2 3 7" xfId="461" xr:uid="{9601AA9E-BB68-453A-8624-1DC695A8BF3E}"/>
    <cellStyle name="Note 15 2 3 7 2" xfId="9656" xr:uid="{96271C94-52EE-443A-93FC-62338C3649BB}"/>
    <cellStyle name="Note 15 2 3 7 3" xfId="17193" xr:uid="{0F28DDD6-0FFB-4FE3-AACB-F0C2BD59AA69}"/>
    <cellStyle name="Note 15 2 3 7 4" xfId="21469" xr:uid="{C24F9FBD-665E-48E0-B681-79F1FE54C490}"/>
    <cellStyle name="Note 15 2 3 7 5" xfId="26074" xr:uid="{DC844C96-BDCA-4264-A3DA-8E0BB630A65E}"/>
    <cellStyle name="Note 15 2 3 7 6" xfId="31213" xr:uid="{6D13146B-6970-40A3-B3D3-9F0758F1D754}"/>
    <cellStyle name="Note 15 2 3 8" xfId="99" xr:uid="{B17BB3A3-AFEF-4F1A-B233-7351E3765B43}"/>
    <cellStyle name="Note 15 2 3 8 2" xfId="9294" xr:uid="{A317818F-501A-4216-AEC0-BA7DC0D516FF}"/>
    <cellStyle name="Note 15 2 3 8 3" xfId="15870" xr:uid="{09542367-9613-4F7C-A68C-31B10D8E0CB1}"/>
    <cellStyle name="Note 15 2 3 8 4" xfId="17447" xr:uid="{EB56BE50-75C5-4B5C-AF6B-724945E3FBCC}"/>
    <cellStyle name="Note 15 2 3 8 5" xfId="25716" xr:uid="{517B4E8C-1700-49D4-BE91-5893E9413B8D}"/>
    <cellStyle name="Note 15 2 3 8 6" xfId="31025" xr:uid="{73BA1640-BF85-486F-AB93-D2F531BBF57A}"/>
    <cellStyle name="Note 15 2 3 9" xfId="14146" xr:uid="{239A0B0E-75FF-4B2A-9ED5-37E1A6CF309A}"/>
    <cellStyle name="Note 15 2 4" xfId="5078" xr:uid="{B4719A70-4647-434C-8BBC-37FDC7D53985}"/>
    <cellStyle name="Note 15 2 4 10" xfId="24143" xr:uid="{45CE4792-4286-4ED4-B992-C89B8AAC619E}"/>
    <cellStyle name="Note 15 2 4 11" xfId="29477" xr:uid="{53C6399F-D373-4570-99A6-E0A286A7A117}"/>
    <cellStyle name="Note 15 2 4 2" xfId="2568" xr:uid="{0F143098-8309-4F47-AD66-F113DBB8F39D}"/>
    <cellStyle name="Note 15 2 4 2 2" xfId="11763" xr:uid="{9BA58C45-FCF4-42BB-9D3E-68A496052271}"/>
    <cellStyle name="Note 15 2 4 2 3" xfId="17811" xr:uid="{2D164386-75F3-4A9D-AB03-719CD63F1C41}"/>
    <cellStyle name="Note 15 2 4 2 4" xfId="22974" xr:uid="{DB98357A-F6AA-402F-BD38-79E645007C91}"/>
    <cellStyle name="Note 15 2 4 2 5" xfId="24902" xr:uid="{9181CB26-F4E5-459C-9578-020BA25CF313}"/>
    <cellStyle name="Note 15 2 4 2 6" xfId="25281" xr:uid="{8D494144-3FB6-4E1D-A513-58D294CB0F35}"/>
    <cellStyle name="Note 15 2 4 3" xfId="2112" xr:uid="{86E39A73-EA4D-49A3-B7F5-8027DDEED342}"/>
    <cellStyle name="Note 15 2 4 3 2" xfId="11307" xr:uid="{1FE98F21-1102-43E7-858E-491919539869}"/>
    <cellStyle name="Note 15 2 4 3 3" xfId="17549" xr:uid="{0E2E6265-0230-42C8-8507-DBE4D35BDA7D}"/>
    <cellStyle name="Note 15 2 4 3 4" xfId="19057" xr:uid="{0C9782C7-4959-4536-B14A-83B20F72D9AA}"/>
    <cellStyle name="Note 15 2 4 3 5" xfId="25510" xr:uid="{F3392431-4E38-40D0-A7DD-9E9017AFF68A}"/>
    <cellStyle name="Note 15 2 4 3 6" xfId="31906" xr:uid="{C3D9849C-7C4B-4473-91BA-AFC771B397DB}"/>
    <cellStyle name="Note 15 2 4 4" xfId="1643" xr:uid="{9C4B58F0-B5D2-48C4-8182-09CAE8355C8F}"/>
    <cellStyle name="Note 15 2 4 4 2" xfId="10838" xr:uid="{44DCDF36-CAF4-461C-8E36-B37D1B360E7C}"/>
    <cellStyle name="Note 15 2 4 4 3" xfId="22681" xr:uid="{AE16D79F-4CAD-45F2-B65A-F595AB02C582}"/>
    <cellStyle name="Note 15 2 4 4 4" xfId="26738" xr:uid="{D8084C52-459B-4B0D-89FE-4D954DB9C08B}"/>
    <cellStyle name="Note 15 2 4 4 5" xfId="29560" xr:uid="{2FF5D360-ABD9-4E2F-AD9D-5644E4212405}"/>
    <cellStyle name="Note 15 2 4 5" xfId="1194" xr:uid="{DB0F3E6D-ACC7-46C9-AB1C-E49B49C4364C}"/>
    <cellStyle name="Note 15 2 4 5 2" xfId="10389" xr:uid="{EBAB2A81-4603-4D7C-8BE9-A42BB2E3413C}"/>
    <cellStyle name="Note 15 2 4 5 3" xfId="14684" xr:uid="{0FE02E30-5BFA-4581-8822-4D73194CCB7F}"/>
    <cellStyle name="Note 15 2 4 5 4" xfId="22176" xr:uid="{08687902-9C9D-4F0D-BA7C-DE1DC6327AB1}"/>
    <cellStyle name="Note 15 2 4 5 5" xfId="24995" xr:uid="{AD60D423-DB5B-47A9-9237-F6BFC1DC4886}"/>
    <cellStyle name="Note 15 2 4 5 6" xfId="29755" xr:uid="{4AAF6ECC-A14D-4F58-BF9D-3659F026609D}"/>
    <cellStyle name="Note 15 2 4 6" xfId="861" xr:uid="{E65E531D-C39A-4C09-8BE9-C8A8703B71E8}"/>
    <cellStyle name="Note 15 2 4 6 2" xfId="10056" xr:uid="{C1B99575-00B8-4D3D-827A-30E78B1A1811}"/>
    <cellStyle name="Note 15 2 4 6 3" xfId="16606" xr:uid="{48BEA84F-7593-4A1E-AEE7-4431E4D8A839}"/>
    <cellStyle name="Note 15 2 4 6 4" xfId="21843" xr:uid="{6D93E97A-36BD-4F9A-A554-8BED3B793FEA}"/>
    <cellStyle name="Note 15 2 4 6 5" xfId="26446" xr:uid="{85706DBC-F544-42D2-BB1C-3A145E8D86A1}"/>
    <cellStyle name="Note 15 2 4 6 6" xfId="31548" xr:uid="{1FF1D1C6-2C50-4F45-A430-AE56803C073B}"/>
    <cellStyle name="Note 15 2 4 7" xfId="586" xr:uid="{D252B017-FC23-43DC-A32D-7D3C3D3CE715}"/>
    <cellStyle name="Note 15 2 4 7 2" xfId="9781" xr:uid="{9F2D4B01-3EE0-4668-95DF-32B96793066A}"/>
    <cellStyle name="Note 15 2 4 7 3" xfId="16331" xr:uid="{A0A9E7AF-E2C6-4A7B-9923-05BD8D7BE2F0}"/>
    <cellStyle name="Note 15 2 4 7 4" xfId="21593" xr:uid="{A9B1314B-E080-4E06-9B33-899CEDDF36DE}"/>
    <cellStyle name="Note 15 2 4 7 5" xfId="27061" xr:uid="{C64635CA-D74C-4ACA-BE93-0F028FFF5C7F}"/>
    <cellStyle name="Note 15 2 4 8" xfId="222" xr:uid="{860C9113-AB60-4DDF-B85F-D02B84700DF7}"/>
    <cellStyle name="Note 15 2 4 8 2" xfId="9417" xr:uid="{00B70EF0-7B8A-4C52-AB5A-DF2FCB03D16D}"/>
    <cellStyle name="Note 15 2 4 8 3" xfId="15993" xr:uid="{6DD62948-6024-4BEB-9A9D-75BA42985300}"/>
    <cellStyle name="Note 15 2 4 8 4" xfId="21253" xr:uid="{270ED9CA-5B5B-4CE3-B181-3114A54AD6F8}"/>
    <cellStyle name="Note 15 2 4 8 5" xfId="25839" xr:uid="{978C0321-B23D-4D3E-A92B-FB715D75858D}"/>
    <cellStyle name="Note 15 2 4 9" xfId="14273" xr:uid="{F733E36B-6711-45CD-94DA-A3FFEE373BD9}"/>
    <cellStyle name="Note 15 2 5" xfId="2891" xr:uid="{AEF28DEF-BD13-4836-9EE7-D6511D2F7151}"/>
    <cellStyle name="Note 15 2 5 2" xfId="12086" xr:uid="{6290C68D-3EB2-43C1-933B-F3EB85123033}"/>
    <cellStyle name="Note 15 2 5 3" xfId="14465" xr:uid="{1F97BF5B-2B61-45F8-B4E9-50F90B12D251}"/>
    <cellStyle name="Note 15 2 5 4" xfId="21150" xr:uid="{B4237CA2-5F2D-4E46-8D87-DEBBF2EBFF1E}"/>
    <cellStyle name="Note 15 2 5 5" xfId="24956" xr:uid="{B22FD199-4C5F-4007-8183-7DAE4DD6D1AB}"/>
    <cellStyle name="Note 15 2 5 6" xfId="30461" xr:uid="{0683AC5F-6DC8-4A69-B000-DA164BE95956}"/>
    <cellStyle name="Note 15 2 6" xfId="3292" xr:uid="{9492A902-E45D-4FA0-B1A3-ED5AF2A38332}"/>
    <cellStyle name="Note 15 2 6 2" xfId="12487" xr:uid="{1901F3C5-7C65-47B6-BE56-B275E23FA676}"/>
    <cellStyle name="Note 15 2 6 3" xfId="17128" xr:uid="{2E95BC6C-48A8-4234-9936-DD6EB4CF0F96}"/>
    <cellStyle name="Note 15 2 6 4" xfId="23233" xr:uid="{AD21AB0B-6A55-4328-8B20-F1A07DA6CB4B}"/>
    <cellStyle name="Note 15 2 6 5" xfId="20092" xr:uid="{0DC9582F-1E51-42BC-829A-AB038B3BA215}"/>
    <cellStyle name="Note 15 2 6 6" xfId="21162" xr:uid="{BDF6F9A0-6F7F-452D-A105-23BEF3224B7D}"/>
    <cellStyle name="Note 15 2 7" xfId="3215" xr:uid="{8CB8E8DA-8D00-4897-AB06-A559B7250809}"/>
    <cellStyle name="Note 15 2 7 2" xfId="12410" xr:uid="{46B722F9-66B1-45CC-95BA-DEFE6E6BF95C}"/>
    <cellStyle name="Note 15 2 7 3" xfId="20234" xr:uid="{61D89D61-82B9-45B8-92CF-AAA321125E2C}"/>
    <cellStyle name="Note 15 2 7 4" xfId="27779" xr:uid="{C180EEAE-A645-4BFE-8B4D-583F1EBB50A2}"/>
    <cellStyle name="Note 15 2 7 5" xfId="32796" xr:uid="{9D35E2E3-AC81-49D2-A101-08A0DBD7E9F1}"/>
    <cellStyle name="Note 15 2 8" xfId="2814" xr:uid="{E8EBC780-091F-424B-B04F-A2AA647B7C02}"/>
    <cellStyle name="Note 15 2 8 2" xfId="12009" xr:uid="{23EFC315-3A57-469D-A5BB-4D3B2DF6A331}"/>
    <cellStyle name="Note 15 2 8 3" xfId="15286" xr:uid="{91FA60E6-D4E0-4701-96FB-808D5B908434}"/>
    <cellStyle name="Note 15 2 8 4" xfId="19655" xr:uid="{2F405174-4707-483B-9C8B-1323DB3E7D6E}"/>
    <cellStyle name="Note 15 2 8 5" xfId="23922" xr:uid="{E2E00FDF-2ACC-446D-9BD7-37748797E5C8}"/>
    <cellStyle name="Note 15 2 8 6" xfId="29799" xr:uid="{E25511A7-3566-4487-B2BC-37AF2F1E6C5B}"/>
    <cellStyle name="Note 15 2 9" xfId="1434" xr:uid="{0815263E-0F5C-4B12-98F2-50CD1C2FC3EE}"/>
    <cellStyle name="Note 15 2 9 2" xfId="10629" xr:uid="{0CAE796D-57BF-4C7E-AF0C-622536AB3696}"/>
    <cellStyle name="Note 15 2 9 3" xfId="16867" xr:uid="{E7446F11-6F49-4AF4-B2AA-63B8D2D9DE4F}"/>
    <cellStyle name="Note 15 2 9 4" xfId="20985" xr:uid="{51CCC3F3-60DD-406E-8081-45FE9D780BF7}"/>
    <cellStyle name="Note 15 2 9 5" xfId="27144" xr:uid="{5CBE4729-DE3C-4278-9EB5-0165A6FBB3AE}"/>
    <cellStyle name="Note 15 3" xfId="6029" xr:uid="{E377CFF2-506F-462A-8630-D091DC43AE7A}"/>
    <cellStyle name="Note 15 3 10" xfId="30382" xr:uid="{8F6721FC-B5AA-4585-9487-7776EA22F07F}"/>
    <cellStyle name="Note 15 3 2" xfId="3156" xr:uid="{5AA68A95-2EF0-4CE7-83A2-ED14F9611BD6}"/>
    <cellStyle name="Note 15 3 2 2" xfId="12351" xr:uid="{9FEBB41C-D357-439F-9D3E-94443DC6B68C}"/>
    <cellStyle name="Note 15 3 2 3" xfId="15403" xr:uid="{48C891FB-8F84-4F34-B884-16F7A9193D71}"/>
    <cellStyle name="Note 15 3 2 4" xfId="23191" xr:uid="{E3848409-1DC2-4FA3-8AA9-9A7A2047FAEA}"/>
    <cellStyle name="Note 15 3 2 5" xfId="27763" xr:uid="{A55CF476-B3C8-440C-ABF2-736EBD2F208D}"/>
    <cellStyle name="Note 15 3 2 6" xfId="32003" xr:uid="{89D2F587-AFDC-4CEF-87DE-3F8C174214FB}"/>
    <cellStyle name="Note 15 3 3" xfId="4555" xr:uid="{7B6B4DAE-84B8-4A27-8BED-F8B50CA05487}"/>
    <cellStyle name="Note 15 3 3 2" xfId="13750" xr:uid="{013C0146-B73F-42BD-9500-8502D975562E}"/>
    <cellStyle name="Note 15 3 3 3" xfId="19163" xr:uid="{9575B13F-0946-4BCD-971B-D3D26BF9C6CC}"/>
    <cellStyle name="Note 15 3 3 4" xfId="23656" xr:uid="{61077798-C108-4A42-B089-DB19F31ADF55}"/>
    <cellStyle name="Note 15 3 3 5" xfId="28960" xr:uid="{272C7F30-C644-4285-951F-E0E21D24A8C5}"/>
    <cellStyle name="Note 15 3 3 6" xfId="33859" xr:uid="{88B7B241-981A-470E-B68E-49B024B6902A}"/>
    <cellStyle name="Note 15 3 4" xfId="3675" xr:uid="{A9FF9215-03DC-453D-9C8B-43CFEE463DFF}"/>
    <cellStyle name="Note 15 3 4 2" xfId="12870" xr:uid="{EC898000-B86D-4D19-9654-A8F58000127D}"/>
    <cellStyle name="Note 15 3 4 3" xfId="18307" xr:uid="{29EB2B2A-31EB-48D8-8C98-5947EF281015}"/>
    <cellStyle name="Note 15 3 4 4" xfId="21121" xr:uid="{497617C8-6A23-44EC-8A64-5B1B9BAA9833}"/>
    <cellStyle name="Note 15 3 4 5" xfId="28121" xr:uid="{847C8DA6-33FE-4237-A2DD-0238BA8DF122}"/>
    <cellStyle name="Note 15 3 4 6" xfId="33133" xr:uid="{6DAF5A76-5D3B-4790-9DD6-24C201E130CA}"/>
    <cellStyle name="Note 15 3 5" xfId="4392" xr:uid="{294F28EC-7E84-401A-94BF-53DBCBDCA17A}"/>
    <cellStyle name="Note 15 3 5 2" xfId="13587" xr:uid="{2F1387F9-CEDB-4F56-8E0D-070136324603}"/>
    <cellStyle name="Note 15 3 5 3" xfId="19000" xr:uid="{A7E9FBA2-0377-4C40-923E-99F1CB147D23}"/>
    <cellStyle name="Note 15 3 5 4" xfId="23515" xr:uid="{96F74D2F-081D-463F-8CB9-A0D4CBD984D6}"/>
    <cellStyle name="Note 15 3 5 5" xfId="28797" xr:uid="{6C7339A2-B70C-42BC-82DA-474E7BE1EED1}"/>
    <cellStyle name="Note 15 3 5 6" xfId="33711" xr:uid="{9E1CA8C2-91CB-4000-9733-DA7BE80FEBFE}"/>
    <cellStyle name="Note 15 3 6" xfId="4777" xr:uid="{4149E6F6-9423-48DE-A331-7303518BABDD}"/>
    <cellStyle name="Note 15 3 6 2" xfId="13972" xr:uid="{74FAE10F-D43D-4FAB-B14E-93558725CF93}"/>
    <cellStyle name="Note 15 3 6 3" xfId="19385" xr:uid="{04323B2F-6662-4EAE-A990-2066A45EBBBB}"/>
    <cellStyle name="Note 15 3 6 4" xfId="23842" xr:uid="{72455CE4-DFC3-4F98-9C8B-A293F1DBF040}"/>
    <cellStyle name="Note 15 3 6 5" xfId="29182" xr:uid="{802A0DD3-2148-4927-A668-16DB58EF7217}"/>
    <cellStyle name="Note 15 3 6 6" xfId="34069" xr:uid="{808C7497-3002-411A-837B-9BE7C88EEB8E}"/>
    <cellStyle name="Note 15 3 7" xfId="3914" xr:uid="{57E90D37-DAE6-452B-BBD4-24012E87BFE0}"/>
    <cellStyle name="Note 15 3 7 2" xfId="13109" xr:uid="{2DF0C051-C562-4EB7-8B8B-D21046BE6EB3}"/>
    <cellStyle name="Note 15 3 7 3" xfId="18522" xr:uid="{D0BFF791-ED7E-4BA4-8100-EC1D56C2C484}"/>
    <cellStyle name="Note 15 3 7 4" xfId="18377" xr:uid="{A6F7EF08-70A6-4221-A195-2475BD898676}"/>
    <cellStyle name="Note 15 3 7 5" xfId="28323" xr:uid="{FB084B43-294D-428B-B954-4672D6002503}"/>
    <cellStyle name="Note 15 3 8" xfId="15224" xr:uid="{8531DFE3-E844-45FA-AC38-286E5810DBBA}"/>
    <cellStyle name="Note 15 3 9" xfId="20637" xr:uid="{ADF2068D-4E77-4084-9AB8-9032ECCC59DD}"/>
    <cellStyle name="Note 15 4" xfId="4271" xr:uid="{CADD19C0-EEC1-4AEC-84DA-AB82411496E8}"/>
    <cellStyle name="Note 15 4 2" xfId="13466" xr:uid="{076E2E30-FF18-471C-AEF5-1726AE91C350}"/>
    <cellStyle name="Note 15 4 3" xfId="18879" xr:uid="{EE5BB3B7-43E2-4434-96F2-03F9A3FB2482}"/>
    <cellStyle name="Note 15 4 4" xfId="18716" xr:uid="{DC7910DB-5344-466A-9796-3A887DF434CD}"/>
    <cellStyle name="Note 15 4 5" xfId="28676" xr:uid="{A35F317E-86CA-4E09-9051-BC6FD374BDCB}"/>
    <cellStyle name="Note 15 4 6" xfId="33609" xr:uid="{36D4A1AE-32EF-40E9-8C96-FA289D9B5595}"/>
    <cellStyle name="Note 15 5" xfId="22877" xr:uid="{0FACF845-3C43-432C-AA97-440EE93CC620}"/>
    <cellStyle name="Note 15 6" xfId="32299" xr:uid="{3FD8C8C7-59F8-45D7-9FE5-C8EC5A274A82}"/>
    <cellStyle name="Note 16" xfId="8267" xr:uid="{14889349-7B11-4275-9030-5C8FA93A3391}"/>
    <cellStyle name="Note 16 2" xfId="6310" xr:uid="{9FF30860-131A-42FA-A6B9-2BB85F351FDC}"/>
    <cellStyle name="Note 16 2 10" xfId="15505" xr:uid="{F7140863-2585-4AD0-93C3-9D2BD752E864}"/>
    <cellStyle name="Note 16 2 11" xfId="25372" xr:uid="{769C4AF5-377C-46AD-8747-C199B2E72D3A}"/>
    <cellStyle name="Note 16 2 12" xfId="30651" xr:uid="{C0F46BC1-BA30-49A5-8C2C-EE55020BA82E}"/>
    <cellStyle name="Note 16 2 2" xfId="5190" xr:uid="{5CACF085-4E51-407F-AADE-F592A6C3DFD0}"/>
    <cellStyle name="Note 16 2 2 10" xfId="29586" xr:uid="{475FE75B-7953-46AA-87EA-031D5540DC63}"/>
    <cellStyle name="Note 16 2 2 2" xfId="2648" xr:uid="{B38AA66B-3139-4F39-9A9A-898DFD45119C}"/>
    <cellStyle name="Note 16 2 2 2 2" xfId="11843" xr:uid="{C4BBD73B-4DB0-4D21-AB96-3D5DC7F70EF3}"/>
    <cellStyle name="Note 16 2 2 2 3" xfId="15412" xr:uid="{E1CE0D89-C33F-459C-9340-C4A257A18F7E}"/>
    <cellStyle name="Note 16 2 2 2 4" xfId="23027" xr:uid="{7D8E5046-9C3D-4CE8-BA4F-7799C04B0B03}"/>
    <cellStyle name="Note 16 2 2 2 5" xfId="27680" xr:uid="{BCDD32C0-FA94-4A09-9465-044003E8FB0B}"/>
    <cellStyle name="Note 16 2 2 2 6" xfId="30573" xr:uid="{96EAA018-8D89-4CD4-A281-4A7C81087465}"/>
    <cellStyle name="Note 16 2 2 3" xfId="2188" xr:uid="{DC3B9C3E-E833-4E3A-A508-8937F2225CC3}"/>
    <cellStyle name="Note 16 2 2 3 2" xfId="11383" xr:uid="{33E79A47-37C7-4173-860C-ED980F6B5B01}"/>
    <cellStyle name="Note 16 2 2 3 3" xfId="17594" xr:uid="{AD047A08-CAE6-49D1-BB0F-865F65FF5428}"/>
    <cellStyle name="Note 16 2 2 3 4" xfId="19775" xr:uid="{7CF78B93-8886-4F59-8EE9-216CB47C365B}"/>
    <cellStyle name="Note 16 2 2 3 5" xfId="26903" xr:uid="{7BDC5444-A7AF-497B-A194-F9B55959F8C6}"/>
    <cellStyle name="Note 16 2 2 3 6" xfId="25092" xr:uid="{E97279BE-14C3-43A8-8783-8A1DFB122882}"/>
    <cellStyle name="Note 16 2 2 4" xfId="1721" xr:uid="{6707BCD6-BA52-425A-9BAC-46057CC0E7B4}"/>
    <cellStyle name="Note 16 2 2 4 2" xfId="10916" xr:uid="{8AE5A3BE-1C1F-4690-BBFF-6DAE0C2E30CC}"/>
    <cellStyle name="Note 16 2 2 4 3" xfId="15200" xr:uid="{4827BAEB-C20C-4E73-8B14-CE368610E889}"/>
    <cellStyle name="Note 16 2 2 4 4" xfId="22709" xr:uid="{1C83DD65-3CD6-4BA1-9125-4A2BD2F6573A}"/>
    <cellStyle name="Note 16 2 2 4 5" xfId="24940" xr:uid="{2759B3C3-08F4-4B7E-964F-BDC06A13DEF2}"/>
    <cellStyle name="Note 16 2 2 4 6" xfId="29912" xr:uid="{C83B07DE-E47B-49AA-9F31-554A11E49C38}"/>
    <cellStyle name="Note 16 2 2 5" xfId="1272" xr:uid="{CC3FD797-D900-4B50-9B67-F50F9733BF56}"/>
    <cellStyle name="Note 16 2 2 5 2" xfId="10467" xr:uid="{D471FFA8-C8CA-4061-9AE6-2BCACFD84981}"/>
    <cellStyle name="Note 16 2 2 5 3" xfId="21256" xr:uid="{4D05D6E4-F734-4BEA-B6F7-BA63A97058E5}"/>
    <cellStyle name="Note 16 2 2 5 4" xfId="26685" xr:uid="{59B7C123-A43D-4BB4-9879-E309FAC17954}"/>
    <cellStyle name="Note 16 2 2 5 5" xfId="31719" xr:uid="{D3AA24AD-661A-4B27-A5B1-5D8C5A9926E1}"/>
    <cellStyle name="Note 16 2 2 6" xfId="662" xr:uid="{CCD55674-BC20-471B-9E4B-CFB8BD5F1466}"/>
    <cellStyle name="Note 16 2 2 6 2" xfId="9857" xr:uid="{3CF3242B-3E77-42F7-B570-C593F7F5E04A}"/>
    <cellStyle name="Note 16 2 2 6 3" xfId="16407" xr:uid="{4F1127D4-32E1-48A7-9A8C-5BECC7778AEB}"/>
    <cellStyle name="Note 16 2 2 6 4" xfId="21658" xr:uid="{4A5D10AA-4F1B-447F-A868-DE33091F8061}"/>
    <cellStyle name="Note 16 2 2 6 5" xfId="26249" xr:uid="{7EBDBD8A-F3B7-449E-AB6E-71935BDF1651}"/>
    <cellStyle name="Note 16 2 2 6 6" xfId="31362" xr:uid="{5FB936DA-FB57-4448-A79A-00F383F94A3D}"/>
    <cellStyle name="Note 16 2 2 7" xfId="290" xr:uid="{61B0435F-8C0E-4A27-986B-757E0404FB7D}"/>
    <cellStyle name="Note 16 2 2 7 2" xfId="9485" xr:uid="{74610699-F1BF-4671-91D4-DC02CD837FE8}"/>
    <cellStyle name="Note 16 2 2 7 3" xfId="16061" xr:uid="{733048B1-0878-401C-ACBB-8E60D5850559}"/>
    <cellStyle name="Note 16 2 2 7 4" xfId="21298" xr:uid="{91D9CA01-AE43-4A43-8E3F-618F1299C949}"/>
    <cellStyle name="Note 16 2 2 7 5" xfId="25907" xr:uid="{DBD61AE8-2D6E-4DDC-8ABE-09B38EB1F956}"/>
    <cellStyle name="Note 16 2 2 8" xfId="14385" xr:uid="{E92F3B3E-8330-4A36-88DD-C744976140B2}"/>
    <cellStyle name="Note 16 2 2 9" xfId="24255" xr:uid="{70D3A70B-E629-42D9-8049-2E57DAC4FA34}"/>
    <cellStyle name="Note 16 2 3" xfId="4950" xr:uid="{AF77E532-167F-4DB4-95BA-55A7071EE921}"/>
    <cellStyle name="Note 16 2 3 10" xfId="24015" xr:uid="{A48605B7-CE56-431A-84FD-63F5160FDF92}"/>
    <cellStyle name="Note 16 2 3 11" xfId="29350" xr:uid="{752BE53A-89B0-4322-B709-683C3B2F8F67}"/>
    <cellStyle name="Note 16 2 3 12" xfId="34166" xr:uid="{790CFADD-4650-4618-9C4C-6FF5379B8E5B}"/>
    <cellStyle name="Note 16 2 3 2" xfId="2442" xr:uid="{B98957E9-9D9A-4A0D-A0D9-D7C433736E00}"/>
    <cellStyle name="Note 16 2 3 2 2" xfId="11637" xr:uid="{FA53F975-7FD4-45DA-B7EE-88B7B57CA2CA}"/>
    <cellStyle name="Note 16 2 3 2 3" xfId="15670" xr:uid="{66DF592B-CA33-4809-8A58-E7FA3DC6F7BF}"/>
    <cellStyle name="Note 16 2 3 2 4" xfId="22454" xr:uid="{B013F866-116C-4000-8823-FF49E5AC7400}"/>
    <cellStyle name="Note 16 2 3 2 5" xfId="27618" xr:uid="{BA9F190C-4655-482D-8147-10332274FCAC}"/>
    <cellStyle name="Note 16 2 3 2 6" xfId="32608" xr:uid="{7C9B2A83-D766-4506-8C39-5A90D4ED6026}"/>
    <cellStyle name="Note 16 2 3 3" xfId="1986" xr:uid="{4179E837-00D7-4EF7-B41C-C6DE5C7624EE}"/>
    <cellStyle name="Note 16 2 3 3 2" xfId="11181" xr:uid="{FFCC6962-0C8E-4D3B-A8AD-B3EEFFE46A4A}"/>
    <cellStyle name="Note 16 2 3 3 3" xfId="17512" xr:uid="{EE73E369-EB5E-426A-A3F6-8400DE5B11B8}"/>
    <cellStyle name="Note 16 2 3 3 4" xfId="22834" xr:uid="{4E4FE1DB-782E-4923-A5CF-634400F49549}"/>
    <cellStyle name="Note 16 2 3 3 5" xfId="25685" xr:uid="{B86FC932-8B79-4374-8336-6470ED1223D7}"/>
    <cellStyle name="Note 16 2 3 3 6" xfId="32355" xr:uid="{52A0894F-984D-4637-BADA-AD4D790A7805}"/>
    <cellStyle name="Note 16 2 3 4" xfId="1519" xr:uid="{87AD355C-2A58-453C-84A7-B4ECA7C1BAFB}"/>
    <cellStyle name="Note 16 2 3 4 2" xfId="10714" xr:uid="{B7F01F96-07BA-4B85-A817-9ED09B7F1319}"/>
    <cellStyle name="Note 16 2 3 4 3" xfId="17370" xr:uid="{BCA6F0C0-FDF9-454F-8E60-4682C4597025}"/>
    <cellStyle name="Note 16 2 3 4 4" xfId="20555" xr:uid="{728995A4-B7D2-4B97-8AFB-FA21FA3761AA}"/>
    <cellStyle name="Note 16 2 3 4 5" xfId="27210" xr:uid="{676042D5-A918-4426-9765-25C5661BD3C1}"/>
    <cellStyle name="Note 16 2 3 4 6" xfId="31885" xr:uid="{361C860C-EDE9-4065-8F7D-CC7D05950FEE}"/>
    <cellStyle name="Note 16 2 3 5" xfId="1068" xr:uid="{12726AF6-BA2B-408A-8EE7-354C54A1406C}"/>
    <cellStyle name="Note 16 2 3 5 2" xfId="10263" xr:uid="{E461F7E9-C75B-4655-A5D5-CD0E4D16F2BC}"/>
    <cellStyle name="Note 16 2 3 5 3" xfId="22050" xr:uid="{89DF925B-62D1-405B-A9B0-6E93F3892F26}"/>
    <cellStyle name="Note 16 2 3 5 4" xfId="26651" xr:uid="{8F7D6A0C-1189-4A29-8E1F-885B4C87F0F1}"/>
    <cellStyle name="Note 16 2 3 5 5" xfId="32056" xr:uid="{039D1CED-58E1-47AF-A33B-1BA97E183331}"/>
    <cellStyle name="Note 16 2 3 6" xfId="766" xr:uid="{BC41C7CB-BACD-4AEF-965F-FF39EE79E059}"/>
    <cellStyle name="Note 16 2 3 6 2" xfId="9961" xr:uid="{327C927C-3314-4F5C-98C2-E89D1A18A0CA}"/>
    <cellStyle name="Note 16 2 3 6 3" xfId="16511" xr:uid="{2CE7843D-D018-4101-ACAC-34C02CEF9E83}"/>
    <cellStyle name="Note 16 2 3 6 4" xfId="21748" xr:uid="{99B3398F-8689-427B-8A09-91BEEF52F8B0}"/>
    <cellStyle name="Note 16 2 3 6 5" xfId="26351" xr:uid="{C44C277F-21DC-48D2-BB16-4B7685D2E699}"/>
    <cellStyle name="Note 16 2 3 6 6" xfId="31455" xr:uid="{DB9F4EE5-144C-44CF-AD5F-DACB1EF09BA9}"/>
    <cellStyle name="Note 16 2 3 7" xfId="460" xr:uid="{581B902F-5CF0-41E4-B257-CD8A8F6BC297}"/>
    <cellStyle name="Note 16 2 3 7 2" xfId="9655" xr:uid="{B9280B6B-C9A0-40D9-BCF6-9F9B73A07954}"/>
    <cellStyle name="Note 16 2 3 7 3" xfId="15545" xr:uid="{72BE844B-85CE-447E-B729-99127B0B14C8}"/>
    <cellStyle name="Note 16 2 3 7 4" xfId="21468" xr:uid="{A9088876-87B6-402D-94DD-B25171A13A71}"/>
    <cellStyle name="Note 16 2 3 7 5" xfId="26073" xr:uid="{B945944C-2521-41D0-AD07-8C5A3296782F}"/>
    <cellStyle name="Note 16 2 3 7 6" xfId="31212" xr:uid="{25EBD1E4-64DD-4108-B851-838E497354C1}"/>
    <cellStyle name="Note 16 2 3 8" xfId="98" xr:uid="{EA4B30CD-7E89-4C55-848E-9C50699C3750}"/>
    <cellStyle name="Note 16 2 3 8 2" xfId="9293" xr:uid="{0BCAE53A-8521-46DA-9870-266C4C8D7954}"/>
    <cellStyle name="Note 16 2 3 8 3" xfId="15869" xr:uid="{0EB45F8C-BA2C-4323-B062-B8B56A2AE805}"/>
    <cellStyle name="Note 16 2 3 8 4" xfId="18161" xr:uid="{4F6AEC21-96E8-40E8-A04D-4585FCF4BEDE}"/>
    <cellStyle name="Note 16 2 3 8 5" xfId="25715" xr:uid="{2B9D63E3-742D-440F-AF5E-7E08A30610D7}"/>
    <cellStyle name="Note 16 2 3 8 6" xfId="31024" xr:uid="{5636FC43-851A-40F8-A88D-9A48669D4F00}"/>
    <cellStyle name="Note 16 2 3 9" xfId="14145" xr:uid="{3BFAA4E3-B203-443A-BC47-FE21B6D7AA94}"/>
    <cellStyle name="Note 16 2 4" xfId="5077" xr:uid="{525FADA1-96A5-43F2-877E-100F6C15C837}"/>
    <cellStyle name="Note 16 2 4 10" xfId="24142" xr:uid="{C5430861-0B75-4A4C-9397-F455BE2A4AA4}"/>
    <cellStyle name="Note 16 2 4 11" xfId="29476" xr:uid="{04C1E770-8F84-4718-ACDC-75302D35B745}"/>
    <cellStyle name="Note 16 2 4 2" xfId="2567" xr:uid="{343FB211-51B9-4936-80EC-1B1D60E414FA}"/>
    <cellStyle name="Note 16 2 4 2 2" xfId="11762" xr:uid="{2CC38664-7626-4060-A94E-049048E09DBB}"/>
    <cellStyle name="Note 16 2 4 2 3" xfId="17810" xr:uid="{75C80420-985E-447C-A6C0-950DC2CFCF85}"/>
    <cellStyle name="Note 16 2 4 2 4" xfId="21065" xr:uid="{EE8DC078-27A4-49BA-91B1-2C7EEB127DB2}"/>
    <cellStyle name="Note 16 2 4 2 5" xfId="26934" xr:uid="{EE93D08F-0F19-4082-BE1A-319AA2C42DD4}"/>
    <cellStyle name="Note 16 2 4 2 6" xfId="32641" xr:uid="{3ECD311E-A67D-4C6B-A960-23C3B449D2EB}"/>
    <cellStyle name="Note 16 2 4 3" xfId="2111" xr:uid="{0BC8F965-FC2F-40AD-AC20-0A6A8FF89A45}"/>
    <cellStyle name="Note 16 2 4 3 2" xfId="11306" xr:uid="{0C5F5076-1FA9-45FA-A32A-81F434EE391F}"/>
    <cellStyle name="Note 16 2 4 3 3" xfId="17548" xr:uid="{CA00220A-FB2B-4CAF-8612-DFA55C639022}"/>
    <cellStyle name="Note 16 2 4 3 4" xfId="20377" xr:uid="{0465497C-75AD-417E-8D7D-B29E74219D1D}"/>
    <cellStyle name="Note 16 2 4 3 5" xfId="24639" xr:uid="{56E5DFD0-16FC-4AA8-97E3-1F4E45A2726D}"/>
    <cellStyle name="Note 16 2 4 3 6" xfId="31905" xr:uid="{60F0D710-3A02-4DEB-98E4-EE4AE023AB0F}"/>
    <cellStyle name="Note 16 2 4 4" xfId="1642" xr:uid="{75F9E79A-D6F7-4C57-B920-CAD57637FC59}"/>
    <cellStyle name="Note 16 2 4 4 2" xfId="10837" xr:uid="{F13D0743-85FE-4DB2-BE29-BB7CEF62DFFE}"/>
    <cellStyle name="Note 16 2 4 4 3" xfId="22556" xr:uid="{4CDC12E7-A62B-4BA7-AAC5-6629221DEFEE}"/>
    <cellStyle name="Note 16 2 4 4 4" xfId="27258" xr:uid="{432F8F04-EE3E-469A-BEA7-D2578A64E579}"/>
    <cellStyle name="Note 16 2 4 4 5" xfId="29773" xr:uid="{7425C57C-B88D-4578-9146-772A7835A4D1}"/>
    <cellStyle name="Note 16 2 4 5" xfId="1193" xr:uid="{CCA9B31B-0367-4284-A9E9-ADDB0ED9FC30}"/>
    <cellStyle name="Note 16 2 4 5 2" xfId="10388" xr:uid="{A5DEDCFB-9D11-4C00-8CC3-31BC4F770EB8}"/>
    <cellStyle name="Note 16 2 4 5 3" xfId="15130" xr:uid="{8F6EF298-D044-475A-9654-858781CA1F02}"/>
    <cellStyle name="Note 16 2 4 5 4" xfId="22175" xr:uid="{BD4D34C0-CEE8-4724-BA70-249B5EF84449}"/>
    <cellStyle name="Note 16 2 4 5 5" xfId="27089" xr:uid="{075283AA-B8E2-4763-81BD-A760244F4336}"/>
    <cellStyle name="Note 16 2 4 5 6" xfId="30164" xr:uid="{3D8399AA-5AF3-4F3A-9294-FC055B723AFA}"/>
    <cellStyle name="Note 16 2 4 6" xfId="860" xr:uid="{51B1EBFD-B0F1-4145-894B-A2D764675DE1}"/>
    <cellStyle name="Note 16 2 4 6 2" xfId="10055" xr:uid="{CD34CE69-0E4A-4319-BA58-778B03B74BC9}"/>
    <cellStyle name="Note 16 2 4 6 3" xfId="16605" xr:uid="{9F2E7A6B-D87C-4227-A44C-CEC570C30B24}"/>
    <cellStyle name="Note 16 2 4 6 4" xfId="21842" xr:uid="{0E72FCBD-28C3-4492-9BA8-27E8599BA8BB}"/>
    <cellStyle name="Note 16 2 4 6 5" xfId="26445" xr:uid="{BC499DF7-8EC6-4B20-A502-0405A7BEB8A9}"/>
    <cellStyle name="Note 16 2 4 6 6" xfId="31547" xr:uid="{4D011478-41D8-4500-926B-906487A1EBB0}"/>
    <cellStyle name="Note 16 2 4 7" xfId="585" xr:uid="{E7ADF072-C1BC-427F-9E5C-DA42CC98B035}"/>
    <cellStyle name="Note 16 2 4 7 2" xfId="9780" xr:uid="{70246996-94E7-4560-BD0D-0BC7F8C8CBCB}"/>
    <cellStyle name="Note 16 2 4 7 3" xfId="16330" xr:uid="{9B2557D8-A826-4096-8A79-E74175F1B123}"/>
    <cellStyle name="Note 16 2 4 7 4" xfId="21592" xr:uid="{907BD137-B8FC-45AE-B47A-EB1371F5783F}"/>
    <cellStyle name="Note 16 2 4 7 5" xfId="27060" xr:uid="{0310B15F-01F6-4BB8-A339-E485FE78C5D4}"/>
    <cellStyle name="Note 16 2 4 8" xfId="221" xr:uid="{2DF25FDF-8B29-4899-A29E-9B8BB3F268D0}"/>
    <cellStyle name="Note 16 2 4 8 2" xfId="9416" xr:uid="{F95F1404-33C7-44C2-90F0-9CC769B3609D}"/>
    <cellStyle name="Note 16 2 4 8 3" xfId="15992" xr:uid="{ABC6FF89-2DF4-4C1F-81FD-578AEDF299FA}"/>
    <cellStyle name="Note 16 2 4 8 4" xfId="21252" xr:uid="{3B659D68-CB4B-43D8-A504-08BFBB889B9B}"/>
    <cellStyle name="Note 16 2 4 8 5" xfId="25838" xr:uid="{F8BAA6B2-70E2-46FD-81D1-D0C748A165D6}"/>
    <cellStyle name="Note 16 2 4 9" xfId="14272" xr:uid="{6B3FCE4C-C2D7-464D-BC20-C8792DEB7A30}"/>
    <cellStyle name="Note 16 2 5" xfId="4509" xr:uid="{70D08963-68FB-45D0-A463-F3B9C42254E7}"/>
    <cellStyle name="Note 16 2 5 2" xfId="13704" xr:uid="{D7312800-DD41-4160-A055-21FDDF8F7154}"/>
    <cellStyle name="Note 16 2 5 3" xfId="19117" xr:uid="{9A65D47C-6C5A-4834-817D-14E15BC91EF0}"/>
    <cellStyle name="Note 16 2 5 4" xfId="20936" xr:uid="{CEE26734-10B7-4E15-99EA-3151E67841BA}"/>
    <cellStyle name="Note 16 2 5 5" xfId="28914" xr:uid="{3003DE78-2B8D-4BAD-A946-D71562FF697E}"/>
    <cellStyle name="Note 16 2 5 6" xfId="33818" xr:uid="{5B56CB7B-EBA6-44E7-8717-3DA49194796F}"/>
    <cellStyle name="Note 16 2 6" xfId="4759" xr:uid="{D011C50E-1B24-409B-AD66-4317E5D9CA3E}"/>
    <cellStyle name="Note 16 2 6 2" xfId="13954" xr:uid="{901E46E9-9EB3-4BFE-9EDE-F7B7DB9B3F6A}"/>
    <cellStyle name="Note 16 2 6 3" xfId="19367" xr:uid="{DB645413-16C3-4D3C-ACF8-3B5965512268}"/>
    <cellStyle name="Note 16 2 6 4" xfId="23824" xr:uid="{B0EF8D99-E852-46AE-B4E5-BD3B13C2C90A}"/>
    <cellStyle name="Note 16 2 6 5" xfId="29164" xr:uid="{C4153B77-B19A-4DF1-8D68-50C71E023EDA}"/>
    <cellStyle name="Note 16 2 6 6" xfId="34052" xr:uid="{7695BC02-F9E1-4D5F-AABC-DB026F32CC68}"/>
    <cellStyle name="Note 16 2 7" xfId="4312" xr:uid="{1CB57DF1-DE9D-4514-9D1F-08B31D53DB0D}"/>
    <cellStyle name="Note 16 2 7 2" xfId="13507" xr:uid="{A5134794-4880-4A7B-A47D-645C74E20F25}"/>
    <cellStyle name="Note 16 2 7 3" xfId="18654" xr:uid="{773F6C80-483D-4A37-90AF-3A6EB55605A8}"/>
    <cellStyle name="Note 16 2 7 4" xfId="28717" xr:uid="{79F2FD2F-1C92-4F5D-BCFE-91A12B2FE68E}"/>
    <cellStyle name="Note 16 2 7 5" xfId="33639" xr:uid="{4072EBDA-EF9F-4005-BD9F-3584B36D3901}"/>
    <cellStyle name="Note 16 2 8" xfId="676" xr:uid="{9D95E81E-5765-45F5-93DE-0BFA21F59E37}"/>
    <cellStyle name="Note 16 2 8 2" xfId="9871" xr:uid="{8107F83B-D02A-491E-98CC-1503D66619D6}"/>
    <cellStyle name="Note 16 2 8 3" xfId="16421" xr:uid="{C69F0808-08AC-449E-A9E0-55E30399DAF7}"/>
    <cellStyle name="Note 16 2 8 4" xfId="21672" xr:uid="{98B8F0C5-F348-44DA-B0BB-D5C2954CA36D}"/>
    <cellStyle name="Note 16 2 8 5" xfId="26263" xr:uid="{B69AA669-386A-400B-A68B-9B4DF21B9373}"/>
    <cellStyle name="Note 16 2 8 6" xfId="31374" xr:uid="{BDD3AFAA-37F4-454D-A5C5-3DF6E2D17CF6}"/>
    <cellStyle name="Note 16 2 9" xfId="3795" xr:uid="{B3BC6486-2D7C-4780-90F4-137DE350E687}"/>
    <cellStyle name="Note 16 2 9 2" xfId="12990" xr:uid="{4A495C23-23EA-448F-8947-AEE394D0EB39}"/>
    <cellStyle name="Note 16 2 9 3" xfId="14622" xr:uid="{458E10E4-F386-408D-AB22-5339C790B291}"/>
    <cellStyle name="Note 16 2 9 4" xfId="20305" xr:uid="{AA7BE3FB-E16D-4697-B0EB-8C1492D46C76}"/>
    <cellStyle name="Note 16 2 9 5" xfId="28222" xr:uid="{F1D116F5-5235-4953-B774-55E368EBBE0F}"/>
    <cellStyle name="Note 16 3" xfId="6028" xr:uid="{BBC2ED85-4C2D-48E2-B622-0F573E69DC2E}"/>
    <cellStyle name="Note 16 3 10" xfId="30381" xr:uid="{B1A60F6F-FD4D-4239-A6C8-CD51BC7BE634}"/>
    <cellStyle name="Note 16 3 2" xfId="3155" xr:uid="{64709C0F-A4FE-499D-A912-FA61479FA3C2}"/>
    <cellStyle name="Note 16 3 2 2" xfId="12350" xr:uid="{5C96EC9A-1DCA-446F-A3DC-B2E9EAC6107C}"/>
    <cellStyle name="Note 16 3 2 3" xfId="14294" xr:uid="{F246255E-6743-4643-AA24-85CE65CBAC2B}"/>
    <cellStyle name="Note 16 3 2 4" xfId="21084" xr:uid="{38751290-C92C-4567-985B-DE5136AEF7C9}"/>
    <cellStyle name="Note 16 3 2 5" xfId="25590" xr:uid="{BA3FE85A-67D6-434E-B6C7-9D6C28D6414E}"/>
    <cellStyle name="Note 16 3 2 6" xfId="32763" xr:uid="{8CE7B10F-0CA3-40C8-ACF1-247E3E09E412}"/>
    <cellStyle name="Note 16 3 3" xfId="4556" xr:uid="{8CCBAC89-BD09-44CE-9351-C068BE2AC91D}"/>
    <cellStyle name="Note 16 3 3 2" xfId="13751" xr:uid="{27AB35A6-6517-472D-993E-381DCCC8E5F1}"/>
    <cellStyle name="Note 16 3 3 3" xfId="19164" xr:uid="{EBA6684A-2761-4373-845D-6E11DAA1B56C}"/>
    <cellStyle name="Note 16 3 3 4" xfId="23657" xr:uid="{1AA60EC2-E9A1-472D-A687-EF0DECF67F6E}"/>
    <cellStyle name="Note 16 3 3 5" xfId="28961" xr:uid="{A9FAE5AB-9E78-48DB-A342-351DB4D4C1D5}"/>
    <cellStyle name="Note 16 3 3 6" xfId="33860" xr:uid="{ADD04AD4-A547-4D0B-8347-A40C585BD38D}"/>
    <cellStyle name="Note 16 3 4" xfId="3674" xr:uid="{AC17EF60-994B-45E2-BC13-42E65E72D553}"/>
    <cellStyle name="Note 16 3 4 2" xfId="12869" xr:uid="{62EB1607-E245-4205-982B-5A994303F55F}"/>
    <cellStyle name="Note 16 3 4 3" xfId="18306" xr:uid="{C17CEB0D-9C4E-46B1-BA94-DF8C00E8EB74}"/>
    <cellStyle name="Note 16 3 4 4" xfId="20283" xr:uid="{96C60140-0B4E-46A6-A5BE-7D09DD4C8EAE}"/>
    <cellStyle name="Note 16 3 4 5" xfId="28120" xr:uid="{CCFC7458-FC8A-41B6-AD58-E182ECB489A5}"/>
    <cellStyle name="Note 16 3 4 6" xfId="33132" xr:uid="{9505E234-04E3-4A41-91F4-9100514A1B2B}"/>
    <cellStyle name="Note 16 3 5" xfId="4393" xr:uid="{93E4057B-C20C-45C1-AA90-B592A8B48974}"/>
    <cellStyle name="Note 16 3 5 2" xfId="13588" xr:uid="{6F9C5CA0-37F5-44A4-8B0D-21000CF1385D}"/>
    <cellStyle name="Note 16 3 5 3" xfId="19001" xr:uid="{B8BA0AED-0E66-4F65-BD23-25DD24A287EA}"/>
    <cellStyle name="Note 16 3 5 4" xfId="23516" xr:uid="{FE153990-AECA-40B4-BD53-DEF78C052455}"/>
    <cellStyle name="Note 16 3 5 5" xfId="28798" xr:uid="{3D153358-EE3D-4609-BCCD-4D0F7D868398}"/>
    <cellStyle name="Note 16 3 5 6" xfId="33712" xr:uid="{E940BD16-6DB1-475C-83BB-4770D1314FA2}"/>
    <cellStyle name="Note 16 3 6" xfId="980" xr:uid="{5746E6EB-0064-4353-A71D-FDEF2CE4AB9D}"/>
    <cellStyle name="Note 16 3 6 2" xfId="10175" xr:uid="{4F9BFF96-9906-4A4F-A702-A1E39325A254}"/>
    <cellStyle name="Note 16 3 6 3" xfId="16725" xr:uid="{DDAC18BF-80A7-450F-937C-A517BD530F79}"/>
    <cellStyle name="Note 16 3 6 4" xfId="21962" xr:uid="{A38B261A-A22D-4ED3-A07A-D46A1D7886EC}"/>
    <cellStyle name="Note 16 3 6 5" xfId="26565" xr:uid="{50D88C05-A22D-4B52-B67C-464EF00DD4BC}"/>
    <cellStyle name="Note 16 3 6 6" xfId="31634" xr:uid="{9C306A36-E44B-43DC-A40E-A8EB87C05166}"/>
    <cellStyle name="Note 16 3 7" xfId="3913" xr:uid="{06F0B63C-5EB1-4516-8AE0-0341365BE36C}"/>
    <cellStyle name="Note 16 3 7 2" xfId="13108" xr:uid="{CB916978-815A-45B8-958E-EE15D4EE7A02}"/>
    <cellStyle name="Note 16 3 7 3" xfId="18521" xr:uid="{BB6194F9-B052-4B0D-9619-96D33440BBC0}"/>
    <cellStyle name="Note 16 3 7 4" xfId="14738" xr:uid="{0EFD4787-232E-48DA-85E4-A5CAEB6BF6DA}"/>
    <cellStyle name="Note 16 3 7 5" xfId="28322" xr:uid="{057E75F6-BBAF-4161-ADCA-6D978C48837B}"/>
    <cellStyle name="Note 16 3 8" xfId="15223" xr:uid="{14A3171C-496C-43BE-8B9D-9EB2DE03FECD}"/>
    <cellStyle name="Note 16 3 9" xfId="20636" xr:uid="{62343C98-DF0C-4117-AF37-79899D7EF710}"/>
    <cellStyle name="Note 16 4" xfId="4270" xr:uid="{93CCFB89-F398-477A-A8EC-F4F0D79EE1CC}"/>
    <cellStyle name="Note 16 4 2" xfId="13465" xr:uid="{5B7650A0-9CA2-401E-86B1-A8B1FB62B282}"/>
    <cellStyle name="Note 16 4 3" xfId="18878" xr:uid="{27A5378D-0810-4392-B590-7E11C135321A}"/>
    <cellStyle name="Note 16 4 4" xfId="18580" xr:uid="{E75776E6-D8CC-4DC2-AA11-37232FFC5002}"/>
    <cellStyle name="Note 16 4 5" xfId="28675" xr:uid="{504DE513-F9A1-4032-860F-106FD5138809}"/>
    <cellStyle name="Note 16 4 6" xfId="33608" xr:uid="{83AD2D17-EA8D-4424-B81A-0A097BAC03C0}"/>
    <cellStyle name="Note 16 5" xfId="22876" xr:uid="{B729E30E-2F83-4125-9655-E3BB27B7AEFE}"/>
    <cellStyle name="Note 16 6" xfId="32298" xr:uid="{52E5EF8A-6635-4375-9526-462B07CFCBA3}"/>
    <cellStyle name="Note 17" xfId="7918" xr:uid="{5010E7A4-58ED-48AB-83A0-E64CFB1DC0F5}"/>
    <cellStyle name="Note 17 2" xfId="6319" xr:uid="{DFC4D863-9B85-4C7D-B939-BD3755417609}"/>
    <cellStyle name="Note 17 3" xfId="5434" xr:uid="{DCCBE6AC-4FDE-4D45-96D0-6220786F5196}"/>
    <cellStyle name="Note 18" xfId="7916" xr:uid="{53750F47-64F9-4D89-AD6B-48749841CC87}"/>
    <cellStyle name="Note 18 2" xfId="6317" xr:uid="{A5D8A0A4-33AA-4445-A035-DCC87BAF5AD3}"/>
    <cellStyle name="Note 18 3" xfId="5432" xr:uid="{F8596EFE-48EF-4C85-AABD-799A61B0D8D0}"/>
    <cellStyle name="Note 2" xfId="8266" xr:uid="{D7367ED0-EEFE-494D-8FF5-F54904E9C349}"/>
    <cellStyle name="Note 2 2" xfId="6309" xr:uid="{4EE2E5A9-C193-4075-9029-84FAF44D49C5}"/>
    <cellStyle name="Note 2 2 10" xfId="15504" xr:uid="{E1969CDF-AF09-4C2F-B177-D9BE7DDA0C53}"/>
    <cellStyle name="Note 2 2 11" xfId="25371" xr:uid="{E5EE51D2-EAA0-40DA-B431-09ACE7229495}"/>
    <cellStyle name="Note 2 2 12" xfId="30650" xr:uid="{B037EAC8-80BD-4C68-B76D-F83A1936D128}"/>
    <cellStyle name="Note 2 2 2" xfId="5189" xr:uid="{7A68584A-97F3-450A-8DC5-71D6E4C2C0CA}"/>
    <cellStyle name="Note 2 2 2 10" xfId="29585" xr:uid="{E8B0083C-1A91-42C1-9A60-5A8617A9E2B3}"/>
    <cellStyle name="Note 2 2 2 2" xfId="2647" xr:uid="{1F006099-F068-4E4D-8AD3-61349ADE8272}"/>
    <cellStyle name="Note 2 2 2 2 2" xfId="11842" xr:uid="{C9DE67B3-7EA0-40B7-8898-E10F6EADCF95}"/>
    <cellStyle name="Note 2 2 2 2 3" xfId="14301" xr:uid="{629CB1BB-65D1-4E30-8986-92C8C5A30937}"/>
    <cellStyle name="Note 2 2 2 2 4" xfId="23026" xr:uid="{9BD5FB0B-40E0-4201-9832-26D350577823}"/>
    <cellStyle name="Note 2 2 2 2 5" xfId="27679" xr:uid="{603AEC4D-3388-4CB9-A823-0ADEAE576FF7}"/>
    <cellStyle name="Note 2 2 2 2 6" xfId="29513" xr:uid="{A57675E3-D8B8-4774-AB16-9AC56B2BB541}"/>
    <cellStyle name="Note 2 2 2 3" xfId="2187" xr:uid="{D95A5BBF-E6F2-459B-A20C-4EF4DCAF3674}"/>
    <cellStyle name="Note 2 2 2 3 2" xfId="11382" xr:uid="{9E768168-6F4C-4565-96B7-B986C05B935F}"/>
    <cellStyle name="Note 2 2 2 3 3" xfId="17593" xr:uid="{84FFAEA2-F4F8-4E43-A75B-FDFB1052E1CA}"/>
    <cellStyle name="Note 2 2 2 3 4" xfId="17245" xr:uid="{620E828E-F612-43E3-9F6E-318FFA3C670D}"/>
    <cellStyle name="Note 2 2 2 3 5" xfId="26902" xr:uid="{77700108-2B48-4C6E-AB1C-BBCBD697BF0B}"/>
    <cellStyle name="Note 2 2 2 3 6" xfId="26806" xr:uid="{EE325DBD-39CC-48E2-86CE-7E550735D0A8}"/>
    <cellStyle name="Note 2 2 2 4" xfId="1720" xr:uid="{9DE988EA-A47A-4797-9416-9DA48DBABE6B}"/>
    <cellStyle name="Note 2 2 2 4 2" xfId="10915" xr:uid="{BF53D4DB-3C45-4489-948D-85CC3467B03E}"/>
    <cellStyle name="Note 2 2 2 4 3" xfId="17147" xr:uid="{AC893FBE-77B4-4377-A782-E413E849C1EC}"/>
    <cellStyle name="Note 2 2 2 4 4" xfId="22708" xr:uid="{2715D087-F157-4452-91B2-77A8C49E96D6}"/>
    <cellStyle name="Note 2 2 2 4 5" xfId="26896" xr:uid="{E5E35B58-4FE9-4B26-8783-5012E7E3328D}"/>
    <cellStyle name="Note 2 2 2 4 6" xfId="30366" xr:uid="{E855E4A9-33C3-4923-80B9-BFB473D357A1}"/>
    <cellStyle name="Note 2 2 2 5" xfId="1271" xr:uid="{4568D17C-8FAC-4520-A2B5-7739BF055312}"/>
    <cellStyle name="Note 2 2 2 5 2" xfId="10466" xr:uid="{3284AAF4-F7A7-4571-A148-232E60AA22D0}"/>
    <cellStyle name="Note 2 2 2 5 3" xfId="21255" xr:uid="{E3B611A5-DA5A-4AF8-8041-D3F0471D1F9A}"/>
    <cellStyle name="Note 2 2 2 5 4" xfId="26684" xr:uid="{54F67896-FA29-40FC-92D8-A5EE6042BB14}"/>
    <cellStyle name="Note 2 2 2 5 5" xfId="29765" xr:uid="{4DAEC9A9-8724-46D5-A14F-89515F88C392}"/>
    <cellStyle name="Note 2 2 2 6" xfId="661" xr:uid="{5421D44D-D273-4330-A019-D1995A7BAADF}"/>
    <cellStyle name="Note 2 2 2 6 2" xfId="9856" xr:uid="{7F4706BC-91BF-4D13-BB5F-222056168E7D}"/>
    <cellStyle name="Note 2 2 2 6 3" xfId="16406" xr:uid="{F896F9E5-1AF7-4A71-83D4-93A0F67200DC}"/>
    <cellStyle name="Note 2 2 2 6 4" xfId="21657" xr:uid="{4C908CB1-92B5-452D-9FB0-B8BFF57ECF77}"/>
    <cellStyle name="Note 2 2 2 6 5" xfId="26248" xr:uid="{2274DEEA-5286-45C6-9E45-82479ABC946A}"/>
    <cellStyle name="Note 2 2 2 6 6" xfId="31361" xr:uid="{E0701AE3-8CA0-4494-9AB9-90DD418D53DF}"/>
    <cellStyle name="Note 2 2 2 7" xfId="289" xr:uid="{3E044C01-B0FD-481C-87CF-A284D1E6B593}"/>
    <cellStyle name="Note 2 2 2 7 2" xfId="9484" xr:uid="{16028FAB-26A0-488F-8795-8A25ED5E736C}"/>
    <cellStyle name="Note 2 2 2 7 3" xfId="16060" xr:uid="{97392B52-2AC3-4CF5-926F-FB1E983D0735}"/>
    <cellStyle name="Note 2 2 2 7 4" xfId="21297" xr:uid="{9302FE91-327C-4ACE-A5EF-6943435D69BA}"/>
    <cellStyle name="Note 2 2 2 7 5" xfId="25906" xr:uid="{94AF3316-3A2A-44EA-8576-05B3A9F574A0}"/>
    <cellStyle name="Note 2 2 2 8" xfId="14384" xr:uid="{0AAD66EF-01FE-4FEA-AAAE-47382444A99B}"/>
    <cellStyle name="Note 2 2 2 9" xfId="24254" xr:uid="{CBB9C8CE-875E-42C2-9315-67B20E9AA847}"/>
    <cellStyle name="Note 2 2 3" xfId="4949" xr:uid="{ED85D91C-8BB4-4356-AACA-5B02035F168C}"/>
    <cellStyle name="Note 2 2 3 10" xfId="24014" xr:uid="{B9C310AE-B8CC-43FB-ABB7-15D28CC0018E}"/>
    <cellStyle name="Note 2 2 3 11" xfId="29349" xr:uid="{632133AF-D8BC-4871-A754-908A2A5913CF}"/>
    <cellStyle name="Note 2 2 3 12" xfId="34165" xr:uid="{2819E52A-2E56-4B06-8A13-FF04C4D60ABE}"/>
    <cellStyle name="Note 2 2 3 2" xfId="2441" xr:uid="{C4004A95-849A-4EE9-B9BB-21E0FD49A413}"/>
    <cellStyle name="Note 2 2 3 2 2" xfId="11636" xr:uid="{F59786AA-DDC7-4CE1-9973-B25A3EF072A2}"/>
    <cellStyle name="Note 2 2 3 2 3" xfId="14805" xr:uid="{5FF95D3F-BB6E-4BB3-9A09-4E86DD0CBFE4}"/>
    <cellStyle name="Note 2 2 3 2 4" xfId="22934" xr:uid="{79ADD28B-2A37-4708-ADCB-B20822AD068F}"/>
    <cellStyle name="Note 2 2 3 2 5" xfId="27617" xr:uid="{3F9904CF-0FFC-4DE6-9054-5D7CA6A19A58}"/>
    <cellStyle name="Note 2 2 3 2 6" xfId="30818" xr:uid="{49365038-097D-4C95-9729-40BB02D9EB8A}"/>
    <cellStyle name="Note 2 2 3 3" xfId="1985" xr:uid="{93AD34EF-36B8-4526-A197-D6D1D444DAAC}"/>
    <cellStyle name="Note 2 2 3 3 2" xfId="11180" xr:uid="{897FB21C-EAF0-4952-A0C1-F682A7616896}"/>
    <cellStyle name="Note 2 2 3 3 3" xfId="15629" xr:uid="{D9E0055A-3801-46C2-9C14-5581CE936F7F}"/>
    <cellStyle name="Note 2 2 3 3 4" xfId="22833" xr:uid="{42A990F0-4FA8-453B-8D22-DDDA728D5134}"/>
    <cellStyle name="Note 2 2 3 3 5" xfId="25664" xr:uid="{E62CD90C-B447-4C8C-9F60-289A5394C741}"/>
    <cellStyle name="Note 2 2 3 3 6" xfId="30777" xr:uid="{FD4CE9AF-8C75-4FB6-BF35-8DFC735864B4}"/>
    <cellStyle name="Note 2 2 3 4" xfId="1518" xr:uid="{18AA6B13-2670-4E13-B10F-0459233B2278}"/>
    <cellStyle name="Note 2 2 3 4 2" xfId="10713" xr:uid="{4BCE2F89-33DD-41B1-ADBF-A6366560D388}"/>
    <cellStyle name="Note 2 2 3 4 3" xfId="17369" xr:uid="{487A1A85-D265-4B34-84CE-636910B65E06}"/>
    <cellStyle name="Note 2 2 3 4 4" xfId="22666" xr:uid="{1B79CB0B-15BA-4751-BD35-7DCA7564B748}"/>
    <cellStyle name="Note 2 2 3 4 5" xfId="27209" xr:uid="{175539BD-6138-420D-A9D2-DBF956CDEB6F}"/>
    <cellStyle name="Note 2 2 3 4 6" xfId="32190" xr:uid="{D1F05A95-475D-43FF-BB66-B25E5826A49C}"/>
    <cellStyle name="Note 2 2 3 5" xfId="1067" xr:uid="{38D118FF-5D82-4231-A9D9-96DB98D0A176}"/>
    <cellStyle name="Note 2 2 3 5 2" xfId="10262" xr:uid="{65A6E825-051A-4BE9-9D23-A42386EFA3EA}"/>
    <cellStyle name="Note 2 2 3 5 3" xfId="22049" xr:uid="{03CD4D37-9248-4C07-96BA-1E5818FF8A39}"/>
    <cellStyle name="Note 2 2 3 5 4" xfId="26650" xr:uid="{39E409C0-49C3-4441-9964-7D596F351455}"/>
    <cellStyle name="Note 2 2 3 5 5" xfId="31689" xr:uid="{096A7F71-28CD-4018-A2E7-91DE4EE688C7}"/>
    <cellStyle name="Note 2 2 3 6" xfId="765" xr:uid="{A1A18EE4-699B-4D31-A970-A520137BD276}"/>
    <cellStyle name="Note 2 2 3 6 2" xfId="9960" xr:uid="{DA8194F7-5921-4319-8B3E-BB7437F9473B}"/>
    <cellStyle name="Note 2 2 3 6 3" xfId="16510" xr:uid="{6D1A59C7-DC4E-4BF2-B421-21C391379236}"/>
    <cellStyle name="Note 2 2 3 6 4" xfId="21747" xr:uid="{39334135-E0DD-430D-B552-DD438F32C62B}"/>
    <cellStyle name="Note 2 2 3 6 5" xfId="26350" xr:uid="{4D507C49-9561-460B-BF80-D61277A949A3}"/>
    <cellStyle name="Note 2 2 3 6 6" xfId="31454" xr:uid="{6DCDF25C-FB9D-4195-B340-698E79A80A4C}"/>
    <cellStyle name="Note 2 2 3 7" xfId="459" xr:uid="{2A4EFD7B-9D9D-438E-B625-BDD400923729}"/>
    <cellStyle name="Note 2 2 3 7 2" xfId="9654" xr:uid="{E715ABFF-3FEA-434A-86DE-1638E819966C}"/>
    <cellStyle name="Note 2 2 3 7 3" xfId="14661" xr:uid="{414B38F5-4C38-4155-B1EB-A88B3B1B9349}"/>
    <cellStyle name="Note 2 2 3 7 4" xfId="21467" xr:uid="{78C9F014-EA21-4286-B0C2-BB1EAA5C8E8E}"/>
    <cellStyle name="Note 2 2 3 7 5" xfId="26072" xr:uid="{73D18A62-6907-4F69-8DF1-3F9CC6FC03C0}"/>
    <cellStyle name="Note 2 2 3 7 6" xfId="31211" xr:uid="{2ADC19B4-9A06-47E5-B737-EF97E4A6AA24}"/>
    <cellStyle name="Note 2 2 3 8" xfId="97" xr:uid="{2B8B5D74-C283-4B56-81DB-876D8D13F3A6}"/>
    <cellStyle name="Note 2 2 3 8 2" xfId="9292" xr:uid="{793C8905-1B15-43C3-B325-04F76D312BC5}"/>
    <cellStyle name="Note 2 2 3 8 3" xfId="15868" xr:uid="{3D170620-1429-4CAE-AE82-503ABA812877}"/>
    <cellStyle name="Note 2 2 3 8 4" xfId="19631" xr:uid="{ADC81EE3-3C95-4B7F-B5AE-7755078A871F}"/>
    <cellStyle name="Note 2 2 3 8 5" xfId="25714" xr:uid="{8A5C2294-E390-4A26-895C-5DEA9967F8E4}"/>
    <cellStyle name="Note 2 2 3 8 6" xfId="31023" xr:uid="{90803CDF-B581-404F-AE05-6FFB0302D808}"/>
    <cellStyle name="Note 2 2 3 9" xfId="14144" xr:uid="{7BE64898-5D61-40FB-A3AE-EBB6A6B776FB}"/>
    <cellStyle name="Note 2 2 4" xfId="5076" xr:uid="{143DEDAD-1DBE-4909-899E-6B41A1AED530}"/>
    <cellStyle name="Note 2 2 4 10" xfId="24141" xr:uid="{E1C8982F-3364-46E8-B524-D5FE632DE672}"/>
    <cellStyle name="Note 2 2 4 11" xfId="29475" xr:uid="{6728DF71-3494-4162-8315-062534B1EAB2}"/>
    <cellStyle name="Note 2 2 4 2" xfId="2566" xr:uid="{90875C48-DA7F-4745-8116-EB2E6A1FAAFE}"/>
    <cellStyle name="Note 2 2 4 2 2" xfId="11761" xr:uid="{7EA577A3-6409-480A-B597-5020C674B097}"/>
    <cellStyle name="Note 2 2 4 2 3" xfId="17809" xr:uid="{E7CF0091-E2F2-4A94-99BE-4B8071A31019}"/>
    <cellStyle name="Note 2 2 4 2 4" xfId="20190" xr:uid="{6AA650CA-82CA-422D-9801-F4C93CBB2D75}"/>
    <cellStyle name="Note 2 2 4 2 5" xfId="27662" xr:uid="{92D4E4FD-A7AD-4CB1-B4B5-CC0A9363C38C}"/>
    <cellStyle name="Note 2 2 4 2 6" xfId="32640" xr:uid="{16EF181F-8FD4-4829-9978-64B4E23BB430}"/>
    <cellStyle name="Note 2 2 4 3" xfId="2110" xr:uid="{0EFB1020-4F75-4837-A123-34BADFBBB383}"/>
    <cellStyle name="Note 2 2 4 3 2" xfId="11305" xr:uid="{903A8C9E-CB34-4E23-8DF0-F1BF9891B5BB}"/>
    <cellStyle name="Note 2 2 4 3 3" xfId="17547" xr:uid="{68C8BACA-1B29-4A73-8321-30117B3820A5}"/>
    <cellStyle name="Note 2 2 4 3 4" xfId="15714" xr:uid="{ECAD15D9-D286-4DBE-81D4-80C262C1BC2E}"/>
    <cellStyle name="Note 2 2 4 3 5" xfId="27386" xr:uid="{1E0051BC-5CFF-4FE4-9BB2-9F08DE695442}"/>
    <cellStyle name="Note 2 2 4 3 6" xfId="31904" xr:uid="{0F993757-6987-4591-B499-9E1A4ABE2EA9}"/>
    <cellStyle name="Note 2 2 4 4" xfId="1641" xr:uid="{86EBC224-C14C-477C-998E-7DEEF513FFA1}"/>
    <cellStyle name="Note 2 2 4 4 2" xfId="10836" xr:uid="{6BBF2449-6D91-43A1-A255-5B361A50648B}"/>
    <cellStyle name="Note 2 2 4 4 3" xfId="22680" xr:uid="{54BCC759-416F-4A7D-9BBB-5301C2AA8322}"/>
    <cellStyle name="Note 2 2 4 4 4" xfId="26894" xr:uid="{CA822D27-291B-4708-A6FD-B3B0F34A9E7C}"/>
    <cellStyle name="Note 2 2 4 4 5" xfId="30194" xr:uid="{1FB5E58E-879E-48C7-9BCB-18634E21B75F}"/>
    <cellStyle name="Note 2 2 4 5" xfId="1192" xr:uid="{13ABD4BE-27DE-482B-9872-C5974126700C}"/>
    <cellStyle name="Note 2 2 4 5 2" xfId="10387" xr:uid="{6C50A290-4215-4915-AC25-AFCBEF554A0D}"/>
    <cellStyle name="Note 2 2 4 5 3" xfId="17236" xr:uid="{377833C7-3F4D-4645-8EA3-0B36A96BC33C}"/>
    <cellStyle name="Note 2 2 4 5 4" xfId="22174" xr:uid="{7E925D33-93FE-42CE-A047-E9AB16D6DA2A}"/>
    <cellStyle name="Note 2 2 4 5 5" xfId="25429" xr:uid="{D788E975-BEAF-4FAD-A864-6C79436EAB8D}"/>
    <cellStyle name="Note 2 2 4 5 6" xfId="31692" xr:uid="{09003C52-56AA-4984-8141-AC392B78DE84}"/>
    <cellStyle name="Note 2 2 4 6" xfId="859" xr:uid="{82AE5715-5391-45E6-B034-E4F3876704FB}"/>
    <cellStyle name="Note 2 2 4 6 2" xfId="10054" xr:uid="{579DF1F9-57F7-4313-8779-704D36319F42}"/>
    <cellStyle name="Note 2 2 4 6 3" xfId="16604" xr:uid="{3FC5C2C3-C80D-43AB-A409-C831DBC484E7}"/>
    <cellStyle name="Note 2 2 4 6 4" xfId="21841" xr:uid="{8EF6FF14-7C23-45FA-8074-21C83925F4F9}"/>
    <cellStyle name="Note 2 2 4 6 5" xfId="26444" xr:uid="{200130E0-D2C0-4AF4-B172-EDA9929E565F}"/>
    <cellStyle name="Note 2 2 4 6 6" xfId="31546" xr:uid="{13EAF12D-292C-4B37-944B-2DCA993B041F}"/>
    <cellStyle name="Note 2 2 4 7" xfId="584" xr:uid="{C12AF7CC-37FE-4C79-A0B7-4A23E576B527}"/>
    <cellStyle name="Note 2 2 4 7 2" xfId="9779" xr:uid="{01451F2B-7655-4E22-8DA7-FF57B2E5340D}"/>
    <cellStyle name="Note 2 2 4 7 3" xfId="16329" xr:uid="{6FB7B745-211C-4FD2-9B39-63D3D1B0E394}"/>
    <cellStyle name="Note 2 2 4 7 4" xfId="21591" xr:uid="{B3B51B12-8895-45EC-A587-B78746B0DC30}"/>
    <cellStyle name="Note 2 2 4 7 5" xfId="27059" xr:uid="{650CFE00-AAA5-48C9-B332-962606AE4721}"/>
    <cellStyle name="Note 2 2 4 8" xfId="220" xr:uid="{10AD3442-97D9-436D-A724-0844EE71ED58}"/>
    <cellStyle name="Note 2 2 4 8 2" xfId="9415" xr:uid="{015EAC47-20D9-4A8F-98C4-4249A4774727}"/>
    <cellStyle name="Note 2 2 4 8 3" xfId="15991" xr:uid="{9558D938-B30F-4315-A433-879C418959D8}"/>
    <cellStyle name="Note 2 2 4 8 4" xfId="21251" xr:uid="{3B4B9DC4-EF64-44D9-B14D-4D93AC4F62BC}"/>
    <cellStyle name="Note 2 2 4 8 5" xfId="25837" xr:uid="{AE40C6A4-FA5F-48DC-8FFC-D11872E13B40}"/>
    <cellStyle name="Note 2 2 4 9" xfId="14271" xr:uid="{68E7DDBA-03DC-49A4-815B-390C99353E8F}"/>
    <cellStyle name="Note 2 2 5" xfId="2892" xr:uid="{B147628F-9818-48F5-903A-0FAAA5612341}"/>
    <cellStyle name="Note 2 2 5 2" xfId="12087" xr:uid="{7A6C3CFB-92F6-42BB-B061-63F1C3AD97A1}"/>
    <cellStyle name="Note 2 2 5 3" xfId="15702" xr:uid="{5CAA329D-3B58-4D5C-B61E-F309F91E9B18}"/>
    <cellStyle name="Note 2 2 5 4" xfId="18210" xr:uid="{A47AAA90-B910-4648-9767-10F716CB9D7C}"/>
    <cellStyle name="Note 2 2 5 5" xfId="24500" xr:uid="{24E69A48-20EA-45B0-9994-10971DB9264B}"/>
    <cellStyle name="Note 2 2 5 6" xfId="30037" xr:uid="{5750870F-6DD1-4C3A-9422-20C6918AC65F}"/>
    <cellStyle name="Note 2 2 6" xfId="2249" xr:uid="{CFFA4B29-8DC6-4542-9F89-12428022AF4D}"/>
    <cellStyle name="Note 2 2 6 2" xfId="11444" xr:uid="{D541151A-C322-4094-8B7B-9A619DF9B2AF}"/>
    <cellStyle name="Note 2 2 6 3" xfId="17629" xr:uid="{6CC19B1C-F97A-4C52-BE7A-BF6147B5FCCF}"/>
    <cellStyle name="Note 2 2 6 4" xfId="22888" xr:uid="{9AF8BDCC-0C30-43F7-9340-D0888A245990}"/>
    <cellStyle name="Note 2 2 6 5" xfId="27470" xr:uid="{EA60D00F-547A-499A-886F-03B2B55CFE48}"/>
    <cellStyle name="Note 2 2 6 6" xfId="32500" xr:uid="{6EF2971C-1F84-4265-96A9-0DCF3EBACFB7}"/>
    <cellStyle name="Note 2 2 7" xfId="4144" xr:uid="{71CA49AD-FC7B-41BF-93D5-C3C6FA5B4718}"/>
    <cellStyle name="Note 2 2 7 2" xfId="13339" xr:uid="{2A8CF4F9-D06B-4972-B803-975D688F6B99}"/>
    <cellStyle name="Note 2 2 7 3" xfId="20326" xr:uid="{C43BC994-C13E-4C88-8F85-AEB28C897606}"/>
    <cellStyle name="Note 2 2 7 4" xfId="28549" xr:uid="{F27F09A7-DBF8-4248-99A8-690AC72947AA}"/>
    <cellStyle name="Note 2 2 7 5" xfId="33502" xr:uid="{B068FD6F-0E8F-468A-A462-F4BD3117CE34}"/>
    <cellStyle name="Note 2 2 8" xfId="4169" xr:uid="{465C7C3E-EC3D-44B8-8559-FABD1D6895C2}"/>
    <cellStyle name="Note 2 2 8 2" xfId="13364" xr:uid="{6F2B6C42-9FDB-472B-9029-011F2BEBBFEC}"/>
    <cellStyle name="Note 2 2 8 3" xfId="18777" xr:uid="{0605809B-FB9F-4BE9-BAD9-2535A46C738C}"/>
    <cellStyle name="Note 2 2 8 4" xfId="23363" xr:uid="{B3B1EEA6-30B1-4F23-BA5C-C417DBC39DFD}"/>
    <cellStyle name="Note 2 2 8 5" xfId="28574" xr:uid="{291ED86B-9BC6-4EB5-AACE-61323904FCCE}"/>
    <cellStyle name="Note 2 2 8 6" xfId="33523" xr:uid="{F2495EBF-D501-4E3D-8648-9B2792DA5B37}"/>
    <cellStyle name="Note 2 2 9" xfId="2795" xr:uid="{1E4F37FB-E691-4954-9798-C0DA83100A31}"/>
    <cellStyle name="Note 2 2 9 2" xfId="11990" xr:uid="{E4CDA576-4680-4E69-9C13-F2B1422E75F3}"/>
    <cellStyle name="Note 2 2 9 3" xfId="16945" xr:uid="{DA17120A-8F9D-453E-9F0B-AAE9BB56D2EB}"/>
    <cellStyle name="Note 2 2 9 4" xfId="14403" xr:uid="{9B190318-D8DF-4FAF-83E7-7981065EF24B}"/>
    <cellStyle name="Note 2 2 9 5" xfId="24481" xr:uid="{86C57D70-43F2-49D1-8A06-AED8AD6171C2}"/>
    <cellStyle name="Note 2 3" xfId="6027" xr:uid="{C8DBB4FF-4CAF-44D5-9877-DC9F42C8DB7B}"/>
    <cellStyle name="Note 2 3 10" xfId="30380" xr:uid="{D26A5569-BB8D-4B96-9941-E15E2352138A}"/>
    <cellStyle name="Note 2 3 2" xfId="3154" xr:uid="{86C55BF5-E0E7-403C-9477-0534D8F1EC8D}"/>
    <cellStyle name="Note 2 3 2 2" xfId="12349" xr:uid="{5EE76FAC-446C-40C3-A3C3-D2E5E8123BA3}"/>
    <cellStyle name="Note 2 3 2 3" xfId="14521" xr:uid="{F1A4E88F-780F-47D5-9AE6-2E255ADFAB39}"/>
    <cellStyle name="Note 2 3 2 4" xfId="20219" xr:uid="{3C39B883-29D2-4E43-B606-90955BAEAD76}"/>
    <cellStyle name="Note 2 3 2 5" xfId="24763" xr:uid="{DD2833AF-1588-48B8-8D99-3FB66579A047}"/>
    <cellStyle name="Note 2 3 2 6" xfId="32762" xr:uid="{928FDD5D-42CE-4143-AEA8-E139FA6D594D}"/>
    <cellStyle name="Note 2 3 3" xfId="4557" xr:uid="{A3BD8BA7-988C-4004-B87B-8923D544DC60}"/>
    <cellStyle name="Note 2 3 3 2" xfId="13752" xr:uid="{A006FF8C-359E-450C-BF49-DDC627A361F3}"/>
    <cellStyle name="Note 2 3 3 3" xfId="19165" xr:uid="{6F72D4CC-894B-4335-A4DB-4C9B48971898}"/>
    <cellStyle name="Note 2 3 3 4" xfId="23658" xr:uid="{B54E4DD1-7658-4E70-8467-99D7DF02C3D1}"/>
    <cellStyle name="Note 2 3 3 5" xfId="28962" xr:uid="{49D651F4-942F-49B3-A7E1-81A1D838343F}"/>
    <cellStyle name="Note 2 3 3 6" xfId="33861" xr:uid="{443ACA10-673A-4FC2-8A99-93ECAFAB271E}"/>
    <cellStyle name="Note 2 3 4" xfId="3673" xr:uid="{602BD9DA-B894-4931-B0F3-1A12ECCB1EA9}"/>
    <cellStyle name="Note 2 3 4 2" xfId="12868" xr:uid="{E21669A2-DAE9-41BF-8896-266E8700AFA5}"/>
    <cellStyle name="Note 2 3 4 3" xfId="18305" xr:uid="{43DC5AC1-8184-41DB-AB27-623C2BD48543}"/>
    <cellStyle name="Note 2 3 4 4" xfId="23290" xr:uid="{3D2E0712-5F8B-4FC4-BEDF-505172014930}"/>
    <cellStyle name="Note 2 3 4 5" xfId="28119" xr:uid="{79803BB2-7907-4916-A817-1B3A639358E4}"/>
    <cellStyle name="Note 2 3 4 6" xfId="33131" xr:uid="{B28C75D2-0EB0-46FA-A93B-77F2DACB920F}"/>
    <cellStyle name="Note 2 3 5" xfId="4394" xr:uid="{D84055E2-0C2C-46EA-8B1D-BB44F57275D6}"/>
    <cellStyle name="Note 2 3 5 2" xfId="13589" xr:uid="{ED50FC7C-727E-4C20-854F-514D7ED7994F}"/>
    <cellStyle name="Note 2 3 5 3" xfId="19002" xr:uid="{59A3DC6F-F58F-4046-881B-03FD00C144B5}"/>
    <cellStyle name="Note 2 3 5 4" xfId="23517" xr:uid="{505ECD07-05E5-4DED-9853-75094DFA1650}"/>
    <cellStyle name="Note 2 3 5 5" xfId="28799" xr:uid="{21EA59EC-243A-4CCB-9270-FBF070E5A7C1}"/>
    <cellStyle name="Note 2 3 5 6" xfId="33713" xr:uid="{C6980ABB-907C-458D-B582-FC8BA17D7249}"/>
    <cellStyle name="Note 2 3 6" xfId="3686" xr:uid="{5BFE18B1-CCEE-41A4-89AA-D056651D775B}"/>
    <cellStyle name="Note 2 3 6 2" xfId="12881" xr:uid="{AD4A8B1D-D830-4985-8844-56DE95AE1A6F}"/>
    <cellStyle name="Note 2 3 6 3" xfId="17135" xr:uid="{529AA158-2F87-474F-AFAC-EAD6CC789818}"/>
    <cellStyle name="Note 2 3 6 4" xfId="19885" xr:uid="{B0465C00-36AB-4B71-B58D-EC818CE3347E}"/>
    <cellStyle name="Note 2 3 6 5" xfId="28129" xr:uid="{C318C38C-CB75-4BDC-A873-5ED4A681337B}"/>
    <cellStyle name="Note 2 3 6 6" xfId="33144" xr:uid="{6D3BE3A9-2365-421F-9FC2-5612B61DB38B}"/>
    <cellStyle name="Note 2 3 7" xfId="3912" xr:uid="{275B0BEA-4B1A-4C26-B7A8-6CE63D4B28A5}"/>
    <cellStyle name="Note 2 3 7 2" xfId="13107" xr:uid="{B5F53ADB-E8EB-4F58-B427-CCFD7812D2C3}"/>
    <cellStyle name="Note 2 3 7 3" xfId="18520" xr:uid="{345813B1-1057-43DE-8E71-119D837C317C}"/>
    <cellStyle name="Note 2 3 7 4" xfId="20315" xr:uid="{80D33777-91C2-4808-AF71-59DEAD16D384}"/>
    <cellStyle name="Note 2 3 7 5" xfId="28321" xr:uid="{93EFF3C0-4331-41E8-80B2-45CE6BC6AB98}"/>
    <cellStyle name="Note 2 3 8" xfId="15222" xr:uid="{7151FE6E-C21D-42BE-AC04-B4227D28CCBA}"/>
    <cellStyle name="Note 2 3 9" xfId="20635" xr:uid="{23DACFE6-9B5F-434D-9183-6C2BD3DF326C}"/>
    <cellStyle name="Note 2 4" xfId="4269" xr:uid="{BDF4BB9D-C6FA-41AA-AFB0-35EAC83F85A2}"/>
    <cellStyle name="Note 2 4 2" xfId="13464" xr:uid="{EFB8CC15-98CD-4F4B-ACE6-044DDF9C0BAD}"/>
    <cellStyle name="Note 2 4 3" xfId="18877" xr:uid="{7C087922-C505-4BCE-8222-F01DF074968F}"/>
    <cellStyle name="Note 2 4 4" xfId="17086" xr:uid="{DE474B32-EA68-4C5B-93A1-2ADE26DD56A5}"/>
    <cellStyle name="Note 2 4 5" xfId="28674" xr:uid="{DE739378-82C7-48F8-B9AF-F67DA04973AD}"/>
    <cellStyle name="Note 2 4 6" xfId="33607" xr:uid="{48BB6E88-5562-48ED-B7D7-2FC3C249BBA7}"/>
    <cellStyle name="Note 2 5" xfId="22875" xr:uid="{98773A34-EA6C-409A-A4B4-3293D2495457}"/>
    <cellStyle name="Note 2 6" xfId="32297" xr:uid="{579DCFE8-862C-4E04-9A36-5E202BA733DA}"/>
    <cellStyle name="Note 3" xfId="8265" xr:uid="{09E7FB04-90A0-4E0C-9CF1-81BD97BF1ABD}"/>
    <cellStyle name="Note 3 2" xfId="6308" xr:uid="{A720DBBF-B74F-4BBB-8B2A-898877EF9DB2}"/>
    <cellStyle name="Note 3 2 10" xfId="15503" xr:uid="{E19265A5-2854-499B-9BAD-0DBB8AE5F6DA}"/>
    <cellStyle name="Note 3 2 11" xfId="25370" xr:uid="{60F6A380-2A47-4999-B50D-7434B4DAEB2C}"/>
    <cellStyle name="Note 3 2 12" xfId="30649" xr:uid="{261EA515-7179-4D61-B8DB-D5591D57BECF}"/>
    <cellStyle name="Note 3 2 2" xfId="5188" xr:uid="{9C2D2C6D-40A6-4E40-8FFA-832BB78FE4DA}"/>
    <cellStyle name="Note 3 2 2 10" xfId="29584" xr:uid="{D8754BD9-0B37-453B-85CD-4870C8013C06}"/>
    <cellStyle name="Note 3 2 2 2" xfId="2646" xr:uid="{057E6F63-84B1-42CA-A12B-443A4E6EDAA5}"/>
    <cellStyle name="Note 3 2 2 2 2" xfId="11841" xr:uid="{FFF845D0-8EEF-45CA-B82A-786CABEE0B27}"/>
    <cellStyle name="Note 3 2 2 2 3" xfId="15410" xr:uid="{D658EA2F-0539-4EE0-AC0B-FD1349F5B984}"/>
    <cellStyle name="Note 3 2 2 2 4" xfId="23025" xr:uid="{81B86F0F-8BF6-4B36-874F-6905CCA0C0F1}"/>
    <cellStyle name="Note 3 2 2 2 5" xfId="25557" xr:uid="{813D8443-5DA3-4076-A2B4-97D1B504FB5A}"/>
    <cellStyle name="Note 3 2 2 2 6" xfId="29736" xr:uid="{F8EAD6CF-0CA8-4DD1-A060-D2B6CE20106C}"/>
    <cellStyle name="Note 3 2 2 3" xfId="2186" xr:uid="{3A9BB282-FAA5-4827-9E9D-B4966E08C2A8}"/>
    <cellStyle name="Note 3 2 2 3 2" xfId="11381" xr:uid="{62EDEC17-0686-4154-B863-2EB836E965D1}"/>
    <cellStyle name="Note 3 2 2 3 3" xfId="17592" xr:uid="{A2DFFCE4-80A8-42ED-B17B-8A5ED301FC55}"/>
    <cellStyle name="Note 3 2 2 3 4" xfId="19545" xr:uid="{31E55232-43ED-48C1-87EB-AC6C9D452EB3}"/>
    <cellStyle name="Note 3 2 2 3 5" xfId="26901" xr:uid="{9347F4A3-CFED-4DD9-8903-201FCCF228A0}"/>
    <cellStyle name="Note 3 2 2 3 6" xfId="26552" xr:uid="{E545E50B-4553-4B94-A450-B1D4C85140DB}"/>
    <cellStyle name="Note 3 2 2 4" xfId="1719" xr:uid="{118E4D8D-7C14-4476-9C2D-F04A44398E91}"/>
    <cellStyle name="Note 3 2 2 4 2" xfId="10914" xr:uid="{8DCE75D2-134B-4811-87F3-E752A5076A1F}"/>
    <cellStyle name="Note 3 2 2 4 3" xfId="17437" xr:uid="{55A833BA-DEF1-46CA-9CA6-49FBCF87F4CB}"/>
    <cellStyle name="Note 3 2 2 4 4" xfId="22707" xr:uid="{2B036E33-F3E6-4E86-A1EB-9AD25429A349}"/>
    <cellStyle name="Note 3 2 2 4 5" xfId="26895" xr:uid="{6DEFDC82-73CE-492A-9D60-CCA872045FB2}"/>
    <cellStyle name="Note 3 2 2 4 6" xfId="32281" xr:uid="{BD991256-E672-4111-A215-D61C25CDCC6F}"/>
    <cellStyle name="Note 3 2 2 5" xfId="1270" xr:uid="{67235D8F-850C-4DCC-9DFE-1F59DE3FF4D6}"/>
    <cellStyle name="Note 3 2 2 5 2" xfId="10465" xr:uid="{99769A27-C194-4426-8B7D-806BB0542968}"/>
    <cellStyle name="Note 3 2 2 5 3" xfId="22594" xr:uid="{D3F7870B-5126-4789-9460-623E1C71FEC5}"/>
    <cellStyle name="Note 3 2 2 5 4" xfId="26683" xr:uid="{B023E053-5E94-42E9-8C75-F1B223501566}"/>
    <cellStyle name="Note 3 2 2 5 5" xfId="30176" xr:uid="{66F0A832-4A37-4D0C-876C-6101BA2C8944}"/>
    <cellStyle name="Note 3 2 2 6" xfId="660" xr:uid="{78608E30-A06E-40AA-B4BB-6DD036A06F30}"/>
    <cellStyle name="Note 3 2 2 6 2" xfId="9855" xr:uid="{6B92C09D-C364-474D-810D-912B5A751609}"/>
    <cellStyle name="Note 3 2 2 6 3" xfId="16405" xr:uid="{CF2007C9-5D11-4311-B3DC-589082227F17}"/>
    <cellStyle name="Note 3 2 2 6 4" xfId="21656" xr:uid="{30FA2F0A-2262-47D4-9278-DB0A2AFD6E03}"/>
    <cellStyle name="Note 3 2 2 6 5" xfId="26247" xr:uid="{9A39478D-3E1D-4740-BF24-E84617EE789C}"/>
    <cellStyle name="Note 3 2 2 6 6" xfId="31360" xr:uid="{675AE406-4FF0-423F-9546-9D93C5D6FE38}"/>
    <cellStyle name="Note 3 2 2 7" xfId="288" xr:uid="{FEA3032D-6534-4CCA-BF2C-DBC28CCFC6C3}"/>
    <cellStyle name="Note 3 2 2 7 2" xfId="9483" xr:uid="{AD919B08-2E10-45D6-A784-61C32EC7431D}"/>
    <cellStyle name="Note 3 2 2 7 3" xfId="16059" xr:uid="{3033693A-C7C5-40F4-8743-00648BAE3BC2}"/>
    <cellStyle name="Note 3 2 2 7 4" xfId="21296" xr:uid="{A6F79430-6B8B-4907-AEEF-B5BFC62EDABD}"/>
    <cellStyle name="Note 3 2 2 7 5" xfId="25905" xr:uid="{D5D084ED-271A-402A-A884-D3256F6C1D0D}"/>
    <cellStyle name="Note 3 2 2 8" xfId="14383" xr:uid="{4071AE1E-FF2C-40CF-9F92-A4814491F2F9}"/>
    <cellStyle name="Note 3 2 2 9" xfId="24253" xr:uid="{EDC644EC-2712-4E7C-9EE3-C3227489EE50}"/>
    <cellStyle name="Note 3 2 3" xfId="4948" xr:uid="{DF94A0B8-B658-48D5-8298-1FC8D63552B5}"/>
    <cellStyle name="Note 3 2 3 10" xfId="24013" xr:uid="{061C8C57-B062-4B51-8809-CF9665154795}"/>
    <cellStyle name="Note 3 2 3 11" xfId="29348" xr:uid="{BA8B945C-1574-4778-AF0A-F09388408F51}"/>
    <cellStyle name="Note 3 2 3 12" xfId="34164" xr:uid="{A74CFFBF-C155-458E-9F3A-3F1F7960E4FE}"/>
    <cellStyle name="Note 3 2 3 2" xfId="2440" xr:uid="{8E2E7700-43EB-4D3B-8BBD-845947945FEB}"/>
    <cellStyle name="Note 3 2 3 2 2" xfId="11635" xr:uid="{215703EE-D30F-48AE-930D-4D3E2F00E6C7}"/>
    <cellStyle name="Note 3 2 3 2 3" xfId="17772" xr:uid="{789D62FA-5F2F-4EC0-975B-014ED0A6CB0F}"/>
    <cellStyle name="Note 3 2 3 2 4" xfId="21049" xr:uid="{6858959D-1185-4535-8FBD-4B840A6E2224}"/>
    <cellStyle name="Note 3 2 3 2 5" xfId="27616" xr:uid="{D86FBF39-D220-45A5-B1BA-44669B09E2C7}"/>
    <cellStyle name="Note 3 2 3 2 6" xfId="29993" xr:uid="{8723E374-262F-4A3B-8648-0E054245D0A6}"/>
    <cellStyle name="Note 3 2 3 3" xfId="1984" xr:uid="{02D848DC-376E-4C63-9ADB-BC44804588DD}"/>
    <cellStyle name="Note 3 2 3 3 2" xfId="11179" xr:uid="{9FEA73E5-F565-4FD0-97E2-43654F70209F}"/>
    <cellStyle name="Note 3 2 3 3 3" xfId="14755" xr:uid="{585934EA-B25B-48E3-A13C-303704396C08}"/>
    <cellStyle name="Note 3 2 3 3 4" xfId="22832" xr:uid="{E5FE38B9-320F-4A15-A952-D5E3F4F2BF6F}"/>
    <cellStyle name="Note 3 2 3 3 5" xfId="25647" xr:uid="{BF6CE92B-F48C-4B9E-AE8B-249EAB9644F7}"/>
    <cellStyle name="Note 3 2 3 3 6" xfId="29943" xr:uid="{38DB84DB-86C6-4C4B-8856-2447914F3629}"/>
    <cellStyle name="Note 3 2 3 4" xfId="1517" xr:uid="{907C31F2-7326-481A-96D7-8CE744D70ED3}"/>
    <cellStyle name="Note 3 2 3 4 2" xfId="10712" xr:uid="{9F7E0F7C-97D5-48A8-BE8A-3B75A01F0D7F}"/>
    <cellStyle name="Note 3 2 3 4 3" xfId="17368" xr:uid="{8D9E42F3-4AA0-40FA-9479-4AEC7C1026F2}"/>
    <cellStyle name="Note 3 2 3 4 4" xfId="20110" xr:uid="{C4B4AFAF-F8D1-4FEB-9C8C-45D682564500}"/>
    <cellStyle name="Note 3 2 3 4 5" xfId="27208" xr:uid="{9688EDC0-32FC-486D-8420-7454CB6164E6}"/>
    <cellStyle name="Note 3 2 3 4 6" xfId="32189" xr:uid="{DC496994-99BC-4B81-B446-740FAE4EA32B}"/>
    <cellStyle name="Note 3 2 3 5" xfId="1066" xr:uid="{0AF39075-FB8B-466E-9C02-C7F178C61292}"/>
    <cellStyle name="Note 3 2 3 5 2" xfId="10261" xr:uid="{83422D07-EE30-494C-9E0A-484731033DA4}"/>
    <cellStyle name="Note 3 2 3 5 3" xfId="22048" xr:uid="{8BC195E0-E416-494C-9938-41EC1F67A78B}"/>
    <cellStyle name="Note 3 2 3 5 4" xfId="26649" xr:uid="{F565F8D5-8133-45C2-ACF2-91B2DD3E2FBA}"/>
    <cellStyle name="Note 3 2 3 5 5" xfId="31688" xr:uid="{EDAB8234-B13B-41FA-9D4C-0AD9302AC431}"/>
    <cellStyle name="Note 3 2 3 6" xfId="764" xr:uid="{296FF886-4687-4362-A560-C3852EEBFD76}"/>
    <cellStyle name="Note 3 2 3 6 2" xfId="9959" xr:uid="{06B51CC4-E6A3-4A0F-865D-9A4F5F05B1F7}"/>
    <cellStyle name="Note 3 2 3 6 3" xfId="16509" xr:uid="{CA5A0CFF-F563-4442-8A59-3692CF35C6B2}"/>
    <cellStyle name="Note 3 2 3 6 4" xfId="21746" xr:uid="{95B7B269-8B6B-49B8-873E-F514618E3D0B}"/>
    <cellStyle name="Note 3 2 3 6 5" xfId="26349" xr:uid="{5822180C-84BE-4F34-897B-E27D5E4CEF0C}"/>
    <cellStyle name="Note 3 2 3 6 6" xfId="31453" xr:uid="{20538886-5C8C-4F5B-8DBF-6E1D794A8E5E}"/>
    <cellStyle name="Note 3 2 3 7" xfId="458" xr:uid="{78C7E128-507C-4DD6-B485-0DF9191EA12B}"/>
    <cellStyle name="Note 3 2 3 7 2" xfId="9653" xr:uid="{1E5274A1-9C8F-4AFA-A65C-0666D99323E9}"/>
    <cellStyle name="Note 3 2 3 7 3" xfId="15546" xr:uid="{4FAC2340-070D-4CBE-81A8-A3DDC024232A}"/>
    <cellStyle name="Note 3 2 3 7 4" xfId="21466" xr:uid="{FBA66C36-B641-4441-9125-7EAC48ABC348}"/>
    <cellStyle name="Note 3 2 3 7 5" xfId="26071" xr:uid="{BFA4B261-E460-458B-BBF1-2A31D2453ECC}"/>
    <cellStyle name="Note 3 2 3 7 6" xfId="31210" xr:uid="{888CE570-3BB7-4168-ACC5-62BCD55A237F}"/>
    <cellStyle name="Note 3 2 3 8" xfId="96" xr:uid="{1159CE56-53AB-4346-95DC-EF1F8AB6C70A}"/>
    <cellStyle name="Note 3 2 3 8 2" xfId="9291" xr:uid="{47374CE2-55AC-42EB-8A0F-2EC76A48B6C0}"/>
    <cellStyle name="Note 3 2 3 8 3" xfId="15867" xr:uid="{0DB96C28-EB9A-4FA3-AE69-615549B18DBE}"/>
    <cellStyle name="Note 3 2 3 8 4" xfId="14673" xr:uid="{3DA25227-B5B2-4CCD-8401-039270A52C44}"/>
    <cellStyle name="Note 3 2 3 8 5" xfId="25713" xr:uid="{44401C3B-FD84-4DB6-91C2-C1D2D05D6B36}"/>
    <cellStyle name="Note 3 2 3 8 6" xfId="31022" xr:uid="{A786BB74-72E9-4B84-A3CB-C5BDCD1E5B4A}"/>
    <cellStyle name="Note 3 2 3 9" xfId="14143" xr:uid="{1F282870-B9F4-462B-AE29-DD721E17A285}"/>
    <cellStyle name="Note 3 2 4" xfId="5075" xr:uid="{BC0C462A-81DE-4CB8-8B19-131927753BCF}"/>
    <cellStyle name="Note 3 2 4 10" xfId="24140" xr:uid="{224AF56B-8FB0-4749-B4EE-37E591DE9A9C}"/>
    <cellStyle name="Note 3 2 4 11" xfId="29474" xr:uid="{37BC0C24-88EF-4EE8-86EA-17F52C5451B1}"/>
    <cellStyle name="Note 3 2 4 2" xfId="2565" xr:uid="{8039AC86-33AF-46A7-A544-3960CC98D67C}"/>
    <cellStyle name="Note 3 2 4 2 2" xfId="11760" xr:uid="{7BFD65CA-71C6-486E-8109-AC9F266034B3}"/>
    <cellStyle name="Note 3 2 4 2 3" xfId="17808" xr:uid="{2431AF0F-4CA8-484B-9F64-0DC9B2E3535A}"/>
    <cellStyle name="Note 3 2 4 2 4" xfId="21180" xr:uid="{325FC543-776F-40B6-A23B-0E91E0880137}"/>
    <cellStyle name="Note 3 2 4 2 5" xfId="27661" xr:uid="{AA083878-C419-4A85-84B7-DF1C95AE8F4F}"/>
    <cellStyle name="Note 3 2 4 2 6" xfId="32639" xr:uid="{C6E29C20-8115-49F9-B2DB-56401CB94760}"/>
    <cellStyle name="Note 3 2 4 3" xfId="2109" xr:uid="{E91AC5F5-FB58-492E-B6CD-AD95FC58659F}"/>
    <cellStyle name="Note 3 2 4 3 2" xfId="11304" xr:uid="{3F50B813-CDD2-4D02-9AA0-F5DD6FD8C7AD}"/>
    <cellStyle name="Note 3 2 4 3 3" xfId="15820" xr:uid="{497EA480-3E07-4A56-B4B0-30BA96255939}"/>
    <cellStyle name="Note 3 2 4 3 4" xfId="20913" xr:uid="{B1B1F6E4-A4BB-4983-915A-C34F0B726F10}"/>
    <cellStyle name="Note 3 2 4 3 5" xfId="25509" xr:uid="{9836FCB0-E931-42C5-A387-EA9EC300F128}"/>
    <cellStyle name="Note 3 2 4 3 6" xfId="31903" xr:uid="{AEEE31A3-BAD3-43D9-A4B8-59571BFC141A}"/>
    <cellStyle name="Note 3 2 4 4" xfId="1640" xr:uid="{6BF73F20-19B3-4503-924D-AA6CA5EBA923}"/>
    <cellStyle name="Note 3 2 4 4 2" xfId="10835" xr:uid="{B3AD3791-1D52-46BC-95B3-8C9C44E7AD55}"/>
    <cellStyle name="Note 3 2 4 4 3" xfId="22679" xr:uid="{A314A929-A8BB-4CDD-94B7-EC46B5CE7E0F}"/>
    <cellStyle name="Note 3 2 4 4 4" xfId="26737" xr:uid="{4E41069A-CDBE-4482-9B9A-C20579BBBA66}"/>
    <cellStyle name="Note 3 2 4 4 5" xfId="29251" xr:uid="{BD9541BE-DBCB-4D48-9479-39566227F945}"/>
    <cellStyle name="Note 3 2 4 5" xfId="1191" xr:uid="{B4F3953F-A6B7-4695-A020-79E445AA93CC}"/>
    <cellStyle name="Note 3 2 4 5 2" xfId="10386" xr:uid="{2DDE7B1D-7D98-46A2-95A7-990770815D2C}"/>
    <cellStyle name="Note 3 2 4 5 3" xfId="15566" xr:uid="{F742D179-E1BB-4698-8D27-C42FC2719108}"/>
    <cellStyle name="Note 3 2 4 5 4" xfId="22173" xr:uid="{E5B01EB6-2BF1-4F1A-A1FE-D51343746E28}"/>
    <cellStyle name="Note 3 2 4 5 5" xfId="24285" xr:uid="{8C83B046-3924-48C7-BCC3-BDBB5AF08DCB}"/>
    <cellStyle name="Note 3 2 4 5 6" xfId="29754" xr:uid="{8474E237-C311-4222-A132-006F1C81AE8D}"/>
    <cellStyle name="Note 3 2 4 6" xfId="858" xr:uid="{D1C3F695-B059-4347-B3C0-1FC16529AA53}"/>
    <cellStyle name="Note 3 2 4 6 2" xfId="10053" xr:uid="{8EF0CECB-CDBE-4CC9-82A8-A4661B13BF54}"/>
    <cellStyle name="Note 3 2 4 6 3" xfId="16603" xr:uid="{7FB4AC91-5FA3-4C73-8AB9-34B009B2EEE7}"/>
    <cellStyle name="Note 3 2 4 6 4" xfId="21840" xr:uid="{D7BFE7D8-3DB3-46AF-803B-0C0EF84EDC35}"/>
    <cellStyle name="Note 3 2 4 6 5" xfId="26443" xr:uid="{1A19D939-A688-4187-9B97-9933B0D8D3D3}"/>
    <cellStyle name="Note 3 2 4 6 6" xfId="31545" xr:uid="{5663D3BB-7017-4696-B205-8239456967B4}"/>
    <cellStyle name="Note 3 2 4 7" xfId="583" xr:uid="{BF65D4DB-5FAF-4588-AE6A-9E5C22EB545B}"/>
    <cellStyle name="Note 3 2 4 7 2" xfId="9778" xr:uid="{1A49B5B1-759E-4B24-AF61-2EC7D74F7680}"/>
    <cellStyle name="Note 3 2 4 7 3" xfId="16328" xr:uid="{D5830866-D76A-458C-8929-57A0C45A7CF7}"/>
    <cellStyle name="Note 3 2 4 7 4" xfId="21590" xr:uid="{F9E6019F-4988-4A80-A709-96EB241EFFFF}"/>
    <cellStyle name="Note 3 2 4 7 5" xfId="25415" xr:uid="{AB65E390-191F-4B9E-A527-646BCD3E9D9A}"/>
    <cellStyle name="Note 3 2 4 8" xfId="219" xr:uid="{38EDBE99-6462-4936-A0C5-74122D5A879E}"/>
    <cellStyle name="Note 3 2 4 8 2" xfId="9414" xr:uid="{C77F468F-B6C5-42DF-BC2A-E7202DAB277E}"/>
    <cellStyle name="Note 3 2 4 8 3" xfId="15990" xr:uid="{0C69BABB-1558-462D-8712-60BE6C924D93}"/>
    <cellStyle name="Note 3 2 4 8 4" xfId="22593" xr:uid="{09C17B64-7C8F-4B46-A1F8-6CF479B06D31}"/>
    <cellStyle name="Note 3 2 4 8 5" xfId="25836" xr:uid="{75987964-77FB-4C18-A39D-C888E475E05A}"/>
    <cellStyle name="Note 3 2 4 9" xfId="14270" xr:uid="{6D4C19E8-07F7-4628-9CBA-D34D83C928DC}"/>
    <cellStyle name="Note 3 2 5" xfId="3425" xr:uid="{7829944B-2B20-4C03-8525-3C4099B4F2DA}"/>
    <cellStyle name="Note 3 2 5 2" xfId="12620" xr:uid="{BB7E8C84-5D2C-437C-8752-1BA267B5B7D2}"/>
    <cellStyle name="Note 3 2 5 3" xfId="18092" xr:uid="{0BFDFA37-54BC-4F55-B221-848F7505CE09}"/>
    <cellStyle name="Note 3 2 5 4" xfId="23249" xr:uid="{C1CFDCF5-1424-41EC-8488-A71F18C3E72D}"/>
    <cellStyle name="Note 3 2 5 5" xfId="26838" xr:uid="{B1B17A87-4DE9-4B6A-8041-5E97E012CDBE}"/>
    <cellStyle name="Note 3 2 5 6" xfId="32935" xr:uid="{765DD671-378C-4BFF-9257-A0ED9B37F52E}"/>
    <cellStyle name="Note 3 2 6" xfId="3335" xr:uid="{E092A144-CE6F-4D0C-9F6F-AF36635664FF}"/>
    <cellStyle name="Note 3 2 6 2" xfId="12530" xr:uid="{08B127ED-752B-4BDD-94C1-9D485C3EEC85}"/>
    <cellStyle name="Note 3 2 6 3" xfId="18023" xr:uid="{1BECD529-A2ED-45E2-AC93-A9CB68A6AFA0}"/>
    <cellStyle name="Note 3 2 6 4" xfId="23336" xr:uid="{D1CE35B2-2EB3-40DF-B355-2C60C1C144A3}"/>
    <cellStyle name="Note 3 2 6 5" xfId="27851" xr:uid="{6F989701-B44C-448E-B767-C055E96A335D}"/>
    <cellStyle name="Note 3 2 6 6" xfId="32865" xr:uid="{EAC421F7-1754-47A5-BDB9-7266DDE1DB14}"/>
    <cellStyle name="Note 3 2 7" xfId="3496" xr:uid="{7C767A55-1450-4155-8664-79B549FD8AFD}"/>
    <cellStyle name="Note 3 2 7 2" xfId="12691" xr:uid="{9E0461A3-3F1E-4869-B57B-113B7AF826D2}"/>
    <cellStyle name="Note 3 2 7 3" xfId="20254" xr:uid="{D3A38084-3B14-4139-B6E4-16014AC3D407}"/>
    <cellStyle name="Note 3 2 7 4" xfId="27964" xr:uid="{F37F45FE-7EEB-4A50-B09A-FC035F7838DC}"/>
    <cellStyle name="Note 3 2 7 5" xfId="32986" xr:uid="{BECD3BC7-8E97-4680-B39D-0FCB2EEB3BD9}"/>
    <cellStyle name="Note 3 2 8" xfId="940" xr:uid="{6910ACFB-84A7-405B-B2F4-6E4705615E95}"/>
    <cellStyle name="Note 3 2 8 2" xfId="10135" xr:uid="{D671C766-3CBB-4A00-AD6B-E708B0D85B1B}"/>
    <cellStyle name="Note 3 2 8 3" xfId="16685" xr:uid="{0635FCE6-0741-412E-9893-257E6952B71A}"/>
    <cellStyle name="Note 3 2 8 4" xfId="21922" xr:uid="{896E6EE9-3BAC-426C-BCE3-F475EC5A8E8C}"/>
    <cellStyle name="Note 3 2 8 5" xfId="26525" xr:uid="{36E6EC02-E0C8-4928-BF0B-2E18B41C6D5A}"/>
    <cellStyle name="Note 3 2 8 6" xfId="31605" xr:uid="{A2248967-5F94-4354-AAD8-A322853D6D6C}"/>
    <cellStyle name="Note 3 2 9" xfId="4120" xr:uid="{79D0B0B3-C5A5-4926-8E8E-E41C5B064C17}"/>
    <cellStyle name="Note 3 2 9 2" xfId="13315" xr:uid="{357F7D46-541B-4630-9943-2FE25F378824}"/>
    <cellStyle name="Note 3 2 9 3" xfId="18728" xr:uid="{0ED03A12-4A09-43F5-A2B1-FA7F0439DDF6}"/>
    <cellStyle name="Note 3 2 9 4" xfId="20593" xr:uid="{23D7D796-63D8-49D0-B6DD-7A75116BE9AF}"/>
    <cellStyle name="Note 3 2 9 5" xfId="28526" xr:uid="{B29DA8CC-FBC1-40B1-8215-5941690CB21D}"/>
    <cellStyle name="Note 3 3" xfId="6026" xr:uid="{31C27299-69DB-4D03-AE32-DFD0E5651DF9}"/>
    <cellStyle name="Note 3 3 10" xfId="30379" xr:uid="{6CB14F7E-0A9C-48AE-B729-AE93E6BAECE5}"/>
    <cellStyle name="Note 3 3 2" xfId="3153" xr:uid="{4CBCFCC3-50A3-4521-BCE1-67A3F9EF9E22}"/>
    <cellStyle name="Note 3 3 2 2" xfId="12348" xr:uid="{B05223FB-927C-434A-BA8B-614B39494B57}"/>
    <cellStyle name="Note 3 3 2 3" xfId="14923" xr:uid="{9D6D3E86-BEDF-4997-8D98-B825C0E2FEDF}"/>
    <cellStyle name="Note 3 3 2 4" xfId="21086" xr:uid="{7D3BCDE0-8C29-46D0-88B7-C69CE6F0EF07}"/>
    <cellStyle name="Note 3 3 2 5" xfId="25591" xr:uid="{D9F5B15A-4042-4782-9B06-39FA0067DFAA}"/>
    <cellStyle name="Note 3 3 2 6" xfId="32761" xr:uid="{B3898FDA-91FF-436D-9EEC-2E40421E744A}"/>
    <cellStyle name="Note 3 3 3" xfId="4558" xr:uid="{150E343A-1CE5-4604-B06E-CC1DC000A5CB}"/>
    <cellStyle name="Note 3 3 3 2" xfId="13753" xr:uid="{C5411F52-7BC2-47C3-9C2C-417649F92C45}"/>
    <cellStyle name="Note 3 3 3 3" xfId="19166" xr:uid="{C0A7B237-9F89-41AE-97FC-3C478F2E5B7A}"/>
    <cellStyle name="Note 3 3 3 4" xfId="23659" xr:uid="{ED6202A6-1F29-40CA-A408-C39ECFC069D1}"/>
    <cellStyle name="Note 3 3 3 5" xfId="28963" xr:uid="{9DB1D8B4-66A2-445D-89AF-EB78FEA794CE}"/>
    <cellStyle name="Note 3 3 3 6" xfId="33862" xr:uid="{5D2E596D-4E19-47E2-9107-8B8AA65A7C80}"/>
    <cellStyle name="Note 3 3 4" xfId="3672" xr:uid="{0AC22CE3-E544-4DE7-966C-6EF6AC318639}"/>
    <cellStyle name="Note 3 3 4 2" xfId="12867" xr:uid="{5AA2CEA4-133F-4FD1-ACBC-7B8078533D3D}"/>
    <cellStyle name="Note 3 3 4 3" xfId="15524" xr:uid="{BA5AD54B-EDAE-466F-8C63-8D0885394501}"/>
    <cellStyle name="Note 3 3 4 4" xfId="20282" xr:uid="{58F409AE-2DE5-449D-A1CB-BA73C935C6FB}"/>
    <cellStyle name="Note 3 3 4 5" xfId="28118" xr:uid="{2CF4C15D-1189-4909-8022-AF2E55B1FC01}"/>
    <cellStyle name="Note 3 3 4 6" xfId="33130" xr:uid="{3CFFEB53-C60E-480F-A833-CA28CFE3E56E}"/>
    <cellStyle name="Note 3 3 5" xfId="4395" xr:uid="{2DD27DFD-EE8D-4038-81D4-0AA7023BA8AC}"/>
    <cellStyle name="Note 3 3 5 2" xfId="13590" xr:uid="{ED4D9D2F-9DC6-4DED-9647-8D66CF016EBA}"/>
    <cellStyle name="Note 3 3 5 3" xfId="19003" xr:uid="{21FFFD4A-61DD-49C5-8261-DA9FCF26F2F7}"/>
    <cellStyle name="Note 3 3 5 4" xfId="23518" xr:uid="{E7741666-BA18-4258-A7CD-A7859B294F94}"/>
    <cellStyle name="Note 3 3 5 5" xfId="28800" xr:uid="{4ECD59C9-0B4F-4257-A316-81ED649B365A}"/>
    <cellStyle name="Note 3 3 5 6" xfId="33714" xr:uid="{59DA7D64-67BE-42B9-AC03-0A6BE6ED22CE}"/>
    <cellStyle name="Note 3 3 6" xfId="1869" xr:uid="{AF26D5C6-C0D5-4740-98C4-34EF04B86D3D}"/>
    <cellStyle name="Note 3 3 6 2" xfId="11064" xr:uid="{BABB1868-5C32-4F43-ABBA-37536E80360F}"/>
    <cellStyle name="Note 3 3 6 3" xfId="15800" xr:uid="{09745F06-1088-461D-B741-860443F16B37}"/>
    <cellStyle name="Note 3 3 6 4" xfId="20124" xr:uid="{47718EE0-85D4-41CB-B34B-DD6257DAD462}"/>
    <cellStyle name="Note 3 3 6 5" xfId="27333" xr:uid="{FF91990E-1837-45D8-9A1F-0336AC1F0BC8}"/>
    <cellStyle name="Note 3 3 6 6" xfId="29932" xr:uid="{E4858ACF-7525-4A01-BFE7-A0D1FE5D9212}"/>
    <cellStyle name="Note 3 3 7" xfId="3911" xr:uid="{61798FEC-5D2E-497E-BC85-CD435BE876DD}"/>
    <cellStyle name="Note 3 3 7 2" xfId="13106" xr:uid="{3DB86644-7F81-4623-9F07-FA36568B5450}"/>
    <cellStyle name="Note 3 3 7 3" xfId="18519" xr:uid="{578D1747-9AB0-4F6D-BCBE-D34676AD1DA7}"/>
    <cellStyle name="Note 3 3 7 4" xfId="19664" xr:uid="{3C560475-ADE6-4A37-89E0-DC02430094D7}"/>
    <cellStyle name="Note 3 3 7 5" xfId="28320" xr:uid="{B26D5A8D-7AD8-481A-B023-9CDE3FF35287}"/>
    <cellStyle name="Note 3 3 8" xfId="15221" xr:uid="{B2BB07E9-11C1-4CB0-B3E8-95CE37EA75E1}"/>
    <cellStyle name="Note 3 3 9" xfId="20634" xr:uid="{8A70B37E-353A-4AFF-9CE4-B2C93DFBCA50}"/>
    <cellStyle name="Note 3 4" xfId="4268" xr:uid="{979C0913-C292-42A1-B937-BB8C35770D75}"/>
    <cellStyle name="Note 3 4 2" xfId="13463" xr:uid="{28D05C37-668E-4486-B0F1-DAF6E039D37E}"/>
    <cellStyle name="Note 3 4 3" xfId="18876" xr:uid="{F752E498-B5D9-4EEC-8898-4CA22222F251}"/>
    <cellStyle name="Note 3 4 4" xfId="18756" xr:uid="{9D0C50CD-9122-426A-8823-467D3AC455C4}"/>
    <cellStyle name="Note 3 4 5" xfId="28673" xr:uid="{363AC5E0-2057-4177-ADE6-F0B74A275D70}"/>
    <cellStyle name="Note 3 4 6" xfId="33606" xr:uid="{84129884-BB41-4758-B94B-347A82D558FB}"/>
    <cellStyle name="Note 3 5" xfId="22874" xr:uid="{7F02C213-F9AA-4C75-BA06-C725BB8A8084}"/>
    <cellStyle name="Note 3 6" xfId="32296" xr:uid="{2F7D19BE-C526-42F5-BBA5-66D1CD29399F}"/>
    <cellStyle name="Note 4" xfId="8264" xr:uid="{61E1570A-0FA9-4389-AEB9-964C15ECB4DB}"/>
    <cellStyle name="Note 4 2" xfId="6307" xr:uid="{5CF1A30D-F8CA-45EC-B413-895B3A0182A1}"/>
    <cellStyle name="Note 4 2 10" xfId="15502" xr:uid="{063991C9-FBAF-4F4F-8A43-D0D334AE31B9}"/>
    <cellStyle name="Note 4 2 11" xfId="25369" xr:uid="{DCCD25A3-91E4-4BF2-869F-B021143AEA20}"/>
    <cellStyle name="Note 4 2 12" xfId="30648" xr:uid="{44B41420-ED4A-4A20-8C89-80775ACE985B}"/>
    <cellStyle name="Note 4 2 2" xfId="5187" xr:uid="{A14D73A8-446D-41D3-B280-A7C122C69348}"/>
    <cellStyle name="Note 4 2 2 10" xfId="29583" xr:uid="{16E54C05-4018-471B-BFBA-38CF4373AFA4}"/>
    <cellStyle name="Note 4 2 2 2" xfId="2645" xr:uid="{BA89D7BB-F438-4277-A015-58A447D8F503}"/>
    <cellStyle name="Note 4 2 2 2 2" xfId="11840" xr:uid="{EB166E9F-2740-4A08-A37C-22FA312604A9}"/>
    <cellStyle name="Note 4 2 2 2 3" xfId="14300" xr:uid="{B141D73D-3F91-49B4-A8E9-99746BBD8A07}"/>
    <cellStyle name="Note 4 2 2 2 4" xfId="22558" xr:uid="{DA8EA4B4-C7CB-461C-A4D7-A16E9708F6FE}"/>
    <cellStyle name="Note 4 2 2 2 5" xfId="24326" xr:uid="{17B73A0F-81FC-471E-9714-9C0DB1082FD1}"/>
    <cellStyle name="Note 4 2 2 2 6" xfId="30108" xr:uid="{510BBD93-3400-4C92-9871-D522DFB7E70F}"/>
    <cellStyle name="Note 4 2 2 3" xfId="2185" xr:uid="{11C81C6D-CA68-4E1F-B8C3-4ADD9C8F72AD}"/>
    <cellStyle name="Note 4 2 2 3 2" xfId="11380" xr:uid="{B96270FC-5DF8-4AA8-AE76-CB09D9C0A311}"/>
    <cellStyle name="Note 4 2 2 3 3" xfId="17591" xr:uid="{4526A73F-B58E-4CF6-8457-190E2FE36BC5}"/>
    <cellStyle name="Note 4 2 2 3 4" xfId="16800" xr:uid="{BB383DE2-6438-4B7F-92F9-51843BAC5693}"/>
    <cellStyle name="Note 4 2 2 3 5" xfId="27420" xr:uid="{FD4ADAAB-66A7-46CA-9159-9289AE9DF10A}"/>
    <cellStyle name="Note 4 2 2 3 6" xfId="26716" xr:uid="{85EEDA46-A104-48E4-8D58-7750486FD8F4}"/>
    <cellStyle name="Note 4 2 2 4" xfId="1718" xr:uid="{AEDBF01F-90DA-4B09-AAD5-DBADDFB639D9}"/>
    <cellStyle name="Note 4 2 2 4 2" xfId="10913" xr:uid="{4D3EBB77-B541-45BE-8325-D31210F4C607}"/>
    <cellStyle name="Note 4 2 2 4 3" xfId="15199" xr:uid="{83CAD64E-FCAB-42D6-99F0-25CC1FD3DF82}"/>
    <cellStyle name="Note 4 2 2 4 4" xfId="22569" xr:uid="{F5973ABC-C7C6-45E2-BAE9-FE60E7618D4B}"/>
    <cellStyle name="Note 4 2 2 4 5" xfId="27285" xr:uid="{0922CAA6-1009-4327-B06B-6DD814CA5D94}"/>
    <cellStyle name="Note 4 2 2 4 6" xfId="29911" xr:uid="{5E64F585-FCCD-4E9C-9E58-FE1F5D7069D3}"/>
    <cellStyle name="Note 4 2 2 5" xfId="1269" xr:uid="{FBE319DE-4366-4773-BE52-39BFD6C95775}"/>
    <cellStyle name="Note 4 2 2 5 2" xfId="10464" xr:uid="{9920CF26-5066-4ED5-A8E9-5AC0B9B5BAED}"/>
    <cellStyle name="Note 4 2 2 5 3" xfId="20595" xr:uid="{903B776F-CF65-41DA-B1B7-093275898BC4}"/>
    <cellStyle name="Note 4 2 2 5 4" xfId="26682" xr:uid="{13DA9EDE-D9AA-4719-8683-0CF59A91679B}"/>
    <cellStyle name="Note 4 2 2 5 5" xfId="31718" xr:uid="{E694AC4F-8A5C-467F-997C-99752947B601}"/>
    <cellStyle name="Note 4 2 2 6" xfId="659" xr:uid="{592E0ACA-3EF3-465B-8F7F-DEC2E07FB0F3}"/>
    <cellStyle name="Note 4 2 2 6 2" xfId="9854" xr:uid="{C21B61A4-F040-496A-B39D-FE00664EC0DA}"/>
    <cellStyle name="Note 4 2 2 6 3" xfId="16404" xr:uid="{ABE94905-6C9C-4E88-94ED-13BD9B7B380A}"/>
    <cellStyle name="Note 4 2 2 6 4" xfId="21655" xr:uid="{A4847828-09F7-4B03-B4AE-E09A8666FC79}"/>
    <cellStyle name="Note 4 2 2 6 5" xfId="26246" xr:uid="{4CB2619C-D05B-4505-AF2E-BF69AC98964D}"/>
    <cellStyle name="Note 4 2 2 6 6" xfId="31359" xr:uid="{FD6484AF-76D1-4721-8915-AC86817A8E45}"/>
    <cellStyle name="Note 4 2 2 7" xfId="287" xr:uid="{44D8DA50-3584-4942-B2D0-DC20C7784332}"/>
    <cellStyle name="Note 4 2 2 7 2" xfId="9482" xr:uid="{5D64AFF2-846F-4594-B48A-993DBE5A4DA6}"/>
    <cellStyle name="Note 4 2 2 7 3" xfId="16058" xr:uid="{59312BFA-9BEA-47AD-AF62-561850D3F771}"/>
    <cellStyle name="Note 4 2 2 7 4" xfId="21295" xr:uid="{193F0CBC-B5E2-4BB4-B9CC-761F2BF4D348}"/>
    <cellStyle name="Note 4 2 2 7 5" xfId="25904" xr:uid="{26A0D860-7640-426F-A517-B1D44220DAA9}"/>
    <cellStyle name="Note 4 2 2 8" xfId="14382" xr:uid="{854656C9-31EA-437F-8681-A3683C6406FE}"/>
    <cellStyle name="Note 4 2 2 9" xfId="24252" xr:uid="{8CBE8F4F-C157-45CA-8517-A95B474ADE45}"/>
    <cellStyle name="Note 4 2 3" xfId="4947" xr:uid="{4D4B504C-BBDE-408C-8660-5FB13EABA8D4}"/>
    <cellStyle name="Note 4 2 3 10" xfId="24012" xr:uid="{1EEBE2B1-A570-4449-886A-0184FD930E6C}"/>
    <cellStyle name="Note 4 2 3 11" xfId="29347" xr:uid="{2BFC5A01-347D-4EA3-A312-F53C70DF8DB8}"/>
    <cellStyle name="Note 4 2 3 12" xfId="34163" xr:uid="{CDB93C87-4F5F-4260-9952-F810C6E5CDDC}"/>
    <cellStyle name="Note 4 2 3 2" xfId="2439" xr:uid="{E60EF785-D512-474D-A620-5E1CD8F8198F}"/>
    <cellStyle name="Note 4 2 3 2 2" xfId="11634" xr:uid="{37AB0BD6-859B-469A-B4FB-808098DAC678}"/>
    <cellStyle name="Note 4 2 3 2 3" xfId="15665" xr:uid="{5AE70BC6-EB1A-47E0-AD17-C86EEDE32A8B}"/>
    <cellStyle name="Note 4 2 3 2 4" xfId="20174" xr:uid="{F9A6545D-56DF-403C-A9A6-ACDCFBE4F136}"/>
    <cellStyle name="Note 4 2 3 2 5" xfId="27615" xr:uid="{C03C09CF-8019-415C-AF91-6E066D295A12}"/>
    <cellStyle name="Note 4 2 3 2 6" xfId="32607" xr:uid="{15D598CC-487C-4F69-9E2D-19AC63766BCA}"/>
    <cellStyle name="Note 4 2 3 3" xfId="1983" xr:uid="{1EF83D2D-ADA1-44D9-857A-105FF570A38F}"/>
    <cellStyle name="Note 4 2 3 3 2" xfId="11178" xr:uid="{DFC15AB9-B133-4858-BBAD-02514E2861D1}"/>
    <cellStyle name="Note 4 2 3 3 3" xfId="17000" xr:uid="{BF56D3C9-833F-4B12-81D1-57A44F600BDA}"/>
    <cellStyle name="Note 4 2 3 3 4" xfId="22831" xr:uid="{FE5C4EDE-C4AF-4B10-AE42-87EBAD6FC2CC}"/>
    <cellStyle name="Note 4 2 3 3 5" xfId="25640" xr:uid="{5C1E5921-17EA-448A-BD43-0BE6C3E9B9B0}"/>
    <cellStyle name="Note 4 2 3 3 6" xfId="31778" xr:uid="{F4DCEE78-4EE7-4610-BEF6-5E8DFD823133}"/>
    <cellStyle name="Note 4 2 3 4" xfId="1516" xr:uid="{98AFEF9F-CD4B-4C83-83B1-377BA30C9161}"/>
    <cellStyle name="Note 4 2 3 4 2" xfId="10711" xr:uid="{14EE105F-3B9E-4F0F-B0E9-5CA625533B6B}"/>
    <cellStyle name="Note 4 2 3 4 3" xfId="17367" xr:uid="{E064BD94-6BE7-442B-9CB8-181FF2783F9A}"/>
    <cellStyle name="Note 4 2 3 4 4" xfId="20554" xr:uid="{992A0D6F-051A-40B1-B2C3-9198DB3E59BA}"/>
    <cellStyle name="Note 4 2 3 4 5" xfId="27207" xr:uid="{B302BFDB-6089-4030-8B92-6AB9173D5E2E}"/>
    <cellStyle name="Note 4 2 3 4 6" xfId="32188" xr:uid="{ACC976D5-10E6-40E2-AFE8-F0ED3784BF2F}"/>
    <cellStyle name="Note 4 2 3 5" xfId="1065" xr:uid="{4629669D-F1A6-4916-9709-DBE9A5445216}"/>
    <cellStyle name="Note 4 2 3 5 2" xfId="10260" xr:uid="{17346F34-6804-4087-80E8-AE9CAB7F85C4}"/>
    <cellStyle name="Note 4 2 3 5 3" xfId="22047" xr:uid="{4F27BD72-CC00-4198-8A8B-FA93692A963D}"/>
    <cellStyle name="Note 4 2 3 5 4" xfId="26648" xr:uid="{24276D2C-4DC0-47CC-991C-E2BB7410649A}"/>
    <cellStyle name="Note 4 2 3 5 5" xfId="31687" xr:uid="{600573A5-E69B-43F0-AEE7-0CED397A1992}"/>
    <cellStyle name="Note 4 2 3 6" xfId="763" xr:uid="{A09EECF1-0159-4D03-B3F6-C6D74BB0E611}"/>
    <cellStyle name="Note 4 2 3 6 2" xfId="9958" xr:uid="{75A68F51-5FB8-4713-B4CE-87D5E0A14176}"/>
    <cellStyle name="Note 4 2 3 6 3" xfId="16508" xr:uid="{CEBDE740-5DDF-4BFA-AA1B-0C22542BE942}"/>
    <cellStyle name="Note 4 2 3 6 4" xfId="21745" xr:uid="{C7883358-6E88-4E6B-B1E1-0BFF89863245}"/>
    <cellStyle name="Note 4 2 3 6 5" xfId="26348" xr:uid="{93B303E2-A641-4278-973F-07D210FE4F4C}"/>
    <cellStyle name="Note 4 2 3 6 6" xfId="31452" xr:uid="{EA25363F-4A25-41AF-A97B-72E1902B7F90}"/>
    <cellStyle name="Note 4 2 3 7" xfId="457" xr:uid="{209A6FDD-C2B0-4091-9375-8F58882A8F11}"/>
    <cellStyle name="Note 4 2 3 7 2" xfId="9652" xr:uid="{774E0C7A-0B0F-4331-BEF5-1045FF3A4C1A}"/>
    <cellStyle name="Note 4 2 3 7 3" xfId="14662" xr:uid="{3C600390-C1ED-48FE-B4E8-E7656F1DB2DF}"/>
    <cellStyle name="Note 4 2 3 7 4" xfId="21465" xr:uid="{C669F741-B1DE-42EA-AB09-8DD38807455E}"/>
    <cellStyle name="Note 4 2 3 7 5" xfId="26070" xr:uid="{F01A5CF9-E806-4590-B435-A6C24E5F2B32}"/>
    <cellStyle name="Note 4 2 3 7 6" xfId="31209" xr:uid="{2762B0DC-FF37-4B46-9E07-17C64D9097B7}"/>
    <cellStyle name="Note 4 2 3 8" xfId="95" xr:uid="{931A9101-4552-41E3-8A4A-3FB3A000B265}"/>
    <cellStyle name="Note 4 2 3 8 2" xfId="9290" xr:uid="{45735551-98FC-4B53-B3E7-E1A086D740D3}"/>
    <cellStyle name="Note 4 2 3 8 3" xfId="15866" xr:uid="{7FB0129B-A10E-4242-AEC4-71CA31AC3FB8}"/>
    <cellStyle name="Note 4 2 3 8 4" xfId="20380" xr:uid="{E937DB9A-DB61-4988-8E2B-BEC025600454}"/>
    <cellStyle name="Note 4 2 3 8 5" xfId="25712" xr:uid="{9BEAE449-0C75-46C0-A986-3443265B107C}"/>
    <cellStyle name="Note 4 2 3 8 6" xfId="31021" xr:uid="{8C630B5C-88A8-4474-82AB-E37DFBC718AA}"/>
    <cellStyle name="Note 4 2 3 9" xfId="14142" xr:uid="{17713EC7-8AF5-4268-B48A-127A9B559EE5}"/>
    <cellStyle name="Note 4 2 4" xfId="5074" xr:uid="{0F61DF29-F48D-4677-8863-1F82C6050A6F}"/>
    <cellStyle name="Note 4 2 4 10" xfId="24139" xr:uid="{1876E978-7A1B-4084-96A6-53A6E6CC44CE}"/>
    <cellStyle name="Note 4 2 4 11" xfId="29473" xr:uid="{11D61F23-8311-4A0B-A456-B0637BA72974}"/>
    <cellStyle name="Note 4 2 4 2" xfId="2564" xr:uid="{E11F4655-51CB-43D0-AABD-35012CA37C89}"/>
    <cellStyle name="Note 4 2 4 2 2" xfId="11759" xr:uid="{9A6952CB-4DE0-4829-AC11-121CE0C00B7D}"/>
    <cellStyle name="Note 4 2 4 2 3" xfId="15689" xr:uid="{1EF2E938-59AB-4FB0-AAED-1360DCAA36F2}"/>
    <cellStyle name="Note 4 2 4 2 4" xfId="22973" xr:uid="{5E5F2970-D573-4CB1-8EB4-7B5444B361D2}"/>
    <cellStyle name="Note 4 2 4 2 5" xfId="25553" xr:uid="{56C3B05B-81B0-461E-B43B-2E555C72C945}"/>
    <cellStyle name="Note 4 2 4 2 6" xfId="30833" xr:uid="{00896B8C-C591-4799-9CE4-569BB9FE6113}"/>
    <cellStyle name="Note 4 2 4 3" xfId="2108" xr:uid="{507A68FB-65A8-48E4-A794-7F8065D3F638}"/>
    <cellStyle name="Note 4 2 4 3 2" xfId="11303" xr:uid="{809318C5-296B-43AE-8EBB-EB326B7AE885}"/>
    <cellStyle name="Note 4 2 4 3 3" xfId="17546" xr:uid="{5C1FEDF0-C13A-43AC-AB45-7CE4E21DED09}"/>
    <cellStyle name="Note 4 2 4 3 4" xfId="19793" xr:uid="{6A67E6CE-33ED-4B51-9544-C2FA86B89908}"/>
    <cellStyle name="Note 4 2 4 3 5" xfId="24638" xr:uid="{DCA1FF96-24EF-434D-87BE-2CBC64C272CE}"/>
    <cellStyle name="Note 4 2 4 3 6" xfId="31902" xr:uid="{44220574-34F5-48A1-A3EF-88DE2473F38A}"/>
    <cellStyle name="Note 4 2 4 4" xfId="1639" xr:uid="{BEAC35C1-E424-4CC5-B923-E8C806B86576}"/>
    <cellStyle name="Note 4 2 4 4 2" xfId="10834" xr:uid="{038AD68C-A6D7-4781-BA79-0789E1E92DFB}"/>
    <cellStyle name="Note 4 2 4 4 3" xfId="22678" xr:uid="{215116F8-8C06-4956-978F-9578AE2B9DE1}"/>
    <cellStyle name="Note 4 2 4 4 4" xfId="27257" xr:uid="{573224AD-562A-4336-8E79-98D201BB3808}"/>
    <cellStyle name="Note 4 2 4 4 5" xfId="28354" xr:uid="{B4C75F92-3942-4E4C-B359-3FB19B0376DD}"/>
    <cellStyle name="Note 4 2 4 5" xfId="1190" xr:uid="{48CADB1C-972E-4398-9D6F-416D9B8B9A9B}"/>
    <cellStyle name="Note 4 2 4 5 2" xfId="10385" xr:uid="{1401112E-723A-47BD-8631-1F92B33276C1}"/>
    <cellStyle name="Note 4 2 4 5 3" xfId="14419" xr:uid="{2C2E03A3-AC0A-40FE-830F-7519634FE6EB}"/>
    <cellStyle name="Note 4 2 4 5 4" xfId="22172" xr:uid="{CDA15F7B-5DC6-42CA-B593-396FD94ECA12}"/>
    <cellStyle name="Note 4 2 4 5 5" xfId="24549" xr:uid="{EB1240EE-92CE-487C-A184-E1AA24BD9A7C}"/>
    <cellStyle name="Note 4 2 4 5 6" xfId="30163" xr:uid="{759953B0-2A7D-4F21-9D2B-916FE09ED9DD}"/>
    <cellStyle name="Note 4 2 4 6" xfId="857" xr:uid="{7C028975-9723-4A3C-8D96-31D5FF8203B3}"/>
    <cellStyle name="Note 4 2 4 6 2" xfId="10052" xr:uid="{87EE8021-2A45-4C7F-A1C7-0F0D60919D59}"/>
    <cellStyle name="Note 4 2 4 6 3" xfId="16602" xr:uid="{E88CC4B4-3F2F-4162-9887-DF8E46239BE3}"/>
    <cellStyle name="Note 4 2 4 6 4" xfId="21839" xr:uid="{57227882-A905-493C-ADFB-FFD011D9724C}"/>
    <cellStyle name="Note 4 2 4 6 5" xfId="26442" xr:uid="{61EF6DF8-3040-4967-B599-4C6D332F5E5C}"/>
    <cellStyle name="Note 4 2 4 6 6" xfId="31544" xr:uid="{D99831E3-8D01-4858-B2B9-D601C4AEA3B0}"/>
    <cellStyle name="Note 4 2 4 7" xfId="582" xr:uid="{909AF506-3491-4DAA-A6C9-81010568B8A9}"/>
    <cellStyle name="Note 4 2 4 7 2" xfId="9777" xr:uid="{AC69E2F4-7CFF-48B5-9D50-35759FA5CD0A}"/>
    <cellStyle name="Note 4 2 4 7 3" xfId="16327" xr:uid="{40BD7293-98BF-4DC9-B345-66209D8334D2}"/>
    <cellStyle name="Note 4 2 4 7 4" xfId="21589" xr:uid="{0930411F-03A1-4B87-881F-DBD83CC5EDC3}"/>
    <cellStyle name="Note 4 2 4 7 5" xfId="24534" xr:uid="{E736633D-4D2E-47A1-A643-AAAE80A87457}"/>
    <cellStyle name="Note 4 2 4 8" xfId="218" xr:uid="{90146AE0-2058-4A27-B8A1-FF6754A99347}"/>
    <cellStyle name="Note 4 2 4 8 2" xfId="9413" xr:uid="{0DACE7E7-218F-4EBB-B614-BFDDE9869EF6}"/>
    <cellStyle name="Note 4 2 4 8 3" xfId="15989" xr:uid="{7B3AF281-A14A-46C4-9A22-9648A94D83C8}"/>
    <cellStyle name="Note 4 2 4 8 4" xfId="21250" xr:uid="{1AA3AA8E-62DD-4B7D-B8FC-29FA8FAC0F61}"/>
    <cellStyle name="Note 4 2 4 8 5" xfId="25835" xr:uid="{3203F6F6-6FB6-405E-8FFF-D7D67DEA001F}"/>
    <cellStyle name="Note 4 2 4 9" xfId="14269" xr:uid="{156F5E97-F733-4209-B69E-25FFED4D5180}"/>
    <cellStyle name="Note 4 2 5" xfId="4510" xr:uid="{336105F4-9293-4391-AAB0-A661804C6845}"/>
    <cellStyle name="Note 4 2 5 2" xfId="13705" xr:uid="{9D22D90E-08B1-4787-AACD-7425035F17D6}"/>
    <cellStyle name="Note 4 2 5 3" xfId="19118" xr:uid="{7AED6E2B-B944-4B99-A1C0-8BE55622A5BB}"/>
    <cellStyle name="Note 4 2 5 4" xfId="23617" xr:uid="{88B970D7-BD36-4310-A41B-FDD55CA6E57A}"/>
    <cellStyle name="Note 4 2 5 5" xfId="28915" xr:uid="{3EEFB640-26F9-4911-BE67-FE57783BA0E4}"/>
    <cellStyle name="Note 4 2 5 6" xfId="33819" xr:uid="{7ECA5A95-30ED-46F0-8892-6985E140BC8A}"/>
    <cellStyle name="Note 4 2 6" xfId="3781" xr:uid="{B51C5E7D-D0AF-44C3-8011-3BF220A06876}"/>
    <cellStyle name="Note 4 2 6 2" xfId="12976" xr:uid="{4B3290F3-9483-4805-A999-DD1C847AB6AB}"/>
    <cellStyle name="Note 4 2 6 3" xfId="18397" xr:uid="{226F12E1-A14B-47D5-AE0C-8875CCF0CBD8}"/>
    <cellStyle name="Note 4 2 6 4" xfId="21135" xr:uid="{FEE88340-332A-469D-B9B0-244321A43ED1}"/>
    <cellStyle name="Note 4 2 6 5" xfId="28208" xr:uid="{0817E5F1-A141-419F-8296-850376D5428A}"/>
    <cellStyle name="Note 4 2 6 6" xfId="33218" xr:uid="{AAD138F5-BDD2-4363-8238-0C7E857BDE94}"/>
    <cellStyle name="Note 4 2 7" xfId="4313" xr:uid="{4B2D5BA8-8B3D-46BF-B357-1464957392BA}"/>
    <cellStyle name="Note 4 2 7 2" xfId="13508" xr:uid="{6C8B1458-A1C4-4A8C-AA88-1404E6FBD435}"/>
    <cellStyle name="Note 4 2 7 3" xfId="14532" xr:uid="{BCCF22E7-44B8-46F5-9F56-36CEED56C29F}"/>
    <cellStyle name="Note 4 2 7 4" xfId="28718" xr:uid="{09ECE4E4-8936-4EF1-B52C-A1A9D0E16C36}"/>
    <cellStyle name="Note 4 2 7 5" xfId="33640" xr:uid="{964C4C4F-BFC4-4435-B302-2BDF988BB691}"/>
    <cellStyle name="Note 4 2 8" xfId="871" xr:uid="{D5514235-7186-4744-82EE-5BABB5045328}"/>
    <cellStyle name="Note 4 2 8 2" xfId="10066" xr:uid="{C78B6AC2-25F0-4A3D-B90C-D837E3689A9F}"/>
    <cellStyle name="Note 4 2 8 3" xfId="16616" xr:uid="{E57244DA-C973-4DB9-B519-886BF3663150}"/>
    <cellStyle name="Note 4 2 8 4" xfId="21853" xr:uid="{C6A7325C-FCC5-483B-91BD-500160A04529}"/>
    <cellStyle name="Note 4 2 8 5" xfId="26456" xr:uid="{624FA315-6047-4C79-83F1-F20A6A92A911}"/>
    <cellStyle name="Note 4 2 8 6" xfId="31555" xr:uid="{85885FE8-3569-40FF-AA16-E1F46D7B4E0D}"/>
    <cellStyle name="Note 4 2 9" xfId="369" xr:uid="{94CC9C3E-0AA6-4E07-B800-426F4A963EF8}"/>
    <cellStyle name="Note 4 2 9 2" xfId="9564" xr:uid="{954BB37D-E834-44B8-BEA6-CD9CC6E59E56}"/>
    <cellStyle name="Note 4 2 9 3" xfId="16140" xr:uid="{AB23644D-A26C-4F16-B384-966AA1FA8764}"/>
    <cellStyle name="Note 4 2 9 4" xfId="21377" xr:uid="{00B4336F-6DBF-4BC1-BAB4-F90C94F5FC46}"/>
    <cellStyle name="Note 4 2 9 5" xfId="25986" xr:uid="{6DF452CA-B8BC-49C4-AFB5-9C26762EBD8A}"/>
    <cellStyle name="Note 4 3" xfId="6025" xr:uid="{F02BA178-F1BB-495C-8472-92838269BA55}"/>
    <cellStyle name="Note 4 3 10" xfId="30378" xr:uid="{AA837AAD-FF58-44E9-BD34-49CA2F3B4746}"/>
    <cellStyle name="Note 4 3 2" xfId="3152" xr:uid="{9B337909-3878-4205-A6AE-96949C7106EB}"/>
    <cellStyle name="Note 4 3 2 2" xfId="12347" xr:uid="{FEA45167-89BF-4474-B69D-126DB0A5DE40}"/>
    <cellStyle name="Note 4 3 2 3" xfId="14024" xr:uid="{D552A095-3017-4302-8F16-6835E371F8CF}"/>
    <cellStyle name="Note 4 3 2 4" xfId="20221" xr:uid="{2BF3943A-39E8-477B-8D3F-833445197BB0}"/>
    <cellStyle name="Note 4 3 2 5" xfId="24355" xr:uid="{8B0BB3CF-7048-4A7F-953C-A5A768DCE06D}"/>
    <cellStyle name="Note 4 3 2 6" xfId="32760" xr:uid="{99337C4A-81AA-4DD6-B406-8C899D272EB9}"/>
    <cellStyle name="Note 4 3 3" xfId="4559" xr:uid="{FF903C26-83D3-4DA6-86D0-39DD37DB1BCE}"/>
    <cellStyle name="Note 4 3 3 2" xfId="13754" xr:uid="{DCD21D07-F545-4ED9-B8C1-31B8528755E4}"/>
    <cellStyle name="Note 4 3 3 3" xfId="19167" xr:uid="{04065418-2087-4B33-ADD0-565AF60E0FB5}"/>
    <cellStyle name="Note 4 3 3 4" xfId="23660" xr:uid="{5E916F80-278D-4043-80D3-CC8978D5070A}"/>
    <cellStyle name="Note 4 3 3 5" xfId="28964" xr:uid="{61C332D7-05BB-4B57-BE32-8374663F379A}"/>
    <cellStyle name="Note 4 3 3 6" xfId="33863" xr:uid="{F2BD2ADC-8D2E-45D4-AC83-2B972EFE6757}"/>
    <cellStyle name="Note 4 3 4" xfId="4142" xr:uid="{06E0D2B0-8D53-4CA1-B69B-959A4FF924E9}"/>
    <cellStyle name="Note 4 3 4 2" xfId="13337" xr:uid="{470680EF-1696-47AF-ABE2-2B2C9ED9015C}"/>
    <cellStyle name="Note 4 3 4 3" xfId="18750" xr:uid="{7FE54F34-6240-45D6-84D6-C561011DF884}"/>
    <cellStyle name="Note 4 3 4 4" xfId="15128" xr:uid="{F855748D-FDD7-4B99-977C-D038E605B583}"/>
    <cellStyle name="Note 4 3 4 5" xfId="28547" xr:uid="{71F40B04-565F-4E13-B477-BAABC20F2FBB}"/>
    <cellStyle name="Note 4 3 4 6" xfId="33501" xr:uid="{02F88234-5A06-4F63-AEB4-CA1E1F9133CC}"/>
    <cellStyle name="Note 4 3 5" xfId="4396" xr:uid="{66F92090-E1AC-4106-86F8-9339ACA5B1F1}"/>
    <cellStyle name="Note 4 3 5 2" xfId="13591" xr:uid="{E4C11E95-3117-4A1E-9A7A-22529073C72D}"/>
    <cellStyle name="Note 4 3 5 3" xfId="19004" xr:uid="{0FB7207D-E0A2-46FA-830C-2383D4929746}"/>
    <cellStyle name="Note 4 3 5 4" xfId="23519" xr:uid="{4E7966DD-92A2-4CB8-A61B-BE04892E965C}"/>
    <cellStyle name="Note 4 3 5 5" xfId="28801" xr:uid="{1435FC2C-6DA8-4669-8256-767C5C6D79DB}"/>
    <cellStyle name="Note 4 3 5 6" xfId="33715" xr:uid="{F2EF9C77-8D1F-47EB-B63D-75CC7A5D2DF2}"/>
    <cellStyle name="Note 4 3 6" xfId="4284" xr:uid="{E400541A-19C6-4783-A99E-DFA3AEC9A208}"/>
    <cellStyle name="Note 4 3 6 2" xfId="13479" xr:uid="{FFCB97A4-2293-4379-BE53-D94A4C504794}"/>
    <cellStyle name="Note 4 3 6 3" xfId="18892" xr:uid="{58D5E8AC-B971-4706-9CA2-699EE8E926B6}"/>
    <cellStyle name="Note 4 3 6 4" xfId="23432" xr:uid="{DCB1C0E2-3442-4F95-8416-11B7C2FD61D4}"/>
    <cellStyle name="Note 4 3 6 5" xfId="28689" xr:uid="{996D1B57-28FF-45BF-B41B-40DDCF8A1BEF}"/>
    <cellStyle name="Note 4 3 6 6" xfId="33619" xr:uid="{5418B6CC-B824-4E86-BE13-7C05EC7EF255}"/>
    <cellStyle name="Note 4 3 7" xfId="4783" xr:uid="{99D4B26C-3A12-4974-864C-0BE920C7EBEE}"/>
    <cellStyle name="Note 4 3 7 2" xfId="13978" xr:uid="{86E4C363-5854-4BBC-B3F8-8C2C241A5C6C}"/>
    <cellStyle name="Note 4 3 7 3" xfId="19391" xr:uid="{B171717F-638E-44E6-B511-A74F3D00F60A}"/>
    <cellStyle name="Note 4 3 7 4" xfId="23848" xr:uid="{25B78F28-E3B2-4B66-B332-B2328725D5AD}"/>
    <cellStyle name="Note 4 3 7 5" xfId="29188" xr:uid="{CA9B77A0-4833-4947-A026-F4D7720ADA2E}"/>
    <cellStyle name="Note 4 3 8" xfId="15220" xr:uid="{DDED1E23-0B21-42B8-9C42-7A6A9408A9E9}"/>
    <cellStyle name="Note 4 3 9" xfId="20633" xr:uid="{E7F39C19-9EF9-4081-A190-FA88EDC54912}"/>
    <cellStyle name="Note 4 4" xfId="4267" xr:uid="{B33F4841-5523-4CCE-9AE3-668AD3538AD8}"/>
    <cellStyle name="Note 4 4 2" xfId="13462" xr:uid="{4524D4A1-43EF-49C2-805B-AA0AA4D31F4C}"/>
    <cellStyle name="Note 4 4 3" xfId="18875" xr:uid="{A5B1A736-88B3-4984-9DD2-83E5ECF1464A}"/>
    <cellStyle name="Note 4 4 4" xfId="23423" xr:uid="{BB38AA52-6102-4C54-9504-FB0F0AF2749D}"/>
    <cellStyle name="Note 4 4 5" xfId="28672" xr:uid="{9BDB3FEF-B70E-475C-BA89-0B8E6ACB5B79}"/>
    <cellStyle name="Note 4 4 6" xfId="33605" xr:uid="{CD8ABBF0-6D68-4139-BA83-6A926A28E286}"/>
    <cellStyle name="Note 4 5" xfId="22873" xr:uid="{74439B54-7675-47C5-93BC-0C2109DCEBCB}"/>
    <cellStyle name="Note 4 6" xfId="32295" xr:uid="{D186F035-D00C-44CE-B824-8F5DD7B17C1D}"/>
    <cellStyle name="Note 5" xfId="8263" xr:uid="{A2E0FB2C-CEE6-498F-A38D-2B5E141A8DD6}"/>
    <cellStyle name="Note 5 2" xfId="6416" xr:uid="{2768CCA3-FC48-4459-8542-5A2F5865CB40}"/>
    <cellStyle name="Note 5 2 10" xfId="30752" xr:uid="{1ABFAF69-8E16-477A-A141-DA60138C2C62}"/>
    <cellStyle name="Note 5 2 2" xfId="5248" xr:uid="{94B6E062-2CFC-4C74-8F3A-A575A8595A9E}"/>
    <cellStyle name="Note 5 2 2 10" xfId="29642" xr:uid="{9A0AF257-09ED-4018-9895-5276C930EB48}"/>
    <cellStyle name="Note 5 2 2 2" xfId="2685" xr:uid="{FC2F42E9-B015-437B-B1AE-3A5F7CA7C08A}"/>
    <cellStyle name="Note 5 2 2 2 2" xfId="11880" xr:uid="{1482A87D-AC49-4CA2-BB43-E8129AE9E885}"/>
    <cellStyle name="Note 5 2 2 2 3" xfId="14046" xr:uid="{82092E00-209D-47A8-8789-D5A764DF4824}"/>
    <cellStyle name="Note 5 2 2 2 4" xfId="19649" xr:uid="{1162DA85-829A-46A6-9AD1-AAEA130372AF}"/>
    <cellStyle name="Note 5 2 2 2 5" xfId="24770" xr:uid="{A683261C-424C-4CDC-AE11-23B009BE867C}"/>
    <cellStyle name="Note 5 2 2 2 6" xfId="29519" xr:uid="{08BD90AF-3A1F-4315-B266-6AD8ADF6A20D}"/>
    <cellStyle name="Note 5 2 2 3" xfId="2225" xr:uid="{5270C60A-6DE0-4DFA-871A-F6CB45AB0BE1}"/>
    <cellStyle name="Note 5 2 2 3 2" xfId="11420" xr:uid="{7AD28362-3271-4AEB-8E0F-4B0164A66291}"/>
    <cellStyle name="Note 5 2 2 3 3" xfId="17057" xr:uid="{EF926BDC-B320-4845-BB6C-97A58BD6D073}"/>
    <cellStyle name="Note 5 2 2 3 4" xfId="20924" xr:uid="{EE9B4D30-B93C-4E74-9A4F-23CDA3AA49E6}"/>
    <cellStyle name="Note 5 2 2 3 5" xfId="27451" xr:uid="{67D0B42E-65F7-4272-9E07-A8B82D578F11}"/>
    <cellStyle name="Note 5 2 2 3 6" xfId="32485" xr:uid="{761E248F-58F2-4985-8C30-5E4499A8AF77}"/>
    <cellStyle name="Note 5 2 2 4" xfId="1756" xr:uid="{6D267BC4-3DB4-4AC5-BE5D-D52BDD6DCBEE}"/>
    <cellStyle name="Note 5 2 2 4 2" xfId="10951" xr:uid="{8AA1BF15-8E97-4AA1-8B9B-AD5BAB659901}"/>
    <cellStyle name="Note 5 2 2 4 3" xfId="17449" xr:uid="{688E3AED-DEA9-4509-9338-5A019738A121}"/>
    <cellStyle name="Note 5 2 2 4 4" xfId="22726" xr:uid="{02A572F9-D336-42D4-B6ED-315093980023}"/>
    <cellStyle name="Note 5 2 2 4 5" xfId="27300" xr:uid="{CCB156EF-F40E-4AFD-A773-4D810D9DE028}"/>
    <cellStyle name="Note 5 2 2 4 6" xfId="29817" xr:uid="{04AD7814-27F3-4A49-AB02-C784A2EA8EDC}"/>
    <cellStyle name="Note 5 2 2 5" xfId="1300" xr:uid="{6F625DE0-3C3E-4515-8816-6BE3D86E406F}"/>
    <cellStyle name="Note 5 2 2 5 2" xfId="10495" xr:uid="{5812349F-D02C-441F-A08D-6B37B9D4AE44}"/>
    <cellStyle name="Note 5 2 2 5 3" xfId="16842" xr:uid="{33CC5AEE-F3EE-4A34-8231-4D69DB949697}"/>
    <cellStyle name="Note 5 2 2 5 4" xfId="22630" xr:uid="{56C725E1-066D-4E74-92D8-75273F68DE9B}"/>
    <cellStyle name="Note 5 2 2 5 5" xfId="24874" xr:uid="{E1512DBA-6755-4193-B080-1D57C765FD42}"/>
    <cellStyle name="Note 5 2 2 5 6" xfId="29766" xr:uid="{2467A3BF-76F8-4A83-8206-39424EC01198}"/>
    <cellStyle name="Note 5 2 2 6" xfId="3492" xr:uid="{45CAE763-AA82-4FD6-9899-B9CF49A51A71}"/>
    <cellStyle name="Note 5 2 2 6 2" xfId="12687" xr:uid="{5A585E4C-ECA7-480F-B14D-5279F4E52BA4}"/>
    <cellStyle name="Note 5 2 2 6 3" xfId="18154" xr:uid="{76BF9390-E331-4068-8137-C7914F48477A}"/>
    <cellStyle name="Note 5 2 2 6 4" xfId="20695" xr:uid="{1B824FA5-C6BF-4C20-AE17-321A4D2CA43F}"/>
    <cellStyle name="Note 5 2 2 6 5" xfId="27961" xr:uid="{8687DE5F-266E-47D2-AF6A-0B40816F40AD}"/>
    <cellStyle name="Note 5 2 2 6 6" xfId="32983" xr:uid="{E1E207E3-52EA-4381-A386-3E211063A532}"/>
    <cellStyle name="Note 5 2 2 7" xfId="315" xr:uid="{661F8627-0375-4BCC-9D3C-E023D125817B}"/>
    <cellStyle name="Note 5 2 2 7 2" xfId="9510" xr:uid="{B9FBDC08-488F-4EFC-A8CC-A9D3B7AD498B}"/>
    <cellStyle name="Note 5 2 2 7 3" xfId="16086" xr:uid="{214B339F-896C-4192-9E0D-FDE2D420ED57}"/>
    <cellStyle name="Note 5 2 2 7 4" xfId="21323" xr:uid="{8FAE41E8-4BD5-457D-AD1B-F71D8FC0A8D3}"/>
    <cellStyle name="Note 5 2 2 7 5" xfId="25932" xr:uid="{C3A9777E-4442-43F0-AADE-B029C4D66516}"/>
    <cellStyle name="Note 5 2 2 8" xfId="14443" xr:uid="{8759B577-4609-4129-9A92-A126D77B17D0}"/>
    <cellStyle name="Note 5 2 2 9" xfId="19856" xr:uid="{C787E77B-2651-4DD8-A7D0-4B3BDD729C92}"/>
    <cellStyle name="Note 5 2 3" xfId="4973" xr:uid="{79C8C0DB-34B9-435E-82E5-5992C52EF1BC}"/>
    <cellStyle name="Note 5 2 3 10" xfId="29373" xr:uid="{8DAC7CEB-CF8A-4371-A5D4-9FCF72D3CCAD}"/>
    <cellStyle name="Note 5 2 3 2" xfId="2464" xr:uid="{8809BA56-71BA-4C6D-8A93-297C6992C96D}"/>
    <cellStyle name="Note 5 2 3 2 2" xfId="11659" xr:uid="{CA93AC1D-8912-4BEA-A75E-14AF1AB510E1}"/>
    <cellStyle name="Note 5 2 3 2 3" xfId="17780" xr:uid="{EFC43022-2331-4EDF-94BA-32B8DA544658}"/>
    <cellStyle name="Note 5 2 3 2 4" xfId="22937" xr:uid="{51E2E8BA-03D0-4EF2-A09A-7DF1A404DEB1}"/>
    <cellStyle name="Note 5 2 3 2 5" xfId="24665" xr:uid="{96F791D2-5B76-4866-939E-7220CEF544AA}"/>
    <cellStyle name="Note 5 2 3 2 6" xfId="30002" xr:uid="{B21059B5-736E-45F7-891A-703059D26B56}"/>
    <cellStyle name="Note 5 2 3 3" xfId="2008" xr:uid="{B3DDFB7F-912A-4871-8598-C3AD4161071E}"/>
    <cellStyle name="Note 5 2 3 3 2" xfId="11203" xr:uid="{827EDE40-BF77-41D8-AFDB-FA417BED22B7}"/>
    <cellStyle name="Note 5 2 3 3 3" xfId="17521" xr:uid="{1571C770-B4F6-46D7-BB5C-F1D8694B57C4}"/>
    <cellStyle name="Note 5 2 3 3 4" xfId="18117" xr:uid="{652C98CA-944D-47DE-8724-562D5804FF11}"/>
    <cellStyle name="Note 5 2 3 3 5" xfId="23918" xr:uid="{1671105D-9825-443E-9096-86872E5A3346}"/>
    <cellStyle name="Note 5 2 3 3 6" xfId="29731" xr:uid="{E0E41E8D-A0B9-4523-9E23-1E6C06C0F0A3}"/>
    <cellStyle name="Note 5 2 3 4" xfId="1540" xr:uid="{741CD815-9A35-4965-9C9E-8D68D15483D2}"/>
    <cellStyle name="Note 5 2 3 4 2" xfId="10735" xr:uid="{4B57CE92-01DA-44C8-A8A7-2AC0E449F294}"/>
    <cellStyle name="Note 5 2 3 4 3" xfId="15585" xr:uid="{2B7AED43-DBC3-4E18-8B1B-ACD8ED665D07}"/>
    <cellStyle name="Note 5 2 3 4 4" xfId="22263" xr:uid="{F0FB3351-DD24-41DA-BB1F-F6F44816283E}"/>
    <cellStyle name="Note 5 2 3 4 5" xfId="27230" xr:uid="{F882D4FB-9D05-418E-9FB3-D885F09E9AC5}"/>
    <cellStyle name="Note 5 2 3 4 6" xfId="32211" xr:uid="{6FA059C0-56D8-489F-A4F2-2930F26C555E}"/>
    <cellStyle name="Note 5 2 3 5" xfId="1090" xr:uid="{373D3F77-7E9D-4C63-B018-0E6D1CB1409D}"/>
    <cellStyle name="Note 5 2 3 5 2" xfId="10285" xr:uid="{E179C596-81B4-4E68-A7ED-0377D0630F50}"/>
    <cellStyle name="Note 5 2 3 5 3" xfId="22072" xr:uid="{34419C68-5A25-44D8-BE2D-3B8318139825}"/>
    <cellStyle name="Note 5 2 3 5 4" xfId="25014" xr:uid="{D9796BF2-7A43-47C5-A282-3B0FC0516C96}"/>
    <cellStyle name="Note 5 2 3 5 5" xfId="29606" xr:uid="{EFEDBDC5-023B-4362-8170-5BA7DE51622A}"/>
    <cellStyle name="Note 5 2 3 6" xfId="482" xr:uid="{4BFCC232-E35B-4B60-9A45-0217F4D98E62}"/>
    <cellStyle name="Note 5 2 3 6 2" xfId="9677" xr:uid="{5B044315-BE4C-4898-8524-662B329F4D57}"/>
    <cellStyle name="Note 5 2 3 6 3" xfId="16241" xr:uid="{CB576013-A950-46EE-8856-2FC6F51772A6}"/>
    <cellStyle name="Note 5 2 3 6 4" xfId="21490" xr:uid="{A9F85EF6-3CBB-491C-B953-25BF07BC3D62}"/>
    <cellStyle name="Note 5 2 3 6 5" xfId="27051" xr:uid="{78266952-9041-4849-8E51-5944C66FF6E4}"/>
    <cellStyle name="Note 5 2 3 6 6" xfId="31230" xr:uid="{C56E918B-59EF-43CE-AF52-E904560FE1CF}"/>
    <cellStyle name="Note 5 2 3 7" xfId="119" xr:uid="{8D52CF4F-CBD0-4FA4-BE14-33D4880DD375}"/>
    <cellStyle name="Note 5 2 3 7 2" xfId="9314" xr:uid="{375F64AA-0BA2-40D1-B398-A985121E917A}"/>
    <cellStyle name="Note 5 2 3 7 3" xfId="15890" xr:uid="{08393B62-E931-4A24-A536-2FAC28D56513}"/>
    <cellStyle name="Note 5 2 3 7 4" xfId="17127" xr:uid="{5D34316A-CCFC-4E51-A5BC-FBB1E4C275A5}"/>
    <cellStyle name="Note 5 2 3 7 5" xfId="25736" xr:uid="{AB85DD67-D042-40D9-825C-6E203AFBA099}"/>
    <cellStyle name="Note 5 2 3 8" xfId="14168" xr:uid="{9813C2D3-E6D7-4923-AE56-572328228E1F}"/>
    <cellStyle name="Note 5 2 3 9" xfId="24038" xr:uid="{072006E0-5546-4750-AC55-4A4FEBC8C223}"/>
    <cellStyle name="Note 5 2 4" xfId="5911" xr:uid="{7819DC35-D5A3-4242-BD40-84AFFB15A6C6}"/>
    <cellStyle name="Note 5 2 4 10" xfId="24975" xr:uid="{BBF71304-AB41-4D40-843C-8DB87A7CE83C}"/>
    <cellStyle name="Note 5 2 4 11" xfId="30267" xr:uid="{01D7AE07-4E82-4F69-9F34-81AEB85D9FB9}"/>
    <cellStyle name="Note 5 2 4 12" xfId="34341" xr:uid="{234700BD-340A-4F7A-AC81-5156BDA9D2C6}"/>
    <cellStyle name="Note 5 2 4 2" xfId="3062" xr:uid="{E0DB5642-A941-4DB3-889C-0375F913AF02}"/>
    <cellStyle name="Note 5 2 4 2 2" xfId="12257" xr:uid="{5D2C520A-F611-4494-8B56-D2B42001D30B}"/>
    <cellStyle name="Note 5 2 4 2 3" xfId="15325" xr:uid="{7F25F792-F3D3-4400-8556-E238E60446D7}"/>
    <cellStyle name="Note 5 2 4 2 4" xfId="23146" xr:uid="{0D37C452-78AE-44DB-B8BE-4F97CC57E048}"/>
    <cellStyle name="Note 5 2 4 2 5" xfId="25582" xr:uid="{0517C853-7187-4751-978C-E5EC959ACBA9}"/>
    <cellStyle name="Note 5 2 4 2 6" xfId="32711" xr:uid="{915C925D-3A27-4F83-9EB0-8FD7ECCBBA48}"/>
    <cellStyle name="Note 5 2 4 3" xfId="4633" xr:uid="{0CAB3E5F-AAB5-426B-93A8-3B0CCF314550}"/>
    <cellStyle name="Note 5 2 4 3 2" xfId="13828" xr:uid="{C660DDE0-9B86-423E-B282-91B8ABC6C33F}"/>
    <cellStyle name="Note 5 2 4 3 3" xfId="19241" xr:uid="{3409F8D8-0D41-490F-95D8-9B3A4FA904F8}"/>
    <cellStyle name="Note 5 2 4 3 4" xfId="23722" xr:uid="{98F4D423-464C-4AB6-B9A4-083740A08BF0}"/>
    <cellStyle name="Note 5 2 4 3 5" xfId="29038" xr:uid="{036F016A-6BB6-4253-AA22-C5850570E329}"/>
    <cellStyle name="Note 5 2 4 3 6" xfId="33933" xr:uid="{8B3C6738-19A1-4629-9969-5D52B455FF81}"/>
    <cellStyle name="Note 5 2 4 4" xfId="3599" xr:uid="{32E7D4DA-819A-4F09-B427-007831DA2480}"/>
    <cellStyle name="Note 5 2 4 4 2" xfId="12794" xr:uid="{719C85E3-90BE-49CF-B4E5-D47CA1C015D5}"/>
    <cellStyle name="Note 5 2 4 4 3" xfId="18243" xr:uid="{1C3ECBF5-C990-47F9-A0A7-9D4F1ED7474B}"/>
    <cellStyle name="Note 5 2 4 4 4" xfId="23271" xr:uid="{17B1FA78-A3F1-4032-AEF3-467A3F98666E}"/>
    <cellStyle name="Note 5 2 4 4 5" xfId="28054" xr:uid="{9FFAB0A0-9450-4D2D-8FDE-5B7852AF645A}"/>
    <cellStyle name="Note 5 2 4 4 6" xfId="33069" xr:uid="{13207CDF-D02F-47EE-BB8F-172D03BD3663}"/>
    <cellStyle name="Note 5 2 4 5" xfId="3332" xr:uid="{21ADD337-8450-49B4-BE31-17659E407BD2}"/>
    <cellStyle name="Note 5 2 4 5 2" xfId="12527" xr:uid="{A76A9C50-2965-4249-A4D3-D7B34CD27C9B}"/>
    <cellStyle name="Note 5 2 4 5 3" xfId="23244" xr:uid="{6D9EC38E-2B5F-4DBB-95BE-2C3F5212EEF4}"/>
    <cellStyle name="Note 5 2 4 5 4" xfId="27848" xr:uid="{4C1DA684-A122-483D-BF71-CB97F077020B}"/>
    <cellStyle name="Note 5 2 4 5 5" xfId="31950" xr:uid="{ED4A3564-46EC-4000-B123-A62165C9F8D3}"/>
    <cellStyle name="Note 5 2 4 6" xfId="2359" xr:uid="{EA6AF186-4B55-46D2-BDBB-EFDC71B4CAFA}"/>
    <cellStyle name="Note 5 2 4 6 2" xfId="11554" xr:uid="{3F4A53B8-5F1C-4A30-8CAE-8D94EE85BA34}"/>
    <cellStyle name="Note 5 2 4 6 3" xfId="17724" xr:uid="{3719C077-223A-4C96-B29A-F95DB3A7209C}"/>
    <cellStyle name="Note 5 2 4 6 4" xfId="22914" xr:uid="{86917CE4-6A89-44D6-A1CB-2F8060923BD1}"/>
    <cellStyle name="Note 5 2 4 6 5" xfId="27546" xr:uid="{72069A50-E659-4226-A545-3A7C43682CBC}"/>
    <cellStyle name="Note 5 2 4 6 6" xfId="31924" xr:uid="{E9F39D0A-C2A9-4521-A324-D7625B3687D1}"/>
    <cellStyle name="Note 5 2 4 7" xfId="3603" xr:uid="{DCA5BACD-00A7-49A5-813A-AFD42BF894F2}"/>
    <cellStyle name="Note 5 2 4 7 2" xfId="12798" xr:uid="{99E56EBD-FF88-4DEE-9D09-B438462B8F3B}"/>
    <cellStyle name="Note 5 2 4 7 3" xfId="18247" xr:uid="{41D66EDC-9E44-42E9-8361-E7F6A77D119B}"/>
    <cellStyle name="Note 5 2 4 7 4" xfId="21118" xr:uid="{D0AF0A2D-F454-4B69-BAFF-2EE435825E5D}"/>
    <cellStyle name="Note 5 2 4 7 5" xfId="28058" xr:uid="{0BED3CF9-0D31-486D-B5AA-749825099F5B}"/>
    <cellStyle name="Note 5 2 4 7 6" xfId="33073" xr:uid="{1DD8F773-4ECE-47AA-9C84-26F9A94D955B}"/>
    <cellStyle name="Note 5 2 4 8" xfId="2301" xr:uid="{C0CED01D-C120-4321-A383-656E95FB67DE}"/>
    <cellStyle name="Note 5 2 4 8 2" xfId="11496" xr:uid="{6572C5FB-FE4A-43FF-B8B0-0D6BCE42E178}"/>
    <cellStyle name="Note 5 2 4 8 3" xfId="17673" xr:uid="{A8341178-80F8-427C-9573-848F6ED2C205}"/>
    <cellStyle name="Note 5 2 4 8 4" xfId="20839" xr:uid="{5B016C80-1FB5-49EB-8BED-5B7879C52AD6}"/>
    <cellStyle name="Note 5 2 4 8 5" xfId="27490" xr:uid="{13E2BCFE-1D9E-40FD-BDB8-2F1219DCE0FC}"/>
    <cellStyle name="Note 5 2 4 8 6" xfId="32536" xr:uid="{46806192-4D8A-4A18-A139-5853ED79214F}"/>
    <cellStyle name="Note 5 2 4 9" xfId="15106" xr:uid="{5E104DD6-CB29-45EF-BCBE-F9663788FCF6}"/>
    <cellStyle name="Note 5 2 5" xfId="5091" xr:uid="{819EB666-13FD-4F63-B6D5-9EAC21BE50EA}"/>
    <cellStyle name="Note 5 2 5 10" xfId="29490" xr:uid="{4BABAAFD-603D-4D39-BD89-A2DAC4D78D31}"/>
    <cellStyle name="Note 5 2 5 2" xfId="2581" xr:uid="{60A6EFE6-2E65-4F41-952A-393E0896547B}"/>
    <cellStyle name="Note 5 2 5 2 2" xfId="11776" xr:uid="{4347459A-32DA-4BF1-A490-F62AF17B9091}"/>
    <cellStyle name="Note 5 2 5 2 3" xfId="14518" xr:uid="{D6006DC3-978A-4EAA-A6FD-0D0551FA3DE6}"/>
    <cellStyle name="Note 5 2 5 2 4" xfId="22976" xr:uid="{9BEF8F28-1518-4307-AB67-1164BF330C91}"/>
    <cellStyle name="Note 5 2 5 2 5" xfId="24906" xr:uid="{569FAD05-A609-4180-8C68-E216859CB6FF}"/>
    <cellStyle name="Note 5 2 5 2 6" xfId="30836" xr:uid="{A11032CC-88EC-494A-A722-5B237195EFFF}"/>
    <cellStyle name="Note 5 2 5 3" xfId="2125" xr:uid="{7B46AFB8-DDCE-41C9-B88C-3781035B21A6}"/>
    <cellStyle name="Note 5 2 5 3 2" xfId="11320" xr:uid="{F6EA0EEF-FED5-4595-BA51-F08F6F28F52C}"/>
    <cellStyle name="Note 5 2 5 3 3" xfId="16999" xr:uid="{B62359C0-4E9E-4C1C-84E6-9A1E2CE7B4D0}"/>
    <cellStyle name="Note 5 2 5 3 4" xfId="17205" xr:uid="{EB74FA85-0FF9-42FD-B215-02159DACE578}"/>
    <cellStyle name="Note 5 2 5 3 5" xfId="27393" xr:uid="{AF5610D4-D313-4BAA-82A6-BE05392DE6C6}"/>
    <cellStyle name="Note 5 2 5 3 6" xfId="32406" xr:uid="{05BB5946-3E9B-425C-A25B-64CF88A63126}"/>
    <cellStyle name="Note 5 2 5 4" xfId="1656" xr:uid="{BE0248A1-108E-4F77-9163-28DE735F6F51}"/>
    <cellStyle name="Note 5 2 5 4 2" xfId="10851" xr:uid="{7CAC503C-C511-4702-B26F-37CCC1F979EE}"/>
    <cellStyle name="Note 5 2 5 4 3" xfId="16889" xr:uid="{D2BD451E-16F1-4AE7-A029-EE0DE3ED3C7B}"/>
    <cellStyle name="Note 5 2 5 4 4" xfId="22276" xr:uid="{092029D5-20F2-4272-A261-69A52CE11074}"/>
    <cellStyle name="Note 5 2 5 4 5" xfId="19515" xr:uid="{206D600F-BD6E-4C33-84E7-75436389E49A}"/>
    <cellStyle name="Note 5 2 5 4 6" xfId="30748" xr:uid="{9C3DB569-292A-43C9-BCA7-EE57FE48D83B}"/>
    <cellStyle name="Note 5 2 5 5" xfId="1207" xr:uid="{B0F48D96-7419-41FE-A75F-323FD0CBB3E4}"/>
    <cellStyle name="Note 5 2 5 5 2" xfId="10402" xr:uid="{032CB56C-0F4D-443E-AAAB-12399CC42343}"/>
    <cellStyle name="Note 5 2 5 5 3" xfId="22189" xr:uid="{3D915DE7-47C5-4B63-A5B3-1786B14C43AE}"/>
    <cellStyle name="Note 5 2 5 5 4" xfId="25432" xr:uid="{A27207A8-310F-4A55-8B80-32B9510056DF}"/>
    <cellStyle name="Note 5 2 5 5 5" xfId="30166" xr:uid="{D9F3E18C-2E5A-4CA6-919A-EEE4BA2EE117}"/>
    <cellStyle name="Note 5 2 5 6" xfId="599" xr:uid="{B53E5DB1-DA3E-4E0F-BA7D-C4D4BE7BE30E}"/>
    <cellStyle name="Note 5 2 5 6 2" xfId="9794" xr:uid="{DD62862B-9714-4BF5-92E8-6723633B26A4}"/>
    <cellStyle name="Note 5 2 5 6 3" xfId="16344" xr:uid="{1408C08E-3D29-4745-829B-46B036A4EE62}"/>
    <cellStyle name="Note 5 2 5 6 4" xfId="21606" xr:uid="{368E788A-153D-4DBF-9787-4530F47FA745}"/>
    <cellStyle name="Note 5 2 5 6 5" xfId="26187" xr:uid="{109F77E2-2857-4A00-9D1A-7F34136823A1}"/>
    <cellStyle name="Note 5 2 5 6 6" xfId="31307" xr:uid="{A6B61872-39EB-45C4-A12E-4DEC105C5B45}"/>
    <cellStyle name="Note 5 2 5 7" xfId="235" xr:uid="{E68E2EBA-D9B2-41AE-B903-68276A8D6697}"/>
    <cellStyle name="Note 5 2 5 7 2" xfId="9430" xr:uid="{D5A07EB7-4E13-4386-BA12-4B1235BCDFF8}"/>
    <cellStyle name="Note 5 2 5 7 3" xfId="16006" xr:uid="{C4206D7F-F72A-4473-8E87-A9335D87333E}"/>
    <cellStyle name="Note 5 2 5 7 4" xfId="15328" xr:uid="{5A3D4A57-4F2F-443F-A108-08995CDCCD21}"/>
    <cellStyle name="Note 5 2 5 7 5" xfId="25852" xr:uid="{87241C6B-DDFD-4F8A-A2B0-4F87AE71D1FF}"/>
    <cellStyle name="Note 5 2 5 8" xfId="14286" xr:uid="{8E0D3EED-7CF5-4146-8169-047AF34355C3}"/>
    <cellStyle name="Note 5 2 5 9" xfId="24156" xr:uid="{1E5D7FF8-F646-4553-B8EA-B039ABF8476F}"/>
    <cellStyle name="Note 5 2 6" xfId="3385" xr:uid="{2887EAA1-6FD3-43DB-B833-1C1F801988A4}"/>
    <cellStyle name="Note 5 2 6 2" xfId="12580" xr:uid="{0CBC308B-3553-4659-8592-35F3E210124F}"/>
    <cellStyle name="Note 5 2 6 3" xfId="18054" xr:uid="{60071123-C867-4227-8670-B6265307B8F0}"/>
    <cellStyle name="Note 5 2 6 4" xfId="20902" xr:uid="{02D157A3-2B5D-4BF5-A2A4-084650ABC1B7}"/>
    <cellStyle name="Note 5 2 6 5" xfId="27879" xr:uid="{37FAB515-6010-488E-BBA1-526390164D8F}"/>
    <cellStyle name="Note 5 2 6 6" xfId="32904" xr:uid="{681A11B0-FADE-4F46-88C0-A006B25DD7E4}"/>
    <cellStyle name="Note 5 2 7" xfId="3015" xr:uid="{3B6E107A-4C53-43D3-B8C7-9C68DCB10D05}"/>
    <cellStyle name="Note 5 2 7 2" xfId="12210" xr:uid="{329D4A8D-A287-469B-8AB9-59337481FC9B}"/>
    <cellStyle name="Note 5 2 7 3" xfId="14477" xr:uid="{5C5E1198-B971-4273-82EB-07BE920296C1}"/>
    <cellStyle name="Note 5 2 7 4" xfId="23112" xr:uid="{01FA18F0-8361-4AD2-AF88-ABED1FA02B72}"/>
    <cellStyle name="Note 5 2 7 5" xfId="27733" xr:uid="{753D33E6-B792-4AC3-946F-20F29002DBF9}"/>
    <cellStyle name="Note 5 2 7 6" xfId="30058" xr:uid="{66F9BB6A-51B0-4999-8AE7-369390D19821}"/>
    <cellStyle name="Note 5 2 8" xfId="2288" xr:uid="{FD64691F-9316-4E77-BA13-E4D8F97D2A53}"/>
    <cellStyle name="Note 5 2 8 2" xfId="11483" xr:uid="{9FB15E90-2E8C-49A8-8DB3-10F329B6BFB2}"/>
    <cellStyle name="Note 5 2 8 3" xfId="17661" xr:uid="{D0E8243C-86B1-4057-AC93-A307ACBBE9F8}"/>
    <cellStyle name="Note 5 2 8 4" xfId="20162" xr:uid="{046F6217-F5B5-41F9-87A1-428AFDF2D3BA}"/>
    <cellStyle name="Note 5 2 8 5" xfId="25116" xr:uid="{A5033CD2-BE1C-4E06-99BE-B15626538518}"/>
    <cellStyle name="Note 5 2 8 6" xfId="32527" xr:uid="{EE8F6D5B-00A9-49D1-9135-1026903B6605}"/>
    <cellStyle name="Note 5 2 9" xfId="21024" xr:uid="{F79D31C6-D648-44AD-B5B0-D05CA8607895}"/>
    <cellStyle name="Note 5 3" xfId="6306" xr:uid="{FB6955FD-63F5-4DD9-97E0-ABBCD44889FE}"/>
    <cellStyle name="Note 5 3 10" xfId="15501" xr:uid="{347BCA07-9706-465E-8FC4-0E5E1F8725D5}"/>
    <cellStyle name="Note 5 3 11" xfId="25368" xr:uid="{8ED73D73-95C6-4596-9D66-7B6518F62F0E}"/>
    <cellStyle name="Note 5 3 12" xfId="30647" xr:uid="{2E49A78C-0D49-44F3-85FF-1E16E144A69A}"/>
    <cellStyle name="Note 5 3 2" xfId="5186" xr:uid="{0A654F4D-9653-40C7-A62E-F71ABF80A49E}"/>
    <cellStyle name="Note 5 3 2 10" xfId="29582" xr:uid="{3EE8544D-D2CA-4DDC-8649-B162B85ABD5B}"/>
    <cellStyle name="Note 5 3 2 2" xfId="2644" xr:uid="{4469E720-8763-46D7-8E9F-E5F4C54CAA43}"/>
    <cellStyle name="Note 5 3 2 2 2" xfId="11839" xr:uid="{ADC2D9F4-19EC-4285-95EB-A48612857992}"/>
    <cellStyle name="Note 5 3 2 2 3" xfId="14900" xr:uid="{AF8037C4-E580-428A-9521-7E4A3879B9FF}"/>
    <cellStyle name="Note 5 3 2 2 4" xfId="23024" xr:uid="{ED82DA9B-2D02-4CBB-888C-F2EE6A3DDE98}"/>
    <cellStyle name="Note 5 3 2 2 5" xfId="24699" xr:uid="{CA766495-2B93-49D1-8306-E15E6257ADF4}"/>
    <cellStyle name="Note 5 3 2 2 6" xfId="29245" xr:uid="{50A1D87E-9BAB-405F-89A8-06CF26E1F056}"/>
    <cellStyle name="Note 5 3 2 3" xfId="2184" xr:uid="{0D66ED0A-1A6A-4858-8DE2-F96BB7B69D03}"/>
    <cellStyle name="Note 5 3 2 3 2" xfId="11379" xr:uid="{0FE032BB-829B-42A3-AAFB-12181FE05555}"/>
    <cellStyle name="Note 5 3 2 3 3" xfId="17051" xr:uid="{66E3BF9F-65F8-4173-9FAC-6C027DF87789}"/>
    <cellStyle name="Note 5 3 2 3 4" xfId="19643" xr:uid="{00C6302A-774C-44AE-B0B3-A122F24D9B2B}"/>
    <cellStyle name="Note 5 3 2 3 5" xfId="27419" xr:uid="{FE724828-2034-4226-9EE7-E2F44178CB32}"/>
    <cellStyle name="Note 5 3 2 3 6" xfId="31916" xr:uid="{839A4DFD-7065-4FD1-8854-A49CA6DE9A8B}"/>
    <cellStyle name="Note 5 3 2 4" xfId="1717" xr:uid="{B464B74C-07C4-4A59-B440-1D4984797F25}"/>
    <cellStyle name="Note 5 3 2 4 2" xfId="10912" xr:uid="{A31FBD2E-2F31-4640-B8E0-0594FE75889F}"/>
    <cellStyle name="Note 5 3 2 4 3" xfId="17436" xr:uid="{ACE730AC-3F96-4532-8FD9-585B1508A4FB}"/>
    <cellStyle name="Note 5 3 2 4 4" xfId="22706" xr:uid="{B8496902-5982-418D-B6AD-6D65C21EA69F}"/>
    <cellStyle name="Note 5 3 2 4 5" xfId="27284" xr:uid="{DD5D2496-42A5-4E17-90DB-211ED1AF0FD8}"/>
    <cellStyle name="Note 5 3 2 4 6" xfId="30365" xr:uid="{678E1211-BFA2-461C-9A99-8F2074A0BCDA}"/>
    <cellStyle name="Note 5 3 2 5" xfId="1268" xr:uid="{E752C02F-45F7-4928-99A1-D75A07569446}"/>
    <cellStyle name="Note 5 3 2 5 2" xfId="10463" xr:uid="{43764273-EFB7-44AB-89C9-DCEB5CD8868C}"/>
    <cellStyle name="Note 5 3 2 5 3" xfId="20588" xr:uid="{32EA0FFF-DB3E-4C65-A37C-1762E676B999}"/>
    <cellStyle name="Note 5 3 2 5 4" xfId="26681" xr:uid="{5710230B-A45D-40D1-994F-BBB53124D8CE}"/>
    <cellStyle name="Note 5 3 2 5 5" xfId="29764" xr:uid="{6E9A1ECF-D28A-42F5-93D9-68FD126BC535}"/>
    <cellStyle name="Note 5 3 2 6" xfId="658" xr:uid="{52581F50-C2FB-4CB9-AEC0-7A8639DD8550}"/>
    <cellStyle name="Note 5 3 2 6 2" xfId="9853" xr:uid="{08FB9C5E-C945-443E-B7F8-2E3C96812242}"/>
    <cellStyle name="Note 5 3 2 6 3" xfId="16403" xr:uid="{4D15CC11-DB35-4C71-AA3D-7841FA1489F5}"/>
    <cellStyle name="Note 5 3 2 6 4" xfId="21654" xr:uid="{63D068D5-6547-4780-9784-D49CCB7D2281}"/>
    <cellStyle name="Note 5 3 2 6 5" xfId="26245" xr:uid="{0C09229D-8325-4799-A9BF-6BF199F2C8DE}"/>
    <cellStyle name="Note 5 3 2 6 6" xfId="31358" xr:uid="{5CDE1DFA-C9C6-49D9-A2F3-12F9A838F81E}"/>
    <cellStyle name="Note 5 3 2 7" xfId="286" xr:uid="{4FB9B4F8-B23E-46A9-8FA6-32165836E935}"/>
    <cellStyle name="Note 5 3 2 7 2" xfId="9481" xr:uid="{B5DF2D9C-9153-4660-B489-F5445CA837E9}"/>
    <cellStyle name="Note 5 3 2 7 3" xfId="16057" xr:uid="{5F1DDCDD-B376-4918-8EC4-212F28C7115E}"/>
    <cellStyle name="Note 5 3 2 7 4" xfId="21294" xr:uid="{0E447AB0-A7EE-4669-9907-47CA5FD74DBB}"/>
    <cellStyle name="Note 5 3 2 7 5" xfId="25903" xr:uid="{CC28DA65-8253-46DE-BAAD-22B8B6A39EF0}"/>
    <cellStyle name="Note 5 3 2 8" xfId="14381" xr:uid="{860CB5C2-A816-4761-B768-6DDAEC755AA7}"/>
    <cellStyle name="Note 5 3 2 9" xfId="24251" xr:uid="{A7477BF9-5A98-4000-9E7F-06E271E96FB6}"/>
    <cellStyle name="Note 5 3 3" xfId="4946" xr:uid="{3A769F17-E387-41B8-8A43-558AD310FF51}"/>
    <cellStyle name="Note 5 3 3 10" xfId="24011" xr:uid="{584A228D-F594-49FE-8ADE-F510F76399F5}"/>
    <cellStyle name="Note 5 3 3 11" xfId="29346" xr:uid="{AC350B12-9DA5-4E85-94CA-9C90219B12A8}"/>
    <cellStyle name="Note 5 3 3 12" xfId="34162" xr:uid="{21E54246-38D0-48B1-BC7E-0D76EE546BDD}"/>
    <cellStyle name="Note 5 3 3 2" xfId="2438" xr:uid="{B4754862-4CAA-4BAF-B5AE-DEA95379C213}"/>
    <cellStyle name="Note 5 3 3 2 2" xfId="11633" xr:uid="{6E284B3B-54CA-49AC-94E4-A3A79C806C80}"/>
    <cellStyle name="Note 5 3 3 2 3" xfId="14800" xr:uid="{B15F905A-2D67-43F8-B07E-695DFCCBAEC7}"/>
    <cellStyle name="Note 5 3 3 2 4" xfId="22933" xr:uid="{0753818B-3BB2-4DDF-8FE1-309D29C8FD3F}"/>
    <cellStyle name="Note 5 3 3 2 5" xfId="27614" xr:uid="{64072827-28B8-4219-9CE4-D8E7F2626E77}"/>
    <cellStyle name="Note 5 3 3 2 6" xfId="30817" xr:uid="{C71252C5-B184-4837-8D0D-895B5F60EF0E}"/>
    <cellStyle name="Note 5 3 3 3" xfId="1982" xr:uid="{239C3724-471F-4492-82E2-32A332AE275D}"/>
    <cellStyle name="Note 5 3 3 3 2" xfId="11177" xr:uid="{91D065B4-DDBF-402E-AEEA-9ED5E6818C10}"/>
    <cellStyle name="Note 5 3 3 3 3" xfId="16993" xr:uid="{4DD85F97-615A-4AAC-965D-95B0BFE20E3F}"/>
    <cellStyle name="Note 5 3 3 3 4" xfId="22830" xr:uid="{76E5B7F8-D0FF-4883-B6B1-66429D8FE4F0}"/>
    <cellStyle name="Note 5 3 3 3 5" xfId="24400" xr:uid="{ADA8A68A-CC57-4102-A6A0-0D0B5724C5EA}"/>
    <cellStyle name="Note 5 3 3 3 6" xfId="31777" xr:uid="{9645F410-F93C-46E4-9743-256F911C4EF6}"/>
    <cellStyle name="Note 5 3 3 4" xfId="1515" xr:uid="{B262E70A-A819-4947-A029-BE8FF5CC6748}"/>
    <cellStyle name="Note 5 3 3 4 2" xfId="10710" xr:uid="{FBDE0D62-7289-4AAE-89FD-BE6696C84EA8}"/>
    <cellStyle name="Note 5 3 3 4 3" xfId="17366" xr:uid="{22F2B6F3-B28B-4DD1-B1D8-E8309233ACA1}"/>
    <cellStyle name="Note 5 3 3 4 4" xfId="22665" xr:uid="{743BBA4C-46F1-474F-82BB-CC60E39BE710}"/>
    <cellStyle name="Note 5 3 3 4 5" xfId="27206" xr:uid="{52778A28-0457-4F6F-9E29-813FA5E3B421}"/>
    <cellStyle name="Note 5 3 3 4 6" xfId="32187" xr:uid="{0E47FD45-56A4-4041-B86D-42B5D3C820B3}"/>
    <cellStyle name="Note 5 3 3 5" xfId="1064" xr:uid="{0D031A98-55C9-48C4-B673-8195A70E4D48}"/>
    <cellStyle name="Note 5 3 3 5 2" xfId="10259" xr:uid="{55BD777C-FC85-46AF-A3F9-28677658A4B2}"/>
    <cellStyle name="Note 5 3 3 5 3" xfId="22046" xr:uid="{B5579857-9D5C-4CEA-A2B5-00B2138C7D25}"/>
    <cellStyle name="Note 5 3 3 5 4" xfId="26647" xr:uid="{4524EF7A-D809-4C03-AC34-277656927914}"/>
    <cellStyle name="Note 5 3 3 5 5" xfId="31686" xr:uid="{9F70DFDF-05CD-4139-A1C9-D0520028F64C}"/>
    <cellStyle name="Note 5 3 3 6" xfId="762" xr:uid="{118C61E7-F83B-4DAD-AA7B-1DAB961C3700}"/>
    <cellStyle name="Note 5 3 3 6 2" xfId="9957" xr:uid="{E12BD0F0-DED4-498E-BBBB-A37BA3E3CD65}"/>
    <cellStyle name="Note 5 3 3 6 3" xfId="16507" xr:uid="{A6499810-116D-4A0D-B22C-06167B651F19}"/>
    <cellStyle name="Note 5 3 3 6 4" xfId="21744" xr:uid="{D30793A1-8D38-485E-A1DF-A534636673E9}"/>
    <cellStyle name="Note 5 3 3 6 5" xfId="26347" xr:uid="{8813D610-8119-487E-82E2-F277B4463846}"/>
    <cellStyle name="Note 5 3 3 6 6" xfId="31451" xr:uid="{8327A69B-DA9D-4E68-A138-55320D95C1EB}"/>
    <cellStyle name="Note 5 3 3 7" xfId="456" xr:uid="{F004493F-DB50-44A9-B541-A829766FCE63}"/>
    <cellStyle name="Note 5 3 3 7 2" xfId="9651" xr:uid="{D92BCDD6-DA07-412D-9780-614FB5A2DE11}"/>
    <cellStyle name="Note 5 3 3 7 3" xfId="17192" xr:uid="{2261EB7C-E349-4047-8D8D-4FFE9B51F1EA}"/>
    <cellStyle name="Note 5 3 3 7 4" xfId="21464" xr:uid="{48B6866B-E43A-4E2F-BE0A-4BDABBC2F78C}"/>
    <cellStyle name="Note 5 3 3 7 5" xfId="26069" xr:uid="{C7A143EE-40FB-4875-9EE2-495845DFCAFC}"/>
    <cellStyle name="Note 5 3 3 7 6" xfId="31208" xr:uid="{6CCC06E4-2747-4D32-9DA2-82A99C693AAD}"/>
    <cellStyle name="Note 5 3 3 8" xfId="94" xr:uid="{FE3110B3-41EC-423C-AC23-BE444CBA8195}"/>
    <cellStyle name="Note 5 3 3 8 2" xfId="9289" xr:uid="{C3A24599-46FC-457E-AE06-D359E633B9C9}"/>
    <cellStyle name="Note 5 3 3 8 3" xfId="15865" xr:uid="{B1D2DE76-7C4B-402A-89E3-C273DCEE8F87}"/>
    <cellStyle name="Note 5 3 3 8 4" xfId="15494" xr:uid="{6529A323-797E-44FF-85DB-8A3AE5DB43D6}"/>
    <cellStyle name="Note 5 3 3 8 5" xfId="25711" xr:uid="{FF9BEED2-F48E-468E-8768-42B4E6BE5E42}"/>
    <cellStyle name="Note 5 3 3 8 6" xfId="31020" xr:uid="{F4D1C654-8972-4B05-B03A-6FAA897AABC0}"/>
    <cellStyle name="Note 5 3 3 9" xfId="14141" xr:uid="{62E3ADA6-2BC7-4DCB-B583-ED5A2B60C359}"/>
    <cellStyle name="Note 5 3 4" xfId="5073" xr:uid="{FDB890D5-896C-4A62-AE3A-FBF06AAAA5F9}"/>
    <cellStyle name="Note 5 3 4 10" xfId="24138" xr:uid="{E9ADDEF1-B239-45E9-B9C8-90913FB6C19A}"/>
    <cellStyle name="Note 5 3 4 11" xfId="29472" xr:uid="{C6F4EBD5-6674-4CBF-B654-0698CB9D59D8}"/>
    <cellStyle name="Note 5 3 4 2" xfId="2563" xr:uid="{046DA99D-288B-44E3-8440-3B51AFDBF0A5}"/>
    <cellStyle name="Note 5 3 4 2 2" xfId="11758" xr:uid="{FE03BC18-5990-4F37-BEE4-FA452342FD59}"/>
    <cellStyle name="Note 5 3 4 2 3" xfId="14825" xr:uid="{7AFCF67F-94E4-4C5D-9B3B-DFB51D259065}"/>
    <cellStyle name="Note 5 3 4 2 4" xfId="21209" xr:uid="{A09836C0-5E96-4DEA-9B17-FFF0645BCF9F}"/>
    <cellStyle name="Note 5 3 4 2 5" xfId="24692" xr:uid="{7075A23D-7413-4933-A3FC-F49A131081B9}"/>
    <cellStyle name="Note 5 3 4 2 6" xfId="29657" xr:uid="{9A7DF607-9C64-45E8-8FF2-55FED0C60180}"/>
    <cellStyle name="Note 5 3 4 3" xfId="2107" xr:uid="{809AEF8D-D3F7-4A0B-B20E-239032CCF83E}"/>
    <cellStyle name="Note 5 3 4 3 2" xfId="11302" xr:uid="{B81346B2-D9B0-4A30-BEA3-3FCEAFF067DB}"/>
    <cellStyle name="Note 5 3 4 3 3" xfId="17109" xr:uid="{9FA9C238-6111-45E5-B8EA-86BB6E779CB4}"/>
    <cellStyle name="Note 5 3 4 3 4" xfId="16834" xr:uid="{80049089-22FD-4513-8AF6-3D93205332F4}"/>
    <cellStyle name="Note 5 3 4 3 5" xfId="27385" xr:uid="{00BD15D7-96ED-4CC5-A875-0BA14A45EBEB}"/>
    <cellStyle name="Note 5 3 4 3 6" xfId="31901" xr:uid="{C1AD3E86-0485-4B2B-87F8-6413464AD8E2}"/>
    <cellStyle name="Note 5 3 4 4" xfId="1638" xr:uid="{015058FA-0703-47FC-82BC-679954FB0F47}"/>
    <cellStyle name="Note 5 3 4 4 2" xfId="10833" xr:uid="{ADAE541D-CE89-4A85-B49B-EDE4A633C65F}"/>
    <cellStyle name="Note 5 3 4 4 3" xfId="22677" xr:uid="{5A63D777-87EF-4032-A691-96E68DE3E079}"/>
    <cellStyle name="Note 5 3 4 4 4" xfId="27256" xr:uid="{9D5E0390-0326-410F-97B9-6C93B58A1138}"/>
    <cellStyle name="Note 5 3 4 4 5" xfId="28460" xr:uid="{78711EE5-F512-4577-BAC1-FE77E44F7107}"/>
    <cellStyle name="Note 5 3 4 5" xfId="1189" xr:uid="{542B46F1-2EC7-400F-AFD7-4CFFA7EE4362}"/>
    <cellStyle name="Note 5 3 4 5 2" xfId="10384" xr:uid="{AAFEC83D-C090-4886-9A27-4DB219520B50}"/>
    <cellStyle name="Note 5 3 4 5 3" xfId="14683" xr:uid="{32C0136C-0632-4D3C-BF8D-F443D0BFC21C}"/>
    <cellStyle name="Note 5 3 4 5 4" xfId="22171" xr:uid="{AD987266-E806-4BA9-86FE-517E81AB15EB}"/>
    <cellStyle name="Note 5 3 4 5 5" xfId="24994" xr:uid="{9F779504-6262-41A9-8447-3D61B747D68A}"/>
    <cellStyle name="Note 5 3 4 5 6" xfId="31691" xr:uid="{E1DBDEF4-F4CC-4AC2-9744-363E5643B454}"/>
    <cellStyle name="Note 5 3 4 6" xfId="856" xr:uid="{52459DFB-AFE0-453E-B6E9-5C75CFCB8E4C}"/>
    <cellStyle name="Note 5 3 4 6 2" xfId="10051" xr:uid="{51D77A41-E31D-40BC-A2FB-3D7BB5EC5C10}"/>
    <cellStyle name="Note 5 3 4 6 3" xfId="16601" xr:uid="{5DE2DD4D-45F0-4055-937E-A8E5883AC683}"/>
    <cellStyle name="Note 5 3 4 6 4" xfId="21838" xr:uid="{EE2D137C-EB0D-4C06-909D-99E45A71EBF4}"/>
    <cellStyle name="Note 5 3 4 6 5" xfId="26441" xr:uid="{421FB67A-9227-467E-8D13-955C505055A2}"/>
    <cellStyle name="Note 5 3 4 6 6" xfId="31543" xr:uid="{3507D0F0-F93F-48D0-B673-D9C90A643247}"/>
    <cellStyle name="Note 5 3 4 7" xfId="581" xr:uid="{226180B4-4ACC-4C87-8017-DD75F70542F5}"/>
    <cellStyle name="Note 5 3 4 7 2" xfId="9776" xr:uid="{2859B9B2-9E9A-4060-B5FB-8BC371B7260D}"/>
    <cellStyle name="Note 5 3 4 7 3" xfId="16326" xr:uid="{04FF31DC-ABBF-460D-B49D-1C676C1F7870}"/>
    <cellStyle name="Note 5 3 4 7 4" xfId="21588" xr:uid="{916A7E5A-CA5B-4044-92D4-FAF25BD34F09}"/>
    <cellStyle name="Note 5 3 4 7 5" xfId="25681" xr:uid="{16098DB9-E184-4206-A151-DD3F4242803E}"/>
    <cellStyle name="Note 5 3 4 8" xfId="217" xr:uid="{4B703872-A430-460A-BEB0-4D29E1499F6D}"/>
    <cellStyle name="Note 5 3 4 8 2" xfId="9412" xr:uid="{F74FB9F9-4ACB-4493-92DB-0E3A41AD109A}"/>
    <cellStyle name="Note 5 3 4 8 3" xfId="15988" xr:uid="{E4A51616-FCCC-4C5E-B2C5-00C828B91070}"/>
    <cellStyle name="Note 5 3 4 8 4" xfId="22592" xr:uid="{027D4CFB-5442-48B7-8DC3-ED830847D480}"/>
    <cellStyle name="Note 5 3 4 8 5" xfId="25834" xr:uid="{D72A004B-38B1-4A56-8E7D-0331232BFD70}"/>
    <cellStyle name="Note 5 3 4 9" xfId="14268" xr:uid="{05C20333-850F-4224-81C3-1B93E2B84D89}"/>
    <cellStyle name="Note 5 3 5" xfId="4511" xr:uid="{634ABFF6-62A6-4EDA-9952-4C21665BA07D}"/>
    <cellStyle name="Note 5 3 5 2" xfId="13706" xr:uid="{7A77C433-0FB1-49A9-98C0-CFB9303DB1C0}"/>
    <cellStyle name="Note 5 3 5 3" xfId="19119" xr:uid="{D825C4CF-F96F-4E32-976D-28DA6ECAE450}"/>
    <cellStyle name="Note 5 3 5 4" xfId="23618" xr:uid="{19C74113-280C-4449-89E8-23C2175D9C6E}"/>
    <cellStyle name="Note 5 3 5 5" xfId="28916" xr:uid="{6E88FCB2-9197-4B01-B391-C8ADDA256F5D}"/>
    <cellStyle name="Note 5 3 5 6" xfId="33820" xr:uid="{5FA0BDEC-2FB4-4F8D-B1A2-A1E2F4F7CE1D}"/>
    <cellStyle name="Note 5 3 6" xfId="2582" xr:uid="{B49702F2-4891-4CD6-A0CB-5928F61418CC}"/>
    <cellStyle name="Note 5 3 6 2" xfId="11777" xr:uid="{F32345E4-8503-4FB6-92A8-4BDCDCFF9378}"/>
    <cellStyle name="Note 5 3 6 3" xfId="15761" xr:uid="{AAE0C479-CB3B-418E-A9ED-6A46A38C12D7}"/>
    <cellStyle name="Note 5 3 6 4" xfId="22456" xr:uid="{9B3D3233-4A60-4EA7-B9CE-301CE06B5DD3}"/>
    <cellStyle name="Note 5 3 6 5" xfId="24458" xr:uid="{08D327E4-AD35-4BA1-A772-CD2ADDE49D74}"/>
    <cellStyle name="Note 5 3 6 6" xfId="32643" xr:uid="{B4342E15-B525-44FE-B604-1F2B2D138161}"/>
    <cellStyle name="Note 5 3 7" xfId="4145" xr:uid="{94F05603-08AF-4094-A132-923A77CC6914}"/>
    <cellStyle name="Note 5 3 7 2" xfId="13340" xr:uid="{596E8190-CB6E-4D17-94E5-BFAD3A595C68}"/>
    <cellStyle name="Note 5 3 7 3" xfId="18340" xr:uid="{7425A588-2913-4BF2-BFE2-E7ACA2AFBB42}"/>
    <cellStyle name="Note 5 3 7 4" xfId="28550" xr:uid="{46073D42-2436-4D99-91A8-4D58140AE6C1}"/>
    <cellStyle name="Note 5 3 7 5" xfId="33503" xr:uid="{7FD3BF21-B2DD-4C68-A53B-E415CBEB93F2}"/>
    <cellStyle name="Note 5 3 8" xfId="3319" xr:uid="{BE0AB720-30CE-4572-8183-9296E23F98A4}"/>
    <cellStyle name="Note 5 3 8 2" xfId="12514" xr:uid="{2A680DA3-4FBB-49BB-A972-9E27001768D0}"/>
    <cellStyle name="Note 5 3 8 3" xfId="18013" xr:uid="{070E8BBA-4B6C-4E31-829F-37296FD689E4}"/>
    <cellStyle name="Note 5 3 8 4" xfId="15692" xr:uid="{88C9A85F-010A-4076-A3B7-0A6D29BF6FC1}"/>
    <cellStyle name="Note 5 3 8 5" xfId="20875" xr:uid="{4E5E1E49-F877-455A-AF9C-75BA690EF79F}"/>
    <cellStyle name="Note 5 3 8 6" xfId="32852" xr:uid="{3F2F0DB8-A2BD-4E2A-BE5F-D5D0D38BF77A}"/>
    <cellStyle name="Note 5 3 9" xfId="4523" xr:uid="{11AF92EC-A15D-4E52-AC96-35844BDD848D}"/>
    <cellStyle name="Note 5 3 9 2" xfId="13718" xr:uid="{4ACCB981-7BC8-49BD-9C35-C7E49B810712}"/>
    <cellStyle name="Note 5 3 9 3" xfId="19131" xr:uid="{C3B6A7EC-8909-425F-9075-B41A6A5FD148}"/>
    <cellStyle name="Note 5 3 9 4" xfId="22547" xr:uid="{B75187EC-1551-44EC-B97D-312C459050E4}"/>
    <cellStyle name="Note 5 3 9 5" xfId="28928" xr:uid="{22854FBA-BC3D-41DE-99FB-8F700C1E7929}"/>
    <cellStyle name="Note 5 4" xfId="5544" xr:uid="{0D773BF6-C225-44AB-AE11-0BD7605B795B}"/>
    <cellStyle name="Note 5 4 10" xfId="20152" xr:uid="{1E91B66C-D15D-469B-9FE7-1A5D92A9A1F4}"/>
    <cellStyle name="Note 5 4 11" xfId="29920" xr:uid="{F43DE78F-2250-4260-BDE4-270785A70493}"/>
    <cellStyle name="Note 5 4 2" xfId="5039" xr:uid="{21DB9CE1-0EB6-4C4C-B2C4-9C67D47A9F15}"/>
    <cellStyle name="Note 5 4 2 10" xfId="29438" xr:uid="{7A7FE690-161B-4643-9A82-418CA6DF223A}"/>
    <cellStyle name="Note 5 4 2 2" xfId="2529" xr:uid="{178BA0A6-EBC1-44FD-B912-253CE7AA0855}"/>
    <cellStyle name="Note 5 4 2 2 2" xfId="11724" xr:uid="{03F6E424-5A5E-4B1B-960D-4CB0A4FFAB97}"/>
    <cellStyle name="Note 5 4 2 2 3" xfId="16923" xr:uid="{85EA6652-1FE4-49EA-BFBF-1F4B3825B722}"/>
    <cellStyle name="Note 5 4 2 2 4" xfId="20187" xr:uid="{3776B8D4-2197-4386-A6D7-50DD4785A5D1}"/>
    <cellStyle name="Note 5 4 2 2 5" xfId="25542" xr:uid="{FD791524-AABA-4803-AD2E-80356BCA3B96}"/>
    <cellStyle name="Note 5 4 2 2 6" xfId="30900" xr:uid="{C6F3DF6B-AEBD-46FA-86C1-2E805A7BEBCA}"/>
    <cellStyle name="Note 5 4 2 3" xfId="2073" xr:uid="{5798A376-3354-4A3E-B891-62567598614A}"/>
    <cellStyle name="Note 5 4 2 3 2" xfId="11268" xr:uid="{C841D167-0A51-4D87-A83D-38F4DC80A377}"/>
    <cellStyle name="Note 5 4 2 3 3" xfId="17529" xr:uid="{82537BCA-015C-45B9-A346-1793C027AD33}"/>
    <cellStyle name="Note 5 4 2 3 4" xfId="18388" xr:uid="{6A827F23-E24C-4D12-815B-341688278EBD}"/>
    <cellStyle name="Note 5 4 2 3 5" xfId="25506" xr:uid="{3976BB83-45F2-43C3-96A8-607196BA649E}"/>
    <cellStyle name="Note 5 4 2 3 6" xfId="32383" xr:uid="{E42ADA9D-78FF-46D2-B6FB-4C8D0DF54CCD}"/>
    <cellStyle name="Note 5 4 2 4" xfId="1604" xr:uid="{70E85C18-D5E9-46E3-81E6-CD7F2C890F32}"/>
    <cellStyle name="Note 5 4 2 4 2" xfId="10799" xr:uid="{47595D9C-E0CC-49C4-9C90-36E803FF0C51}"/>
    <cellStyle name="Note 5 4 2 4 3" xfId="14719" xr:uid="{9860F641-C903-4F9B-87F3-6D634D5FEC7D}"/>
    <cellStyle name="Note 5 4 2 4 4" xfId="15570" xr:uid="{AE03D0CB-74FB-4AAE-8D3F-F902EF78E641}"/>
    <cellStyle name="Note 5 4 2 4 5" xfId="25463" xr:uid="{539D1316-BF57-41EE-AB03-08B4CDEFB6F5}"/>
    <cellStyle name="Note 5 4 2 4 6" xfId="32230" xr:uid="{2DE8F8FA-9B47-415F-9F64-5DC18351B9B5}"/>
    <cellStyle name="Note 5 4 2 5" xfId="1155" xr:uid="{64BB34F8-DCC8-4FE3-8271-A07D1C2D0036}"/>
    <cellStyle name="Note 5 4 2 5 2" xfId="10350" xr:uid="{7918CBC2-DB45-469E-BCD5-2D7DCA974383}"/>
    <cellStyle name="Note 5 4 2 5 3" xfId="22137" xr:uid="{A06B36FB-7EC5-48B3-AD69-CE9E4D920796}"/>
    <cellStyle name="Note 5 4 2 5 4" xfId="24987" xr:uid="{1DF0CB76-D0F2-4D2C-86A2-20AD82E90948}"/>
    <cellStyle name="Note 5 4 2 5 5" xfId="30706" xr:uid="{559D7EB8-AD66-4913-8144-6A870BB47895}"/>
    <cellStyle name="Note 5 4 2 6" xfId="547" xr:uid="{08306220-97BD-4A8E-9811-DE40E7B8D6D6}"/>
    <cellStyle name="Note 5 4 2 6 2" xfId="9742" xr:uid="{6FF06BEF-07E8-49CC-BF25-03B8BC4B8AE8}"/>
    <cellStyle name="Note 5 4 2 6 3" xfId="16304" xr:uid="{0157A15F-61C7-42EA-AB36-0CF522DEC80C}"/>
    <cellStyle name="Note 5 4 2 6 4" xfId="21555" xr:uid="{A3DB8468-478A-46BF-AB70-9AC7BA0ADC9E}"/>
    <cellStyle name="Note 5 4 2 6 5" xfId="26149" xr:uid="{F6F3731A-884C-4838-B99B-5F272182C1A9}"/>
    <cellStyle name="Note 5 4 2 6 6" xfId="31270" xr:uid="{885A61C1-56AD-4B59-8D56-7FE953C50060}"/>
    <cellStyle name="Note 5 4 2 7" xfId="183" xr:uid="{BDB57701-29DB-476F-BB0D-22AD8E57BBED}"/>
    <cellStyle name="Note 5 4 2 7 2" xfId="9378" xr:uid="{71B3B122-40BD-4E8D-990B-780D6FBAD0EE}"/>
    <cellStyle name="Note 5 4 2 7 3" xfId="15954" xr:uid="{E9841C06-C21E-474F-9052-410FBEB7FF0C}"/>
    <cellStyle name="Note 5 4 2 7 4" xfId="16827" xr:uid="{0E3D9CB2-C493-480D-A214-FE856AF1A920}"/>
    <cellStyle name="Note 5 4 2 7 5" xfId="25800" xr:uid="{629E9D68-7262-4776-B4DF-FD9593AB2580}"/>
    <cellStyle name="Note 5 4 2 8" xfId="14234" xr:uid="{979949CC-AE19-41DF-B405-7FD342A5E0D5}"/>
    <cellStyle name="Note 5 4 2 9" xfId="24104" xr:uid="{F8C6A229-E0BB-4259-944D-4E45FBFDBBD9}"/>
    <cellStyle name="Note 5 4 3" xfId="5778" xr:uid="{5C47371D-BDB0-4ABE-9C80-41805F79C522}"/>
    <cellStyle name="Note 5 4 3 10" xfId="24843" xr:uid="{EEB4656D-7AE2-4993-B0F1-4BCAC61B77CA}"/>
    <cellStyle name="Note 5 4 3 11" xfId="30138" xr:uid="{321AB273-926C-4FD0-AE71-2FD29BB74AA5}"/>
    <cellStyle name="Note 5 4 3 12" xfId="34325" xr:uid="{8DAA42CA-68B5-47D9-AED3-396F03C9FECF}"/>
    <cellStyle name="Note 5 4 3 2" xfId="2966" xr:uid="{17E89AD5-68FD-42B3-ABF6-372EED00525B}"/>
    <cellStyle name="Note 5 4 3 2 2" xfId="12161" xr:uid="{2DB2E074-2E04-4411-BED5-1FD16C4C6D98}"/>
    <cellStyle name="Note 5 4 3 2 3" xfId="15308" xr:uid="{95FCAB18-08BB-49B2-A768-7C96C05C536E}"/>
    <cellStyle name="Note 5 4 3 2 4" xfId="23066" xr:uid="{BA849AC2-81CF-430C-B333-9EADD1104FA2}"/>
    <cellStyle name="Note 5 4 3 2 5" xfId="25169" xr:uid="{4984ED22-DD9A-4108-8344-29C02347056B}"/>
    <cellStyle name="Note 5 4 3 2 6" xfId="30050" xr:uid="{EF270C3A-CD60-4844-A94B-C29E4AE3FB61}"/>
    <cellStyle name="Note 5 4 3 3" xfId="4712" xr:uid="{3D12756B-39F9-4C59-9162-D96FD975742F}"/>
    <cellStyle name="Note 5 4 3 3 2" xfId="13907" xr:uid="{239170B6-E281-4319-91E6-6EBBF4E7AAC1}"/>
    <cellStyle name="Note 5 4 3 3 3" xfId="19320" xr:uid="{E76505F2-EE78-4D63-BCB4-E7F8F2551501}"/>
    <cellStyle name="Note 5 4 3 3 4" xfId="23794" xr:uid="{0FC9270F-9C06-46D1-AD62-50F34001ACA8}"/>
    <cellStyle name="Note 5 4 3 3 5" xfId="29117" xr:uid="{0D698D02-0D9D-4947-8B8E-84DAFE289BBA}"/>
    <cellStyle name="Note 5 4 3 3 6" xfId="34008" xr:uid="{44BF14B3-DE24-4FB8-9D68-09E8A760B28F}"/>
    <cellStyle name="Note 5 4 3 4" xfId="2322" xr:uid="{A03069F2-25DB-4340-8246-F4B4C74BEF2A}"/>
    <cellStyle name="Note 5 4 3 4 2" xfId="11517" xr:uid="{F811E4A5-0DA5-4324-9FE8-4674CCDD759B}"/>
    <cellStyle name="Note 5 4 3 4 3" xfId="17154" xr:uid="{0B9A03E0-E0F7-436B-9E68-5CCEF176EF6C}"/>
    <cellStyle name="Note 5 4 3 4 4" xfId="21220" xr:uid="{3F47D69F-6215-4A15-AA14-CB3F9CE4A229}"/>
    <cellStyle name="Note 5 4 3 4 5" xfId="27511" xr:uid="{46011B3B-318D-418E-9E2E-58FA4B80DA56}"/>
    <cellStyle name="Note 5 4 3 4 6" xfId="32551" xr:uid="{F6487398-4E4A-4B3C-AF99-F77477199CEF}"/>
    <cellStyle name="Note 5 4 3 5" xfId="3996" xr:uid="{84872E2A-E0E5-4C69-9B3C-36297880DB78}"/>
    <cellStyle name="Note 5 4 3 5 2" xfId="13191" xr:uid="{AA767FFC-DCC9-4756-BC58-65B1C558CCF5}"/>
    <cellStyle name="Note 5 4 3 5 3" xfId="20319" xr:uid="{11A75765-6040-4BE9-99D6-30312F6EE46E}"/>
    <cellStyle name="Note 5 4 3 5 4" xfId="28405" xr:uid="{73C9588F-649E-4D1A-97FB-EEA637FAD219}"/>
    <cellStyle name="Note 5 4 3 5 5" xfId="33375" xr:uid="{04032D78-A8F7-43AC-99C5-FC7E53DB7BBB}"/>
    <cellStyle name="Note 5 4 3 6" xfId="4219" xr:uid="{8776389E-532E-4E9D-BAAB-C92402451EC3}"/>
    <cellStyle name="Note 5 4 3 6 2" xfId="13414" xr:uid="{9AAE7504-F5B2-49D9-B476-7B841F9F47F5}"/>
    <cellStyle name="Note 5 4 3 6 3" xfId="18827" xr:uid="{9EF98AC0-CD87-413A-AC57-74E7BA07085A}"/>
    <cellStyle name="Note 5 4 3 6 4" xfId="23397" xr:uid="{B66B7413-EF72-437F-B4DA-F7982FE85286}"/>
    <cellStyle name="Note 5 4 3 6 5" xfId="28624" xr:uid="{233838CB-7F9F-45F5-BE0D-D71D745F73E9}"/>
    <cellStyle name="Note 5 4 3 6 6" xfId="33567" xr:uid="{4C103995-6E63-4A35-A78D-8B8F8D8995B4}"/>
    <cellStyle name="Note 5 4 3 7" xfId="3391" xr:uid="{9109E6DB-B979-452C-B9E2-4F4A7E9E21AA}"/>
    <cellStyle name="Note 5 4 3 7 2" xfId="12586" xr:uid="{26A932C0-8689-4E5F-9A19-5175FFE3DA20}"/>
    <cellStyle name="Note 5 4 3 7 3" xfId="18060" xr:uid="{F9F4275B-AF31-4FE2-A691-A900F146CCC0}"/>
    <cellStyle name="Note 5 4 3 7 4" xfId="21242" xr:uid="{A22B504E-5D92-489C-B11E-63BCCDA5A300}"/>
    <cellStyle name="Note 5 4 3 7 5" xfId="22498" xr:uid="{3391EBD3-BAA5-4E02-9B0E-A4D9A75B1AC9}"/>
    <cellStyle name="Note 5 4 3 7 6" xfId="32909" xr:uid="{09C198E6-5020-4C0E-A1AD-8B513E847EC2}"/>
    <cellStyle name="Note 5 4 3 8" xfId="3328" xr:uid="{F1164A93-C656-4BC6-8458-8488176A2DA4}"/>
    <cellStyle name="Note 5 4 3 8 2" xfId="12523" xr:uid="{E35AC3B5-D232-4A36-A2E8-A17759B287E3}"/>
    <cellStyle name="Note 5 4 3 8 3" xfId="18019" xr:uid="{B8C167C0-1842-4FEB-92BA-6FA2B8A849DB}"/>
    <cellStyle name="Note 5 4 3 8 4" xfId="23242" xr:uid="{1331B10E-357D-4215-B7F2-8F542896BA8C}"/>
    <cellStyle name="Note 5 4 3 8 5" xfId="26825" xr:uid="{2F0A2628-0544-45C8-952B-E2D6657759E4}"/>
    <cellStyle name="Note 5 4 3 8 6" xfId="32860" xr:uid="{A474589B-7CAF-456C-B288-4CC8BA90C946}"/>
    <cellStyle name="Note 5 4 3 9" xfId="14973" xr:uid="{AFABA3F6-E242-4C8A-A3AA-BA55D2E09824}"/>
    <cellStyle name="Note 5 4 4" xfId="6164" xr:uid="{2AA0545D-37FE-4A34-B4FE-9C4F6298C759}"/>
    <cellStyle name="Note 5 4 4 10" xfId="30513" xr:uid="{9F0AEA1B-613D-480E-8A6C-8293804E6BFB}"/>
    <cellStyle name="Note 5 4 4 2" xfId="3256" xr:uid="{78CC6C64-6036-406A-92CD-55EF0A2D8DC8}"/>
    <cellStyle name="Note 5 4 4 2 2" xfId="12451" xr:uid="{3DDDB324-B576-4173-8423-0DEE05E8576F}"/>
    <cellStyle name="Note 5 4 4 2 3" xfId="17980" xr:uid="{FA8B387C-F8DB-4684-9172-3FE525667B21}"/>
    <cellStyle name="Note 5 4 4 2 4" xfId="22490" xr:uid="{0B4CB9BD-C774-4388-930A-24F7784D68D0}"/>
    <cellStyle name="Note 5 4 4 2 5" xfId="25220" xr:uid="{FD046C75-0E1C-4D8C-9929-6F7146A0A2D2}"/>
    <cellStyle name="Note 5 4 4 2 6" xfId="31842" xr:uid="{E10BF051-D3F6-43CD-A65F-8B9FD0C23CAE}"/>
    <cellStyle name="Note 5 4 4 3" xfId="3437" xr:uid="{1A1ED15A-4C7E-4F34-B61B-9D7DC0B6D89D}"/>
    <cellStyle name="Note 5 4 4 3 2" xfId="12632" xr:uid="{B4F02E10-0292-4D44-B9BF-6DF725D1EFD4}"/>
    <cellStyle name="Note 5 4 4 3 3" xfId="18103" xr:uid="{AB799582-888F-4125-BD47-95C9352B499E}"/>
    <cellStyle name="Note 5 4 4 3 4" xfId="19452" xr:uid="{A81AC420-6591-4E63-BF43-BB6D1B0DC7D5}"/>
    <cellStyle name="Note 5 4 4 3 5" xfId="27909" xr:uid="{8D735282-0702-4462-A3F4-E57B0077CF87}"/>
    <cellStyle name="Note 5 4 4 3 6" xfId="31975" xr:uid="{C5061E2C-B304-49E5-9B3B-D22CB2B3A4FD}"/>
    <cellStyle name="Note 5 4 4 4" xfId="3978" xr:uid="{B8539D1A-4151-4AB1-8A1C-0D2E2D66C95B}"/>
    <cellStyle name="Note 5 4 4 4 2" xfId="13173" xr:uid="{B20391F5-AE7C-4A35-8866-FB747338B7CE}"/>
    <cellStyle name="Note 5 4 4 4 3" xfId="18586" xr:uid="{5C09AEC9-EF09-468B-B4C2-F3D2B1EB4B50}"/>
    <cellStyle name="Note 5 4 4 4 4" xfId="20789" xr:uid="{E1C18950-C479-446C-96F8-D26A05DA51AC}"/>
    <cellStyle name="Note 5 4 4 4 5" xfId="28387" xr:uid="{56293C47-FCBF-420C-8276-84A5EE87CF15}"/>
    <cellStyle name="Note 5 4 4 4 6" xfId="33362" xr:uid="{BC2A57D8-4F92-44DA-BC05-FA452752D62B}"/>
    <cellStyle name="Note 5 4 4 5" xfId="4334" xr:uid="{62CFE061-75FB-4719-8FF7-DEF53D73F4AC}"/>
    <cellStyle name="Note 5 4 4 5 2" xfId="13529" xr:uid="{71CC5CF4-201D-462A-BA69-047AF9446259}"/>
    <cellStyle name="Note 5 4 4 5 3" xfId="23460" xr:uid="{5FC90291-E9EB-498E-861B-9534EF1E92EF}"/>
    <cellStyle name="Note 5 4 4 5 4" xfId="28739" xr:uid="{8888936B-5757-43BA-AEF7-FC0F4DB5CFA3}"/>
    <cellStyle name="Note 5 4 4 5 5" xfId="33658" xr:uid="{A2AF53C8-E4B7-48CF-AA5C-8B99B07BD1B3}"/>
    <cellStyle name="Note 5 4 4 6" xfId="959" xr:uid="{52C0991E-5F97-4E7A-9913-22C963AA17D1}"/>
    <cellStyle name="Note 5 4 4 6 2" xfId="10154" xr:uid="{FC922A67-5DEA-424E-BDD9-819949E7C219}"/>
    <cellStyle name="Note 5 4 4 6 3" xfId="16704" xr:uid="{778810A3-508F-4D8C-9E1B-4BAFDD44B593}"/>
    <cellStyle name="Note 5 4 4 6 4" xfId="21941" xr:uid="{F9DC0228-8580-4C1B-B92E-2156388CC43F}"/>
    <cellStyle name="Note 5 4 4 6 5" xfId="26544" xr:uid="{50152A84-5BA1-4D77-ADD6-46ED07799E72}"/>
    <cellStyle name="Note 5 4 4 6 6" xfId="31620" xr:uid="{4C2448D6-E79F-4EF1-BA05-F30534E23C91}"/>
    <cellStyle name="Note 5 4 4 7" xfId="4494" xr:uid="{E994164D-BFE2-4D46-BE70-261BC17926E7}"/>
    <cellStyle name="Note 5 4 4 7 2" xfId="13689" xr:uid="{4A5674FC-D212-4A8D-90F7-A179DC52B9BB}"/>
    <cellStyle name="Note 5 4 4 7 3" xfId="19102" xr:uid="{215AA2B4-28D7-4CDE-B47E-366B2CD454D5}"/>
    <cellStyle name="Note 5 4 4 7 4" xfId="23604" xr:uid="{A438BB45-FEE7-41A9-9951-ED66F3EE48A3}"/>
    <cellStyle name="Note 5 4 4 7 5" xfId="28899" xr:uid="{32006F80-6FD1-4590-A7F7-AFC37D81047D}"/>
    <cellStyle name="Note 5 4 4 8" xfId="15359" xr:uid="{32560BA5-6786-4CDB-B2E9-579633D09D5C}"/>
    <cellStyle name="Note 5 4 4 9" xfId="25228" xr:uid="{60B4E2B7-2FD8-4B63-838D-898AFBE43310}"/>
    <cellStyle name="Note 5 4 5" xfId="2840" xr:uid="{2E595AAA-FFBF-4AA6-A46A-613EDBFC4D20}"/>
    <cellStyle name="Note 5 4 5 2" xfId="12035" xr:uid="{178F0BDF-D7FC-4B9B-942C-7D0839CC10FC}"/>
    <cellStyle name="Note 5 4 5 3" xfId="15510" xr:uid="{A39CAE81-D10A-4749-A9AC-9F575ABC6A48}"/>
    <cellStyle name="Note 5 4 5 4" xfId="19656" xr:uid="{40BE34F3-1788-4988-9C83-3E3881558F2C}"/>
    <cellStyle name="Note 5 4 5 5" xfId="25152" xr:uid="{95449812-9D31-4880-9281-2A436F72ADCB}"/>
    <cellStyle name="Note 5 4 5 6" xfId="32664" xr:uid="{D8535228-8D2E-45EF-A2F5-F11BDBC81F6F}"/>
    <cellStyle name="Note 5 4 6" xfId="4817" xr:uid="{6D56005A-3E82-495C-A39E-C16EC3F53A3C}"/>
    <cellStyle name="Note 5 4 6 2" xfId="14012" xr:uid="{6F35C543-4440-4C26-B026-547A990A8FB2}"/>
    <cellStyle name="Note 5 4 6 3" xfId="19425" xr:uid="{E8186944-2A96-4757-A03F-38F1375AAB34}"/>
    <cellStyle name="Note 5 4 6 4" xfId="23882" xr:uid="{58F8CBE7-7779-436E-B372-9569825E5529}"/>
    <cellStyle name="Note 5 4 6 5" xfId="29222" xr:uid="{AFF040AC-84C4-4237-8793-55CE52118F29}"/>
    <cellStyle name="Note 5 4 6 6" xfId="34097" xr:uid="{7488D096-3C75-44E0-8078-C2C3D02DA3AF}"/>
    <cellStyle name="Note 5 4 7" xfId="1866" xr:uid="{BC7A6B17-07E9-42A4-90E1-C89AD225A1F1}"/>
    <cellStyle name="Note 5 4 7 2" xfId="11061" xr:uid="{765DA91A-C6B3-4CB9-8847-EE3EE1AC85C4}"/>
    <cellStyle name="Note 5 4 7 3" xfId="15795" xr:uid="{9FB10573-9B61-4888-A584-19866FF57BBC}"/>
    <cellStyle name="Note 5 4 7 4" xfId="21005" xr:uid="{694A0B11-8A0D-4207-97BE-E9DB145407F7}"/>
    <cellStyle name="Note 5 4 7 5" xfId="26754" xr:uid="{422DE850-EE89-47A0-B3B9-4B13E84C4DAE}"/>
    <cellStyle name="Note 5 4 7 6" xfId="29931" xr:uid="{1A115AE4-A3B9-48FA-BF28-08D45D74A7BF}"/>
    <cellStyle name="Note 5 4 8" xfId="4296" xr:uid="{E0310B6F-532D-4A1C-9F26-88E064665009}"/>
    <cellStyle name="Note 5 4 8 2" xfId="13491" xr:uid="{A9D4FB69-3C26-400F-9C8B-2963AF86E393}"/>
    <cellStyle name="Note 5 4 8 3" xfId="18904" xr:uid="{6D52CE09-E2B4-44D0-A38B-45DC8C4F5B9D}"/>
    <cellStyle name="Note 5 4 8 4" xfId="22549" xr:uid="{8CF23D67-D03F-489F-A8F3-AE1881044664}"/>
    <cellStyle name="Note 5 4 8 5" xfId="28701" xr:uid="{79E95435-42E2-4F81-8559-6A88FF9C2F30}"/>
    <cellStyle name="Note 5 4 8 6" xfId="33630" xr:uid="{780C6A3B-9D9F-46B8-907A-37BA25E17397}"/>
    <cellStyle name="Note 5 4 9" xfId="367" xr:uid="{7BF94F5B-ECE3-483E-8432-45A5D8F02A9D}"/>
    <cellStyle name="Note 5 4 9 2" xfId="9562" xr:uid="{40812D8F-06CB-4159-B2CA-62173A845905}"/>
    <cellStyle name="Note 5 4 9 3" xfId="16138" xr:uid="{FCF8B5E7-E0F3-4242-A86D-078A72373156}"/>
    <cellStyle name="Note 5 4 9 4" xfId="21375" xr:uid="{E3A395FC-A102-4E6F-B108-3AD819C0FD33}"/>
    <cellStyle name="Note 5 4 9 5" xfId="25984" xr:uid="{4065823D-4ACD-4B81-9121-4D3DB3981FDE}"/>
    <cellStyle name="Note 5 5" xfId="6024" xr:uid="{9C3125EA-73CA-4CE7-8F14-BE6A4B779660}"/>
    <cellStyle name="Note 5 5 10" xfId="30377" xr:uid="{F2DD33E2-2314-4ED1-AA45-1971719091CA}"/>
    <cellStyle name="Note 5 5 2" xfId="3151" xr:uid="{DBE32E1C-E4DB-4730-A4CE-3ACC004C53BF}"/>
    <cellStyle name="Note 5 5 2 2" xfId="12346" xr:uid="{09B3BFFC-266E-4E0F-93CB-4D4EC2AC6C57}"/>
    <cellStyle name="Note 5 5 2 3" xfId="16959" xr:uid="{3B3C41F0-725B-4CC8-8411-5C9E50A2EEC8}"/>
    <cellStyle name="Note 5 5 2 4" xfId="23190" xr:uid="{09CD325E-AB5A-4934-A55F-84CFBBB168F3}"/>
    <cellStyle name="Note 5 5 2 5" xfId="24764" xr:uid="{CD53047C-26B8-40F7-98E5-5EC8BC6B7910}"/>
    <cellStyle name="Note 5 5 2 6" xfId="32759" xr:uid="{2AC6AA03-2455-4156-8753-7EBF8ED6AADB}"/>
    <cellStyle name="Note 5 5 3" xfId="4560" xr:uid="{C60A6B00-7793-414D-A262-62A9F148A989}"/>
    <cellStyle name="Note 5 5 3 2" xfId="13755" xr:uid="{AE1AE852-A5D7-49F5-A7E7-0C5DFA8E2276}"/>
    <cellStyle name="Note 5 5 3 3" xfId="19168" xr:uid="{1CF1745E-9BD0-42C5-96B0-C69A40FC1D9B}"/>
    <cellStyle name="Note 5 5 3 4" xfId="23661" xr:uid="{C79E43B0-E2EC-4149-88D8-8B8ED5284C01}"/>
    <cellStyle name="Note 5 5 3 5" xfId="28965" xr:uid="{F4B8F3E2-8C50-41D4-B892-678849DB91AE}"/>
    <cellStyle name="Note 5 5 3 6" xfId="33864" xr:uid="{05645743-A5F2-4789-B19A-E20641347A1C}"/>
    <cellStyle name="Note 5 5 4" xfId="3671" xr:uid="{4EBE9E9C-E7DB-4BA2-B38D-2BD0D197D389}"/>
    <cellStyle name="Note 5 5 4 2" xfId="12866" xr:uid="{EAD6CE6E-451B-4140-AF5E-D31FB78F810A}"/>
    <cellStyle name="Note 5 5 4 3" xfId="14639" xr:uid="{F65F7F2E-BC53-41F6-888F-5489928C24B5}"/>
    <cellStyle name="Note 5 5 4 4" xfId="20724" xr:uid="{BDAE3701-0714-491A-B7C4-AFF1F00002CB}"/>
    <cellStyle name="Note 5 5 4 5" xfId="28117" xr:uid="{3D9ED787-4E39-4FD3-979F-E777EDC3432E}"/>
    <cellStyle name="Note 5 5 4 6" xfId="33129" xr:uid="{5E290499-1C4A-48DC-9440-64058C6BE9E0}"/>
    <cellStyle name="Note 5 5 5" xfId="4397" xr:uid="{51A99F31-6AE6-49A4-9DB3-5C2B9E5659E3}"/>
    <cellStyle name="Note 5 5 5 2" xfId="13592" xr:uid="{72913BA7-5E78-4421-959D-687EA428CAF3}"/>
    <cellStyle name="Note 5 5 5 3" xfId="19005" xr:uid="{FD2E33AA-F47C-455B-95DD-DAA2D552BFC4}"/>
    <cellStyle name="Note 5 5 5 4" xfId="22538" xr:uid="{094FE14C-F937-46D7-9B7B-BDC845F450FF}"/>
    <cellStyle name="Note 5 5 5 5" xfId="28802" xr:uid="{9DE61A2B-2944-41FE-A30E-6427BDE241BE}"/>
    <cellStyle name="Note 5 5 5 6" xfId="33716" xr:uid="{E2DF3849-51D0-4434-AD3F-9F0E92D39D79}"/>
    <cellStyle name="Note 5 5 6" xfId="3868" xr:uid="{2BEB09FA-2797-4EA6-9CC9-0BAC5D67B5C2}"/>
    <cellStyle name="Note 5 5 6 2" xfId="13063" xr:uid="{FCA2B0E9-5DBA-4344-B035-A94BA49263A0}"/>
    <cellStyle name="Note 5 5 6 3" xfId="18476" xr:uid="{F6C24E61-EB1D-4B26-84FE-A5B7712869BB}"/>
    <cellStyle name="Note 5 5 6 4" xfId="23333" xr:uid="{E33338CC-8805-4883-85AA-4B9082D8D5BE}"/>
    <cellStyle name="Note 5 5 6 5" xfId="28277" xr:uid="{1E195AD1-7178-400A-B3F8-02BFC2BA3269}"/>
    <cellStyle name="Note 5 5 6 6" xfId="33287" xr:uid="{70DD84D2-C65E-4222-BA98-C281BA7AD08F}"/>
    <cellStyle name="Note 5 5 7" xfId="4492" xr:uid="{1703749C-F759-4CF6-9BFF-C49B4BA25550}"/>
    <cellStyle name="Note 5 5 7 2" xfId="13687" xr:uid="{9E48B3E7-637F-4739-A797-6CC7A926F368}"/>
    <cellStyle name="Note 5 5 7 3" xfId="19100" xr:uid="{77025010-6617-4486-8DE7-33400B235BB6}"/>
    <cellStyle name="Note 5 5 7 4" xfId="20049" xr:uid="{B2EAA3FC-DDDC-4230-8BF0-A589353C129C}"/>
    <cellStyle name="Note 5 5 7 5" xfId="28897" xr:uid="{7E6F0EDA-0DB9-4575-B3AC-A54F4EC9D865}"/>
    <cellStyle name="Note 5 5 8" xfId="15219" xr:uid="{8CF9BFB7-BB51-444F-814C-A89AC33499B8}"/>
    <cellStyle name="Note 5 5 9" xfId="20632" xr:uid="{752A9E05-45B1-49B1-89C0-662616898184}"/>
    <cellStyle name="Note 5 6" xfId="4266" xr:uid="{86E22D08-8EBB-4DE2-9F26-ADA514DA6324}"/>
    <cellStyle name="Note 5 6 2" xfId="13461" xr:uid="{A0D301EE-7626-4050-A64D-55B8ACC32AC4}"/>
    <cellStyle name="Note 5 6 3" xfId="18874" xr:uid="{4C93E9AA-3E9B-4293-944B-38ACD5DD4176}"/>
    <cellStyle name="Note 5 6 4" xfId="17262" xr:uid="{188BC1EF-6195-4012-A292-5B4C8D78B671}"/>
    <cellStyle name="Note 5 6 5" xfId="28671" xr:uid="{BFDB9767-1E53-4B58-A4A9-D44A62BE12EF}"/>
    <cellStyle name="Note 5 6 6" xfId="33604" xr:uid="{480C5E37-ED8F-4BE3-8AE2-A84DF0DE2440}"/>
    <cellStyle name="Note 5 7" xfId="22872" xr:uid="{88507052-7360-47F5-9580-EE7CEC4924E3}"/>
    <cellStyle name="Note 5 8" xfId="32294" xr:uid="{5F1A359B-8398-46F1-AD42-C7C3C596D183}"/>
    <cellStyle name="Note 6" xfId="8262" xr:uid="{54E949AF-8C8A-4B5D-8974-DB5C962AD40D}"/>
    <cellStyle name="Note 6 2" xfId="6415" xr:uid="{797C3668-9CEF-48E4-A18A-4A92E5D1BE30}"/>
    <cellStyle name="Note 6 2 10" xfId="30751" xr:uid="{CC923D6C-2515-402B-849A-CBA4D4D89990}"/>
    <cellStyle name="Note 6 2 2" xfId="5247" xr:uid="{33F9BB95-03E1-40B1-848F-6BE045B19FE6}"/>
    <cellStyle name="Note 6 2 2 10" xfId="29641" xr:uid="{2CE19D3B-5F3D-4315-9E0A-994D9D42359B}"/>
    <cellStyle name="Note 6 2 2 2" xfId="2684" xr:uid="{61C8D122-A83C-4A4E-B2CB-09DF3F24C9A3}"/>
    <cellStyle name="Note 6 2 2 2 2" xfId="11879" xr:uid="{41D64574-8F30-4ACA-9D3C-DD2D408D0C88}"/>
    <cellStyle name="Note 6 2 2 2 3" xfId="16941" xr:uid="{425A39E8-992A-4365-BBDE-A02829DE2341}"/>
    <cellStyle name="Note 6 2 2 2 4" xfId="15122" xr:uid="{4BE0B89A-41BB-4CCB-AE90-6C0F0350D4F8}"/>
    <cellStyle name="Note 6 2 2 2 5" xfId="25207" xr:uid="{C5140287-2E28-4223-92A3-A7A658808502}"/>
    <cellStyle name="Note 6 2 2 2 6" xfId="29748" xr:uid="{C002A45F-EDF0-408C-8A66-160141BC1FBB}"/>
    <cellStyle name="Note 6 2 2 3" xfId="2224" xr:uid="{26221801-88A2-4808-8343-A2BA61F6B6BE}"/>
    <cellStyle name="Note 6 2 2 3 2" xfId="11419" xr:uid="{D0EDA258-D678-41B8-BB92-207407BB66C6}"/>
    <cellStyle name="Note 6 2 2 3 3" xfId="17056" xr:uid="{B867FA79-80E1-4A39-AEB3-460653F98A36}"/>
    <cellStyle name="Note 6 2 2 3 4" xfId="20039" xr:uid="{27AD7DB7-2AF1-43D3-B7E1-DDAA8D45E7B1}"/>
    <cellStyle name="Note 6 2 2 3 5" xfId="27450" xr:uid="{BB8B2BDA-1DC9-4B5C-8A7D-5E6755EAA2C8}"/>
    <cellStyle name="Note 6 2 2 3 6" xfId="32484" xr:uid="{8E119D41-D9BA-4B32-B89A-7A39642A97E1}"/>
    <cellStyle name="Note 6 2 2 4" xfId="1755" xr:uid="{EEE33970-4E34-451F-AA2B-B75EB6273C35}"/>
    <cellStyle name="Note 6 2 2 4 2" xfId="10950" xr:uid="{FE8175D5-1D1A-4A6F-B811-662953BCC512}"/>
    <cellStyle name="Note 6 2 2 4 3" xfId="14734" xr:uid="{8ADBE43E-FA17-475D-AF4C-1F7601DC506A}"/>
    <cellStyle name="Note 6 2 2 4 4" xfId="22725" xr:uid="{302BBB74-E575-433F-8E75-E9500692314E}"/>
    <cellStyle name="Note 6 2 2 4 5" xfId="24598" xr:uid="{43563C15-454E-40EB-896E-6D1063CD0518}"/>
    <cellStyle name="Note 6 2 2 4 6" xfId="31968" xr:uid="{164436CD-1C9B-4B4D-B90A-712CE08939BD}"/>
    <cellStyle name="Note 6 2 2 5" xfId="1299" xr:uid="{B9DDBF3C-0C71-47E0-8C39-139DF5AD5D80}"/>
    <cellStyle name="Note 6 2 2 5 2" xfId="10494" xr:uid="{0AA6954A-2D61-4707-8A8E-E4B762B08647}"/>
    <cellStyle name="Note 6 2 2 5 3" xfId="14571" xr:uid="{03A47FA5-10A4-4547-A812-CD9B39969791}"/>
    <cellStyle name="Note 6 2 2 5 4" xfId="22629" xr:uid="{F25DFFDD-A18D-4442-B55F-731386BAB638}"/>
    <cellStyle name="Note 6 2 2 5 5" xfId="27105" xr:uid="{6E955D47-6392-48D9-846F-23A95C63F541}"/>
    <cellStyle name="Note 6 2 2 5 6" xfId="30177" xr:uid="{FFC9D949-1D5C-41E1-8048-B8BE0FEC0729}"/>
    <cellStyle name="Note 6 2 2 6" xfId="1391" xr:uid="{55462176-8A4E-49F0-A220-DDCB4ED83DDA}"/>
    <cellStyle name="Note 6 2 2 6 2" xfId="10586" xr:uid="{C4929A45-BB05-4239-A748-F1DE1725B91A}"/>
    <cellStyle name="Note 6 2 2 6 3" xfId="17275" xr:uid="{81E97DAA-1A3D-48E7-96F1-36D5D59303CB}"/>
    <cellStyle name="Note 6 2 2 6 4" xfId="20097" xr:uid="{D42E4F17-AB1F-430F-BC9E-59EF4D6F25EB}"/>
    <cellStyle name="Note 6 2 2 6 5" xfId="27000" xr:uid="{90C271F2-2E14-4438-A09A-7BEB4BFFF2CC}"/>
    <cellStyle name="Note 6 2 2 6 6" xfId="26008" xr:uid="{7F060DDF-015E-49B4-BC7E-ADE9E91D3582}"/>
    <cellStyle name="Note 6 2 2 7" xfId="314" xr:uid="{3B871EAE-AB11-41F9-81F3-03F41B35AFB4}"/>
    <cellStyle name="Note 6 2 2 7 2" xfId="9509" xr:uid="{12469AE6-FDA9-4F78-B82E-A5C0600EF2E3}"/>
    <cellStyle name="Note 6 2 2 7 3" xfId="16085" xr:uid="{278CE082-60B5-490E-B731-09448E3EB477}"/>
    <cellStyle name="Note 6 2 2 7 4" xfId="21322" xr:uid="{3447C4AA-0C61-4719-84D6-ACE9BF0C6278}"/>
    <cellStyle name="Note 6 2 2 7 5" xfId="25931" xr:uid="{A4C75FBE-7EF7-43CD-9562-BD3E313970A0}"/>
    <cellStyle name="Note 6 2 2 8" xfId="14442" xr:uid="{35362A52-6EA5-4796-B46D-866598B51C51}"/>
    <cellStyle name="Note 6 2 2 9" xfId="19855" xr:uid="{26F65E0B-0830-4BDC-9EF0-3D26A4339C2B}"/>
    <cellStyle name="Note 6 2 3" xfId="4972" xr:uid="{5593C243-8A52-44CC-B5EA-27596F646BF8}"/>
    <cellStyle name="Note 6 2 3 10" xfId="29372" xr:uid="{0E66C59B-30AF-468D-8948-BF3575967FE6}"/>
    <cellStyle name="Note 6 2 3 2" xfId="2463" xr:uid="{00815640-8E4E-408C-BCB9-BB1DFB13DDD1}"/>
    <cellStyle name="Note 6 2 3 2 2" xfId="11658" xr:uid="{239A2585-B2AF-4C55-95C7-2AF3F5DAD9DF}"/>
    <cellStyle name="Note 6 2 3 2 3" xfId="17779" xr:uid="{08AFA01B-9481-416A-9448-87E3B6FB6DC1}"/>
    <cellStyle name="Note 6 2 3 2 4" xfId="21051" xr:uid="{35BE131A-D1FD-4EC5-B507-3584F5132C73}"/>
    <cellStyle name="Note 6 2 3 2 5" xfId="27623" xr:uid="{C0148D7F-3FBF-4C30-AD33-E4DFD00E0FCA}"/>
    <cellStyle name="Note 6 2 3 2 6" xfId="32615" xr:uid="{E6F0AD67-A3AA-4819-8EBA-DAC0CBFCDB92}"/>
    <cellStyle name="Note 6 2 3 3" xfId="2007" xr:uid="{0701EE15-A332-4DCA-9FBA-80646B9F5AF8}"/>
    <cellStyle name="Note 6 2 3 3 2" xfId="11202" xr:uid="{87C57B0A-1E00-467A-94B9-67E8C698113E}"/>
    <cellStyle name="Note 6 2 3 3 3" xfId="15636" xr:uid="{022F10E8-0775-491A-B1AA-8019FDFDAE9B}"/>
    <cellStyle name="Note 6 2 3 3 4" xfId="20407" xr:uid="{5DEF9E24-18FD-4FDF-9C30-BC35FEFF68F8}"/>
    <cellStyle name="Note 6 2 3 3 5" xfId="25659" xr:uid="{1CC03525-F105-44C0-B0E2-DC4F8581AAAC}"/>
    <cellStyle name="Note 6 2 3 3 6" xfId="30103" xr:uid="{771A6B59-54F9-467B-BBCB-EF537AA3D051}"/>
    <cellStyle name="Note 6 2 3 4" xfId="1539" xr:uid="{457DD9B9-7889-4CE1-A4B6-21D4C01FB06B}"/>
    <cellStyle name="Note 6 2 3 4 2" xfId="10734" xr:uid="{4FDA708E-537B-4D7F-94DE-CABAFE28F8FC}"/>
    <cellStyle name="Note 6 2 3 4 3" xfId="14703" xr:uid="{15C1743E-DA3D-4900-B895-315E880C36CA}"/>
    <cellStyle name="Note 6 2 3 4 4" xfId="19989" xr:uid="{1DA126A1-8E65-4335-B89D-1C922075EDE5}"/>
    <cellStyle name="Note 6 2 3 4 5" xfId="27229" xr:uid="{9CAA2548-F55D-4305-BA2D-A55854C60B19}"/>
    <cellStyle name="Note 6 2 3 4 6" xfId="32210" xr:uid="{39978F7E-688D-4030-9D04-E7EE6E7DDD51}"/>
    <cellStyle name="Note 6 2 3 5" xfId="1089" xr:uid="{9AF0DEB8-AA55-4612-9E2B-C9DB645E5A2E}"/>
    <cellStyle name="Note 6 2 3 5 2" xfId="10284" xr:uid="{DDC28B8B-E9DE-4C9E-83ED-1D5094045FF7}"/>
    <cellStyle name="Note 6 2 3 5 3" xfId="22071" xr:uid="{BD2898AE-E711-4438-A4B5-B83D83E3CAEA}"/>
    <cellStyle name="Note 6 2 3 5 4" xfId="27115" xr:uid="{68A1BC50-726C-4004-A485-F388D0F5950B}"/>
    <cellStyle name="Note 6 2 3 5 5" xfId="29851" xr:uid="{90B33134-983C-498F-98E6-901E2BD4DE55}"/>
    <cellStyle name="Note 6 2 3 6" xfId="481" xr:uid="{5CEC5EAD-75C8-4514-9B6F-515B8439AF58}"/>
    <cellStyle name="Note 6 2 3 6 2" xfId="9676" xr:uid="{20532A54-2864-4B24-AEA2-91816CE5FD27}"/>
    <cellStyle name="Note 6 2 3 6 3" xfId="16240" xr:uid="{910A3DA0-FD4D-4489-B23C-EEB02709568D}"/>
    <cellStyle name="Note 6 2 3 6 4" xfId="21489" xr:uid="{B1C6B849-D9DB-48AA-A97A-38F4D19C6EE1}"/>
    <cellStyle name="Note 6 2 3 6 5" xfId="27050" xr:uid="{B2657224-D3A0-451D-9ED3-BB05A9D0ABD9}"/>
    <cellStyle name="Note 6 2 3 6 6" xfId="31229" xr:uid="{2E16457B-3B01-4634-9305-713E2A8781B4}"/>
    <cellStyle name="Note 6 2 3 7" xfId="118" xr:uid="{6BBA3879-FE23-4FF0-82C2-C0FCDE785E49}"/>
    <cellStyle name="Note 6 2 3 7 2" xfId="9313" xr:uid="{DA40EA02-67C7-43B3-8770-716ABBD37FB5}"/>
    <cellStyle name="Note 6 2 3 7 3" xfId="15889" xr:uid="{A5F74663-B5CF-45F4-904E-EB3C9354FB00}"/>
    <cellStyle name="Note 6 2 3 7 4" xfId="18349" xr:uid="{050C85A5-9700-4758-ADC4-D4887635FB4C}"/>
    <cellStyle name="Note 6 2 3 7 5" xfId="25735" xr:uid="{ADE5907A-F2F7-419D-A604-69198D12C1D7}"/>
    <cellStyle name="Note 6 2 3 8" xfId="14167" xr:uid="{EDE56CB4-5B9B-481E-8C7F-2B2C5DF6CD9E}"/>
    <cellStyle name="Note 6 2 3 9" xfId="24037" xr:uid="{5B8B8E5C-D75D-4A98-97BD-A0B1DC80A0C4}"/>
    <cellStyle name="Note 6 2 4" xfId="5900" xr:uid="{CA851EDB-AC49-4740-85E5-27CA90D23B6C}"/>
    <cellStyle name="Note 6 2 4 10" xfId="24964" xr:uid="{1D66F659-C570-4E74-8093-9B5D185AE69A}"/>
    <cellStyle name="Note 6 2 4 11" xfId="30256" xr:uid="{B0C31984-A136-40A1-B4AA-A49D894E3B04}"/>
    <cellStyle name="Note 6 2 4 12" xfId="34340" xr:uid="{4E485B45-C3E5-424A-A346-FCAF3AF86949}"/>
    <cellStyle name="Note 6 2 4 2" xfId="3051" xr:uid="{8F08D116-F1A2-44EE-ABF9-3DCA265CA903}"/>
    <cellStyle name="Note 6 2 4 2 2" xfId="12246" xr:uid="{F31F7C79-8C27-43D7-8B45-4507FA8683AE}"/>
    <cellStyle name="Note 6 2 4 2 3" xfId="17893" xr:uid="{4E78B0D2-14F3-44AB-8522-45BD487C85C6}"/>
    <cellStyle name="Note 6 2 4 2 4" xfId="23144" xr:uid="{B27C9722-2655-4B6D-A580-DD82AD096A75}"/>
    <cellStyle name="Note 6 2 4 2 5" xfId="24346" xr:uid="{976B1236-91B2-444F-B6A9-A2603B161988}"/>
    <cellStyle name="Note 6 2 4 2 6" xfId="31826" xr:uid="{E4C28122-C545-4418-B050-83DFC5FCCE2E}"/>
    <cellStyle name="Note 6 2 4 3" xfId="4644" xr:uid="{7833885B-6F26-4174-B07B-44B449393C26}"/>
    <cellStyle name="Note 6 2 4 3 2" xfId="13839" xr:uid="{735CABD4-A2BA-4716-B97C-A3641BC245B3}"/>
    <cellStyle name="Note 6 2 4 3 3" xfId="19252" xr:uid="{686AAA54-5BB3-4F33-99DE-569052D54879}"/>
    <cellStyle name="Note 6 2 4 3 4" xfId="20939" xr:uid="{269D823B-1239-4700-965F-7CD06A0BB1F6}"/>
    <cellStyle name="Note 6 2 4 3 5" xfId="29049" xr:uid="{90A20631-7A87-4B7A-AF55-C219C99F2F1D}"/>
    <cellStyle name="Note 6 2 4 3 6" xfId="33944" xr:uid="{742B5CB9-2714-4042-BC1A-44E2D38BE1C2}"/>
    <cellStyle name="Note 6 2 4 4" xfId="3589" xr:uid="{3336DDD6-1CF1-4DBD-873B-7B5276A46C8E}"/>
    <cellStyle name="Note 6 2 4 4 2" xfId="12784" xr:uid="{F4B2170A-CED4-48A5-9A23-9D2017ED257C}"/>
    <cellStyle name="Note 6 2 4 4 3" xfId="18233" xr:uid="{0C1EDFA5-DCB6-4437-9408-78820B6C075A}"/>
    <cellStyle name="Note 6 2 4 4 4" xfId="23267" xr:uid="{C1E34877-892A-4441-AF93-92F38496A9E0}"/>
    <cellStyle name="Note 6 2 4 4 5" xfId="26983" xr:uid="{01F58A73-DE19-43AE-B591-874CC8629EBD}"/>
    <cellStyle name="Note 6 2 4 4 6" xfId="29822" xr:uid="{B9CA6313-BDE3-4677-92A7-CAF78E260D97}"/>
    <cellStyle name="Note 6 2 4 5" xfId="4449" xr:uid="{B60CBD98-20C2-4AB4-BDA3-B77656531F94}"/>
    <cellStyle name="Note 6 2 4 5 2" xfId="13644" xr:uid="{8B4BB29B-70DC-47CB-8374-95D5FB64FB7F}"/>
    <cellStyle name="Note 6 2 4 5 3" xfId="23568" xr:uid="{84EFECBD-F9E3-4CDC-9EA1-FCF53BC4BAD0}"/>
    <cellStyle name="Note 6 2 4 5 4" xfId="28854" xr:uid="{525E39C4-F759-4A29-A4DF-466E602BE832}"/>
    <cellStyle name="Note 6 2 4 5 5" xfId="33765" xr:uid="{97B04A3A-3608-4B9F-AAC4-87E7181B0F3D}"/>
    <cellStyle name="Note 6 2 4 6" xfId="3826" xr:uid="{9C1735D3-DA85-4DE6-8209-67694BD55E6D}"/>
    <cellStyle name="Note 6 2 4 6 2" xfId="13021" xr:uid="{DC2D4DC2-2ADA-4B2C-A8E7-227BA909586C}"/>
    <cellStyle name="Note 6 2 4 6 3" xfId="18434" xr:uid="{751172A1-B4DD-4698-BF96-6116EE14BC39}"/>
    <cellStyle name="Note 6 2 4 6 4" xfId="20339" xr:uid="{D2373930-045D-492D-AD80-853284250863}"/>
    <cellStyle name="Note 6 2 4 6 5" xfId="25262" xr:uid="{7BE2ED0E-0ECC-4E6F-82B7-12DC0C43B0E3}"/>
    <cellStyle name="Note 6 2 4 6 6" xfId="33255" xr:uid="{F638EE94-6EDC-4BE2-83A2-1DD00B74C317}"/>
    <cellStyle name="Note 6 2 4 7" xfId="684" xr:uid="{D4E572FC-1208-4886-8F8D-AD46BEB68E6B}"/>
    <cellStyle name="Note 6 2 4 7 2" xfId="9879" xr:uid="{06AA5660-B1D8-4406-B761-2F1C8F649FDD}"/>
    <cellStyle name="Note 6 2 4 7 3" xfId="16429" xr:uid="{C9A56433-7299-43E8-9C0F-38044EDAAE90}"/>
    <cellStyle name="Note 6 2 4 7 4" xfId="21680" xr:uid="{B8CDFF60-A698-4A3D-843B-64FA5E283B97}"/>
    <cellStyle name="Note 6 2 4 7 5" xfId="26271" xr:uid="{86559F7D-6AEE-4260-A793-6DBF27896883}"/>
    <cellStyle name="Note 6 2 4 7 6" xfId="31378" xr:uid="{94E44943-BDE3-4F3B-974F-ADCDD0AD5D6A}"/>
    <cellStyle name="Note 6 2 4 8" xfId="3569" xr:uid="{1C58A755-695D-4761-8C7E-1E8D02CC9A52}"/>
    <cellStyle name="Note 6 2 4 8 2" xfId="12764" xr:uid="{A3A27C24-93FD-409C-B94D-4E2AF0A10630}"/>
    <cellStyle name="Note 6 2 4 8 3" xfId="15525" xr:uid="{3B8436A8-AC03-4CA8-AE34-5C6150CF0160}"/>
    <cellStyle name="Note 6 2 4 8 4" xfId="22360" xr:uid="{EC7F8D7D-C62C-43D8-9EF6-AB8FD2AEEB21}"/>
    <cellStyle name="Note 6 2 4 8 5" xfId="28030" xr:uid="{E875BA77-B8A3-4137-AD0A-980A38577487}"/>
    <cellStyle name="Note 6 2 4 8 6" xfId="33045" xr:uid="{D810EF22-FC13-455C-9E88-5E06E45E46E1}"/>
    <cellStyle name="Note 6 2 4 9" xfId="15095" xr:uid="{63442692-E0A3-4503-B8AE-16DE16566BBE}"/>
    <cellStyle name="Note 6 2 5" xfId="5769" xr:uid="{D5D40F8A-F127-4CA5-93CF-980B468892D3}"/>
    <cellStyle name="Note 6 2 5 10" xfId="30129" xr:uid="{C1D7C0D5-F0ED-4835-81FC-EB3A66CA4A1D}"/>
    <cellStyle name="Note 6 2 5 2" xfId="2957" xr:uid="{FA9AC32C-AE34-470B-A15D-BF16CA413B56}"/>
    <cellStyle name="Note 6 2 5 2 2" xfId="12152" xr:uid="{CAF50DBB-C04A-439C-A88D-F8D150B556D6}"/>
    <cellStyle name="Note 6 2 5 2 3" xfId="15407" xr:uid="{5B99F7B2-D4D0-4D42-8F40-C0C8010E5453}"/>
    <cellStyle name="Note 6 2 5 2 4" xfId="23057" xr:uid="{8957CAA4-235C-406D-A081-7B036F27FE4D}"/>
    <cellStyle name="Note 6 2 5 2 5" xfId="24340" xr:uid="{015BC938-E1D1-4084-86DC-58BD6A44EADF}"/>
    <cellStyle name="Note 6 2 5 2 6" xfId="29674" xr:uid="{30CCB3F2-2AD5-407E-8387-2F88FCE7109D}"/>
    <cellStyle name="Note 6 2 5 3" xfId="4718" xr:uid="{D2709B0A-898D-4D58-94E3-AED07BE3ABB8}"/>
    <cellStyle name="Note 6 2 5 3 2" xfId="13913" xr:uid="{8ED92598-98B9-4F24-8BBF-DA972D85F818}"/>
    <cellStyle name="Note 6 2 5 3 3" xfId="19326" xr:uid="{CBBA0AAB-B5F4-492D-8C39-068117352473}"/>
    <cellStyle name="Note 6 2 5 3 4" xfId="23800" xr:uid="{8341C4E6-118F-40A9-8A69-456933601F73}"/>
    <cellStyle name="Note 6 2 5 3 5" xfId="29123" xr:uid="{7EB061DC-C865-41EA-9BC7-22C9D373AF9B}"/>
    <cellStyle name="Note 6 2 5 3 6" xfId="34014" xr:uid="{5238A632-BA9D-4697-8051-E588E4C1091D}"/>
    <cellStyle name="Note 6 2 5 4" xfId="3527" xr:uid="{A90A2689-1E84-4BF2-8915-4A1D1DD91079}"/>
    <cellStyle name="Note 6 2 5 4 2" xfId="12722" xr:uid="{360822E4-48F8-449F-93EE-5DD0530E16BA}"/>
    <cellStyle name="Note 6 2 5 4 3" xfId="18183" xr:uid="{C0D33100-8835-47D6-BA60-12AC1D7CE268}"/>
    <cellStyle name="Note 6 2 5 4 4" xfId="22493" xr:uid="{82316F0D-F0B2-4F90-A06E-5CCFDA8D6AFD}"/>
    <cellStyle name="Note 6 2 5 4 5" xfId="27993" xr:uid="{886A7692-5DDD-4E56-8F95-1A817D123ABB}"/>
    <cellStyle name="Note 6 2 5 4 6" xfId="33009" xr:uid="{644E3E3D-630A-4A7E-BDDB-47C23B0D639E}"/>
    <cellStyle name="Note 6 2 5 5" xfId="3011" xr:uid="{859822E9-E85E-45BC-9FAE-F628B39E4275}"/>
    <cellStyle name="Note 6 2 5 5 2" xfId="12206" xr:uid="{71112A8E-716E-4A94-8D4B-B0B7279260E5}"/>
    <cellStyle name="Note 6 2 5 5 3" xfId="23108" xr:uid="{DFB3A0B4-5CA1-427E-B57E-3DFEF5C9ADEA}"/>
    <cellStyle name="Note 6 2 5 5 4" xfId="24737" xr:uid="{CA737EF0-CAAD-4C88-A799-6B64C75D9813}"/>
    <cellStyle name="Note 6 2 5 5 5" xfId="29679" xr:uid="{EC4E089F-7649-4EDB-9F20-1B0926805634}"/>
    <cellStyle name="Note 6 2 5 6" xfId="876" xr:uid="{56889E42-749E-46F2-A00A-F0A4DEAA33A8}"/>
    <cellStyle name="Note 6 2 5 6 2" xfId="10071" xr:uid="{2B9F2CB6-B86F-47D8-B773-517039D17E3C}"/>
    <cellStyle name="Note 6 2 5 6 3" xfId="16621" xr:uid="{45A84A01-FDE6-4843-BD09-02187964386F}"/>
    <cellStyle name="Note 6 2 5 6 4" xfId="21858" xr:uid="{305F5D82-65DB-4B67-A3F7-649753B349EB}"/>
    <cellStyle name="Note 6 2 5 6 5" xfId="26461" xr:uid="{5E44E838-2F02-402D-B4CC-3F3245D858B9}"/>
    <cellStyle name="Note 6 2 5 6 6" xfId="31559" xr:uid="{757797E1-321F-4B05-957B-2CAF3CD57A8F}"/>
    <cellStyle name="Note 6 2 5 7" xfId="3892" xr:uid="{1BED95D8-E6B3-47DE-AE5C-7605CC5CB761}"/>
    <cellStyle name="Note 6 2 5 7 2" xfId="13087" xr:uid="{C32E80B6-1878-45EB-8B10-E00DA152BCC8}"/>
    <cellStyle name="Note 6 2 5 7 3" xfId="18500" xr:uid="{B36D239C-1FEB-4003-BFAD-B0C364074FAA}"/>
    <cellStyle name="Note 6 2 5 7 4" xfId="17099" xr:uid="{7B2333A4-93B4-4229-81A6-F13A03163585}"/>
    <cellStyle name="Note 6 2 5 7 5" xfId="28301" xr:uid="{67D9FD91-02A8-4FC3-9FBE-12BF82CCC93B}"/>
    <cellStyle name="Note 6 2 5 8" xfId="14964" xr:uid="{A887FC84-5201-4180-91DB-BE3C6BA5EBEC}"/>
    <cellStyle name="Note 6 2 5 9" xfId="24834" xr:uid="{FE74DD5D-EB98-4F3A-A515-6691845ED205}"/>
    <cellStyle name="Note 6 2 6" xfId="3384" xr:uid="{3CEF130B-2CD0-442A-8C0D-A4B3DEB0FD5F}"/>
    <cellStyle name="Note 6 2 6 2" xfId="12579" xr:uid="{6BF67407-0124-4600-82D0-C266C4120489}"/>
    <cellStyle name="Note 6 2 6 3" xfId="18053" xr:uid="{BA75E5EF-DFE5-4D35-9FB8-33310E6627BF}"/>
    <cellStyle name="Note 6 2 6 4" xfId="19782" xr:uid="{FF0127C3-DAA9-4331-B2E8-65E08186AED7}"/>
    <cellStyle name="Note 6 2 6 5" xfId="27878" xr:uid="{0F8CE32A-6CDC-4534-95DB-32432B75533A}"/>
    <cellStyle name="Note 6 2 6 6" xfId="32903" xr:uid="{F765EE75-4C40-49BA-ACCF-E68EF839426B}"/>
    <cellStyle name="Note 6 2 7" xfId="2772" xr:uid="{3FF23C08-AC63-412C-B2F6-C23CF3B1D705}"/>
    <cellStyle name="Note 6 2 7 2" xfId="11967" xr:uid="{4BB59649-F092-45A4-89A1-0F955CD0BB14}"/>
    <cellStyle name="Note 6 2 7 3" xfId="17838" xr:uid="{ACDE7406-8360-4B8D-96B6-7CE203B4D469}"/>
    <cellStyle name="Note 6 2 7 4" xfId="18385" xr:uid="{66375F70-3DF1-4CD6-86C2-05A49EFE5337}"/>
    <cellStyle name="Note 6 2 7 5" xfId="24819" xr:uid="{C5407ABA-126F-45F9-98EA-679C6119030C}"/>
    <cellStyle name="Note 6 2 7 6" xfId="29589" xr:uid="{990AA6D9-C2DC-4017-9DF4-4BE62140D8BD}"/>
    <cellStyle name="Note 6 2 8" xfId="2351" xr:uid="{6EBA73E7-DED6-4D2C-B9DB-A27741D2EBEC}"/>
    <cellStyle name="Note 6 2 8 2" xfId="11546" xr:uid="{B081B84D-08EF-45DC-8B74-2343F4EE63E7}"/>
    <cellStyle name="Note 6 2 8 3" xfId="17718" xr:uid="{0D4B1C43-A269-4F92-AC55-C7214022FE32}"/>
    <cellStyle name="Note 6 2 8 4" xfId="21040" xr:uid="{6E66764B-7490-45D9-A863-BEC2B9B554E4}"/>
    <cellStyle name="Note 6 2 8 5" xfId="23511" xr:uid="{5E2B0BFD-6583-4FA0-B405-576B36FE9AA3}"/>
    <cellStyle name="Note 6 2 8 6" xfId="32577" xr:uid="{AF66540E-9079-444D-B3FF-D4874DC096FD}"/>
    <cellStyle name="Note 6 2 9" xfId="21023" xr:uid="{AC3F7AB3-443C-4600-B6D9-2C31D8D8CF7E}"/>
    <cellStyle name="Note 6 3" xfId="6305" xr:uid="{4C3FD050-F71F-4687-BC80-355352CBAE9F}"/>
    <cellStyle name="Note 6 3 10" xfId="15500" xr:uid="{C3044D90-B069-4919-9A27-79013B3A4CBF}"/>
    <cellStyle name="Note 6 3 11" xfId="25367" xr:uid="{DEB7FA2C-1A50-4926-9B96-8EB5B6F4D7C4}"/>
    <cellStyle name="Note 6 3 12" xfId="30646" xr:uid="{7795EA3F-24F8-4D57-A6A4-6D0647607F69}"/>
    <cellStyle name="Note 6 3 2" xfId="5185" xr:uid="{677A8F4C-B58A-46D7-9CB5-E66DFDA1476B}"/>
    <cellStyle name="Note 6 3 2 10" xfId="29581" xr:uid="{AA70F7DC-2D64-4D89-A76E-B681B750C94A}"/>
    <cellStyle name="Note 6 3 2 2" xfId="2643" xr:uid="{BF246231-EEFE-417D-BD3C-AEB7876E6EED}"/>
    <cellStyle name="Note 6 3 2 2 2" xfId="11838" xr:uid="{51612E7B-0D14-4771-8CC1-095C3C5EE9A6}"/>
    <cellStyle name="Note 6 3 2 2 3" xfId="15338" xr:uid="{F446AF39-53FE-4853-BC90-AB7022F0F95B}"/>
    <cellStyle name="Note 6 3 2 2 4" xfId="23023" xr:uid="{0BF37B14-A69D-479D-8BB3-471E60BD2BDE}"/>
    <cellStyle name="Note 6 3 2 2 5" xfId="25142" xr:uid="{92F24F24-69FE-4EAD-9C9F-B1A1035BF820}"/>
    <cellStyle name="Note 6 3 2 2 6" xfId="31854" xr:uid="{5B1C1C32-1E34-4C47-BA9B-9BB617B0D676}"/>
    <cellStyle name="Note 6 3 2 3" xfId="2183" xr:uid="{FC4052F9-05CF-4419-8F50-D75E972EB73E}"/>
    <cellStyle name="Note 6 3 2 3 2" xfId="11378" xr:uid="{6163AB81-3B00-4C17-B43C-669CD56C0053}"/>
    <cellStyle name="Note 6 3 2 3 3" xfId="17590" xr:uid="{186C0D47-5AA7-4B6D-9DA4-FEE1E43F5936}"/>
    <cellStyle name="Note 6 3 2 3 4" xfId="17392" xr:uid="{59B87954-9A66-43BF-A3AB-F14548438145}"/>
    <cellStyle name="Note 6 3 2 3 5" xfId="25649" xr:uid="{CE2D2A4A-699F-41BC-8373-0585BE7D474D}"/>
    <cellStyle name="Note 6 3 2 3 6" xfId="32446" xr:uid="{792C1DF3-BCA7-4EEB-BEF9-6548676001A1}"/>
    <cellStyle name="Note 6 3 2 4" xfId="1716" xr:uid="{9C525EDA-30FE-4E61-941C-9115445AA8B4}"/>
    <cellStyle name="Note 6 3 2 4 2" xfId="10911" xr:uid="{6ABB8E9A-9FE6-4190-B440-B1B3FE81372B}"/>
    <cellStyle name="Note 6 3 2 4 3" xfId="15198" xr:uid="{D07B4A19-CFAB-4FD0-A343-9E50C5AA4916}"/>
    <cellStyle name="Note 6 3 2 4 4" xfId="22705" xr:uid="{9D934D5D-7998-47B2-8C6B-09F810A90C82}"/>
    <cellStyle name="Note 6 3 2 4 5" xfId="27283" xr:uid="{AA3027CB-E454-4CBC-BCC7-016557FAF7F4}"/>
    <cellStyle name="Note 6 3 2 4 6" xfId="32280" xr:uid="{C7B58404-CCE7-43F2-9834-9642720711C2}"/>
    <cellStyle name="Note 6 3 2 5" xfId="1267" xr:uid="{9C86097C-3335-4212-84DB-58620BB982A8}"/>
    <cellStyle name="Note 6 3 2 5 2" xfId="10462" xr:uid="{0B795C05-E226-40A4-B28D-A9F60FF4772D}"/>
    <cellStyle name="Note 6 3 2 5 3" xfId="19196" xr:uid="{8CCCB1DB-24E7-43E5-A0D7-FE99F773C429}"/>
    <cellStyle name="Note 6 3 2 5 4" xfId="27101" xr:uid="{749029EB-0A45-4912-B851-3E72CF6D9EBE}"/>
    <cellStyle name="Note 6 3 2 5 5" xfId="30175" xr:uid="{D579872B-5252-41EC-954F-5F3165E964C4}"/>
    <cellStyle name="Note 6 3 2 6" xfId="657" xr:uid="{96D51CAA-0B2B-4953-AEFD-1BE41D773BD7}"/>
    <cellStyle name="Note 6 3 2 6 2" xfId="9852" xr:uid="{DF77746D-F79E-4299-B780-BF0B0E3087DA}"/>
    <cellStyle name="Note 6 3 2 6 3" xfId="16402" xr:uid="{1AF2C5F7-B26A-4EB1-B51E-2F2397A4116C}"/>
    <cellStyle name="Note 6 3 2 6 4" xfId="21653" xr:uid="{EC5E4FF8-E968-4A7F-8495-98E6B40CBAED}"/>
    <cellStyle name="Note 6 3 2 6 5" xfId="26244" xr:uid="{3945071A-58F2-47A0-BDB8-BB466AAB4C38}"/>
    <cellStyle name="Note 6 3 2 6 6" xfId="31357" xr:uid="{D3B27698-78E2-4DCF-9FAE-60A59503B1DA}"/>
    <cellStyle name="Note 6 3 2 7" xfId="285" xr:uid="{3A64DD45-6B86-4E52-BA2B-79A5550D6F20}"/>
    <cellStyle name="Note 6 3 2 7 2" xfId="9480" xr:uid="{BD2F6501-8E98-473A-922D-6362108E8367}"/>
    <cellStyle name="Note 6 3 2 7 3" xfId="16056" xr:uid="{7070C733-4B3C-4DC9-AA2B-BC40B75F9132}"/>
    <cellStyle name="Note 6 3 2 7 4" xfId="21293" xr:uid="{D6E86C64-EA50-44B4-A057-AFC2C9451C56}"/>
    <cellStyle name="Note 6 3 2 7 5" xfId="25902" xr:uid="{94172F2B-AB8A-4C68-9656-56E92278D7FC}"/>
    <cellStyle name="Note 6 3 2 8" xfId="14380" xr:uid="{ECBDAC0E-5DD9-4A9C-BCD9-E40E0DCE8075}"/>
    <cellStyle name="Note 6 3 2 9" xfId="24250" xr:uid="{23DFE43C-8B63-4197-83DE-3B4CD0CA6A14}"/>
    <cellStyle name="Note 6 3 3" xfId="4945" xr:uid="{459FBF26-D1B5-4455-A8B9-C2C3079641C2}"/>
    <cellStyle name="Note 6 3 3 10" xfId="24010" xr:uid="{7B7E24FF-FDA1-4480-B84B-71EFB760D90D}"/>
    <cellStyle name="Note 6 3 3 11" xfId="29345" xr:uid="{359EFAB6-EED5-4EB6-8326-2DC2AFF5F469}"/>
    <cellStyle name="Note 6 3 3 12" xfId="34161" xr:uid="{D031E504-EAA1-44F5-9A24-1CE58D6F8A7A}"/>
    <cellStyle name="Note 6 3 3 2" xfId="2437" xr:uid="{53B24863-75D3-4D2E-B063-652B9B0CDCC8}"/>
    <cellStyle name="Note 6 3 3 2 2" xfId="11632" xr:uid="{D726A5ED-B225-4A2C-BDD5-B26FB7F39008}"/>
    <cellStyle name="Note 6 3 3 2 3" xfId="17771" xr:uid="{4894B3B5-649E-471F-93B5-4A6295452D16}"/>
    <cellStyle name="Note 6 3 3 2 4" xfId="21048" xr:uid="{69637821-8E0F-4CAB-9FC4-1298F507502B}"/>
    <cellStyle name="Note 6 3 3 2 5" xfId="27613" xr:uid="{9AFFFCB8-2FDD-401F-BB7F-E63A215A09DA}"/>
    <cellStyle name="Note 6 3 3 2 6" xfId="29992" xr:uid="{5F92F4D2-AD8D-4B7A-8648-93CDE9E21F64}"/>
    <cellStyle name="Note 6 3 3 3" xfId="1981" xr:uid="{6BEA6F8A-D619-4863-B5C8-2D51905FA416}"/>
    <cellStyle name="Note 6 3 3 3 2" xfId="11176" xr:uid="{F936E63A-A9D1-44D1-929B-3D5BFEA72FA3}"/>
    <cellStyle name="Note 6 3 3 3 3" xfId="15791" xr:uid="{867A639B-CDB6-46C7-B4E1-E080AD52074D}"/>
    <cellStyle name="Note 6 3 3 3 4" xfId="22829" xr:uid="{A900FD1C-C4DE-4325-850A-B7B84AB6EC16}"/>
    <cellStyle name="Note 6 3 3 3 5" xfId="24802" xr:uid="{279BE21A-774B-4633-A61A-B90B0E36BE30}"/>
    <cellStyle name="Note 6 3 3 3 6" xfId="30944" xr:uid="{DC417B1F-44A3-473C-A479-2175B6608AFD}"/>
    <cellStyle name="Note 6 3 3 4" xfId="1514" xr:uid="{32DF6341-C79C-4ECD-A418-0927B46C40E2}"/>
    <cellStyle name="Note 6 3 3 4 2" xfId="10709" xr:uid="{EC3394F4-B3F0-4D2D-B0EE-A4A9D8550CB7}"/>
    <cellStyle name="Note 6 3 3 4 3" xfId="17365" xr:uid="{F10E44B2-7254-4E3D-9AC4-3ADD2DB77702}"/>
    <cellStyle name="Note 6 3 3 4 4" xfId="20109" xr:uid="{6C06D375-008E-4536-B3EB-C9CE7F74DDD3}"/>
    <cellStyle name="Note 6 3 3 4 5" xfId="27205" xr:uid="{0C9ED518-ACBF-40BE-91DB-B4A5CD9E4D32}"/>
    <cellStyle name="Note 6 3 3 4 6" xfId="32186" xr:uid="{DE4D17DF-3E20-44FF-BA6F-329B1295CB55}"/>
    <cellStyle name="Note 6 3 3 5" xfId="1063" xr:uid="{D8CFE49C-5F2B-4835-A7B1-8F72F75E111D}"/>
    <cellStyle name="Note 6 3 3 5 2" xfId="10258" xr:uid="{A38AF0BB-BA1D-4642-A18C-0C5C8D06E06C}"/>
    <cellStyle name="Note 6 3 3 5 3" xfId="22045" xr:uid="{BB59E482-97F9-4E06-9076-02AD5A8FCD97}"/>
    <cellStyle name="Note 6 3 3 5 4" xfId="26646" xr:uid="{987EA67F-D0C8-448C-BCFD-D37A00535560}"/>
    <cellStyle name="Note 6 3 3 5 5" xfId="32053" xr:uid="{C72ACD88-9FDD-4ECB-8B7C-85B93754EFC6}"/>
    <cellStyle name="Note 6 3 3 6" xfId="761" xr:uid="{B1EA5173-9FF5-4B7D-A0FC-85F710472127}"/>
    <cellStyle name="Note 6 3 3 6 2" xfId="9956" xr:uid="{95836192-4F92-4389-A4C7-81AADA90324A}"/>
    <cellStyle name="Note 6 3 3 6 3" xfId="16506" xr:uid="{21F5DF76-A314-43E3-9169-B41084529C70}"/>
    <cellStyle name="Note 6 3 3 6 4" xfId="21743" xr:uid="{D29A2B1C-EF34-4857-86BC-75075CEFEE66}"/>
    <cellStyle name="Note 6 3 3 6 5" xfId="26346" xr:uid="{C73CC2FC-BA34-47C4-8D3F-D7DD951A4230}"/>
    <cellStyle name="Note 6 3 3 6 6" xfId="31450" xr:uid="{8E89A506-0909-4629-9EC3-A30C3FD81C77}"/>
    <cellStyle name="Note 6 3 3 7" xfId="455" xr:uid="{FC483088-7744-4646-9CB0-C5362CF9172F}"/>
    <cellStyle name="Note 6 3 3 7 2" xfId="9650" xr:uid="{A3338728-E1E1-482F-851F-E3C9405D2A97}"/>
    <cellStyle name="Note 6 3 3 7 3" xfId="17191" xr:uid="{FBE9706C-1409-4933-BB72-EFFC62FAA4D5}"/>
    <cellStyle name="Note 6 3 3 7 4" xfId="21463" xr:uid="{81236FE7-0F5E-4532-84CA-293FFD971BAF}"/>
    <cellStyle name="Note 6 3 3 7 5" xfId="26068" xr:uid="{E1A8689D-F0E3-4EEE-B39A-9127E8DE601F}"/>
    <cellStyle name="Note 6 3 3 7 6" xfId="31207" xr:uid="{8C609B32-17EA-4085-BEFD-E8AEC3C18E98}"/>
    <cellStyle name="Note 6 3 3 8" xfId="93" xr:uid="{7C98A0F2-0E3C-483B-980F-F8646A9EC132}"/>
    <cellStyle name="Note 6 3 3 8 2" xfId="9288" xr:uid="{1EEF16A3-A0BF-4EA6-B801-B79B3EDB9686}"/>
    <cellStyle name="Note 6 3 3 8 3" xfId="15864" xr:uid="{E4751CE6-DBBB-4DB7-BCF7-258E0BC72A98}"/>
    <cellStyle name="Note 6 3 3 8 4" xfId="20502" xr:uid="{3257E530-3779-473D-BFFE-7CD22D616A61}"/>
    <cellStyle name="Note 6 3 3 8 5" xfId="27046" xr:uid="{EBE70D61-5757-4385-B6B7-457E9DA56F0E}"/>
    <cellStyle name="Note 6 3 3 8 6" xfId="31019" xr:uid="{D3548A31-CA9B-449C-9936-BF2D24BB384D}"/>
    <cellStyle name="Note 6 3 3 9" xfId="14140" xr:uid="{3C270927-48B2-4188-9F04-99A7415F072A}"/>
    <cellStyle name="Note 6 3 4" xfId="5072" xr:uid="{164CE753-3C7D-406C-8A9B-A8E578E8514A}"/>
    <cellStyle name="Note 6 3 4 10" xfId="24137" xr:uid="{2C749B9A-766C-4072-A8FB-BB350896418C}"/>
    <cellStyle name="Note 6 3 4 11" xfId="29471" xr:uid="{A020C649-1ED6-407A-B5ED-26890C93F25C}"/>
    <cellStyle name="Note 6 3 4 2" xfId="2562" xr:uid="{F76CA70A-E44E-449D-9C03-2F24912CAF55}"/>
    <cellStyle name="Note 6 3 4 2 2" xfId="11757" xr:uid="{5D6DD541-096E-48F4-9F26-CD72FB59D78C}"/>
    <cellStyle name="Note 6 3 4 2 3" xfId="17079" xr:uid="{4D1296CB-B466-454B-B177-992F3ADD10CF}"/>
    <cellStyle name="Note 6 3 4 2 4" xfId="22972" xr:uid="{53E1F2CD-0909-44C5-A124-B8A614018CC7}"/>
    <cellStyle name="Note 6 3 4 2 5" xfId="27660" xr:uid="{52E31BB6-04BC-47D6-89E2-3310CFE9E8E2}"/>
    <cellStyle name="Note 6 3 4 2 6" xfId="30010" xr:uid="{02D22A3F-4342-4D88-A2C4-F960F00F9F19}"/>
    <cellStyle name="Note 6 3 4 3" xfId="2106" xr:uid="{BE0F8BF8-E229-4B09-A1EA-C1A3DF6A7737}"/>
    <cellStyle name="Note 6 3 4 3 2" xfId="11301" xr:uid="{279750B5-E4E6-4338-A012-CFE4274DBC39}"/>
    <cellStyle name="Note 6 3 4 3 3" xfId="15788" xr:uid="{65127570-BE07-4D53-82DE-EBD84B6F656B}"/>
    <cellStyle name="Note 6 3 4 3 4" xfId="19553" xr:uid="{BFAE46E4-FB76-4403-97B1-D5E3ADD4B14E}"/>
    <cellStyle name="Note 6 3 4 3 5" xfId="25508" xr:uid="{BCE86B12-2D5C-42A6-9A55-0ABE1BE67D78}"/>
    <cellStyle name="Note 6 3 4 3 6" xfId="32394" xr:uid="{70AC7FC5-EAD8-4900-A0EA-6C8FCF86BBDF}"/>
    <cellStyle name="Note 6 3 4 4" xfId="1637" xr:uid="{E423082B-7635-4373-A47D-492DD4300D4C}"/>
    <cellStyle name="Note 6 3 4 4 2" xfId="10832" xr:uid="{AE438CE3-574D-4740-ABC5-7AC490FA8768}"/>
    <cellStyle name="Note 6 3 4 4 3" xfId="22676" xr:uid="{8B02FA2B-86A3-42B5-8C38-C272C9F63FB2}"/>
    <cellStyle name="Note 6 3 4 4 4" xfId="25469" xr:uid="{9774F0DB-35F2-46C8-906B-409E646E09CC}"/>
    <cellStyle name="Note 6 3 4 4 5" xfId="28340" xr:uid="{1309E1DB-F039-486F-8788-6D704913DDCD}"/>
    <cellStyle name="Note 6 3 4 5" xfId="1188" xr:uid="{32FD257F-D534-4548-A003-12DA7A4A925B}"/>
    <cellStyle name="Note 6 3 4 5 2" xfId="10383" xr:uid="{D128FDF7-52C6-41A6-84B4-D984CA971B1D}"/>
    <cellStyle name="Note 6 3 4 5 3" xfId="15129" xr:uid="{E6DF2E15-82F1-4867-8043-53E722B7E13C}"/>
    <cellStyle name="Note 6 3 4 5 4" xfId="22170" xr:uid="{505319F0-7365-4F3B-9231-8A0E19CFA634}"/>
    <cellStyle name="Note 6 3 4 5 5" xfId="27088" xr:uid="{C3EE7BA1-F5A2-410F-B68F-5A715546D457}"/>
    <cellStyle name="Note 6 3 4 5 6" xfId="29753" xr:uid="{71E74823-EA8C-4640-AE56-481D516DC65B}"/>
    <cellStyle name="Note 6 3 4 6" xfId="855" xr:uid="{9872146A-36F7-44D4-B402-2832C5FD8149}"/>
    <cellStyle name="Note 6 3 4 6 2" xfId="10050" xr:uid="{F4E481B0-0C3B-4821-B237-F1CE1ADB39A9}"/>
    <cellStyle name="Note 6 3 4 6 3" xfId="16600" xr:uid="{D1948926-717A-4143-B5D2-3F46F32DBEDE}"/>
    <cellStyle name="Note 6 3 4 6 4" xfId="21837" xr:uid="{D5D93F33-DB59-4AE6-9DE2-FB791E81E792}"/>
    <cellStyle name="Note 6 3 4 6 5" xfId="26440" xr:uid="{E780FE4A-BBC4-47EB-9DAD-3E65FC489B34}"/>
    <cellStyle name="Note 6 3 4 6 6" xfId="31542" xr:uid="{2755DE60-6920-4AE6-903F-67359D9705CD}"/>
    <cellStyle name="Note 6 3 4 7" xfId="580" xr:uid="{9411E5FB-EBC8-43A7-8149-C17F5E29C9CF}"/>
    <cellStyle name="Note 6 3 4 7 2" xfId="9775" xr:uid="{42B0FDBA-AF29-4F73-A821-D0B37E05EFA3}"/>
    <cellStyle name="Note 6 3 4 7 3" xfId="16325" xr:uid="{0A9C1757-9CA1-4537-BCA4-CE8374A1B98D}"/>
    <cellStyle name="Note 6 3 4 7 4" xfId="21587" xr:uid="{4812D412-50EF-485F-A20A-C9F584B506A9}"/>
    <cellStyle name="Note 6 3 4 7 5" xfId="25416" xr:uid="{85D0A18B-65D6-4AAA-B216-3AF20FBD7FBC}"/>
    <cellStyle name="Note 6 3 4 8" xfId="216" xr:uid="{451C590B-AC6B-4208-B70B-FD2A829D7657}"/>
    <cellStyle name="Note 6 3 4 8 2" xfId="9411" xr:uid="{A6AF65F3-BBB8-40B9-838E-32280004B86B}"/>
    <cellStyle name="Note 6 3 4 8 3" xfId="15987" xr:uid="{97CCDBEE-A28F-4201-AE8C-EDF8EBF81585}"/>
    <cellStyle name="Note 6 3 4 8 4" xfId="22591" xr:uid="{D0C92008-C182-42E0-98B7-F29B331F2D4D}"/>
    <cellStyle name="Note 6 3 4 8 5" xfId="25833" xr:uid="{DA4BB348-28B8-4045-9BA4-DBBB8B7D74C3}"/>
    <cellStyle name="Note 6 3 4 9" xfId="14267" xr:uid="{D4203443-E044-42D4-9C36-AB573F9E4F4E}"/>
    <cellStyle name="Note 6 3 5" xfId="4512" xr:uid="{A91A3E68-27A3-430B-A7E3-E5B9F632CA1F}"/>
    <cellStyle name="Note 6 3 5 2" xfId="13707" xr:uid="{F1D1B3DB-BB9F-46E5-AB2A-1518050CF7B1}"/>
    <cellStyle name="Note 6 3 5 3" xfId="19120" xr:uid="{C3F44603-CC38-4DB4-8912-830A96FCC68C}"/>
    <cellStyle name="Note 6 3 5 4" xfId="23619" xr:uid="{853EB98D-0079-4C39-A16C-E1D507BFFCE2}"/>
    <cellStyle name="Note 6 3 5 5" xfId="28917" xr:uid="{52EBAF61-3598-40B5-8E88-DD6956D7462A}"/>
    <cellStyle name="Note 6 3 5 6" xfId="33821" xr:uid="{7CC9F6C4-872D-41F6-A2D9-F426CABEBC8C}"/>
    <cellStyle name="Note 6 3 6" xfId="4758" xr:uid="{72C7B0E2-AC01-44E4-83EE-73E4D9B4C3E9}"/>
    <cellStyle name="Note 6 3 6 2" xfId="13953" xr:uid="{BAFA2C1C-9FFF-4F57-83B5-5285D3553AF6}"/>
    <cellStyle name="Note 6 3 6 3" xfId="19366" xr:uid="{EA61183D-4224-4232-9598-AFF5FE3FEEB7}"/>
    <cellStyle name="Note 6 3 6 4" xfId="23823" xr:uid="{1B6C532E-11DE-4457-8F09-EB808B4EBC73}"/>
    <cellStyle name="Note 6 3 6 5" xfId="29163" xr:uid="{10008971-16A6-445F-B029-F38868871D38}"/>
    <cellStyle name="Note 6 3 6 6" xfId="34051" xr:uid="{23942CCB-985E-4E8A-A79E-43B30628CC05}"/>
    <cellStyle name="Note 6 3 7" xfId="3497" xr:uid="{638BE080-9CF9-407A-B1DA-3B9ECA12461F}"/>
    <cellStyle name="Note 6 3 7 2" xfId="12692" xr:uid="{1EE29EBD-671D-407C-945C-F1C1A5C40F75}"/>
    <cellStyle name="Note 6 3 7 3" xfId="23254" xr:uid="{206B7FB1-F7E2-4AD0-AC87-0BD0F1215AD9}"/>
    <cellStyle name="Note 6 3 7 4" xfId="27965" xr:uid="{3B241F8B-AE74-4F5C-8ED9-1D4C5EA0CCB6}"/>
    <cellStyle name="Note 6 3 7 5" xfId="32987" xr:uid="{5D0AC3CB-A5E7-4EC4-80A3-55070F4A93BD}"/>
    <cellStyle name="Note 6 3 8" xfId="675" xr:uid="{B014EFE1-7B94-4CB9-AAFC-B97B7FCD05D2}"/>
    <cellStyle name="Note 6 3 8 2" xfId="9870" xr:uid="{4CDE8AEE-0283-4E22-88C4-F454DD51D935}"/>
    <cellStyle name="Note 6 3 8 3" xfId="16420" xr:uid="{E3505B02-2B95-4330-B9E9-7562D27C0C85}"/>
    <cellStyle name="Note 6 3 8 4" xfId="21671" xr:uid="{D394BA9C-58A1-433F-8D23-ECDCAD59A838}"/>
    <cellStyle name="Note 6 3 8 5" xfId="26262" xr:uid="{FF164D24-8599-4835-AE1E-8CFA520AEC44}"/>
    <cellStyle name="Note 6 3 8 6" xfId="31373" xr:uid="{3ED38A09-C1A6-4D6F-9B7E-38F63D148131}"/>
    <cellStyle name="Note 6 3 9" xfId="4320" xr:uid="{78AE8950-32CF-4B25-9E1A-3ABE5EACB9F5}"/>
    <cellStyle name="Note 6 3 9 2" xfId="13515" xr:uid="{A36076D4-51B7-4B2C-A8D9-B115E9806E49}"/>
    <cellStyle name="Note 6 3 9 3" xfId="18928" xr:uid="{58296B75-B548-445A-8531-D8C3E2E4737F}"/>
    <cellStyle name="Note 6 3 9 4" xfId="22553" xr:uid="{7AF50934-C6A1-448E-AB12-3E48AE68CA5A}"/>
    <cellStyle name="Note 6 3 9 5" xfId="28725" xr:uid="{957D1042-56D2-4EC3-B022-FDA1D0140FC6}"/>
    <cellStyle name="Note 6 4" xfId="5543" xr:uid="{B2ACA2A2-7270-4A6B-A599-10E8AA91735B}"/>
    <cellStyle name="Note 6 4 10" xfId="20151" xr:uid="{631741C5-4A20-4DBD-87F9-33BB793EC62B}"/>
    <cellStyle name="Note 6 4 11" xfId="29919" xr:uid="{B0D8C122-D9A7-425F-B81A-31C8C0456F8D}"/>
    <cellStyle name="Note 6 4 2" xfId="5038" xr:uid="{2EBAA0C8-01DC-48F5-9B08-2AD95ECFA681}"/>
    <cellStyle name="Note 6 4 2 10" xfId="29437" xr:uid="{73999CA0-AA19-4627-84AA-2C64CB3CF0FB}"/>
    <cellStyle name="Note 6 4 2 2" xfId="2528" xr:uid="{99E6CD3C-DC71-4965-9F43-B553774265E9}"/>
    <cellStyle name="Note 6 4 2 2 2" xfId="11723" xr:uid="{FECAD2D8-E4F0-48D2-A205-A5CE4D86DB48}"/>
    <cellStyle name="Note 6 4 2 2 3" xfId="14584" xr:uid="{4084B634-96A7-4EF7-BA8A-B17A5643BC0D}"/>
    <cellStyle name="Note 6 4 2 2 4" xfId="22956" xr:uid="{A8DE948B-5574-4758-85FA-A32531D0C0C4}"/>
    <cellStyle name="Note 6 4 2 2 5" xfId="24681" xr:uid="{5B1035C7-D214-45A3-8DC9-C943D8908F7C}"/>
    <cellStyle name="Note 6 4 2 2 6" xfId="29715" xr:uid="{26A2153F-03C2-4FAD-B448-83C7F9AE4097}"/>
    <cellStyle name="Note 6 4 2 3" xfId="2072" xr:uid="{A8919982-44CA-4BD5-97B6-4A3EB63EAB3E}"/>
    <cellStyle name="Note 6 4 2 3 2" xfId="11267" xr:uid="{B4F7846F-BE6E-43FC-BDC4-F327E5CC6A9E}"/>
    <cellStyle name="Note 6 4 2 3 3" xfId="15643" xr:uid="{81D03CC0-CB3C-49CD-B560-BD8A8F18DF39}"/>
    <cellStyle name="Note 6 4 2 3 4" xfId="17093" xr:uid="{7C225D09-CDD2-4DDF-9F43-1BE0AA3E4351}"/>
    <cellStyle name="Note 6 4 2 3 5" xfId="24635" xr:uid="{0803A27C-9B91-4C75-98DE-3E94169AEA5C}"/>
    <cellStyle name="Note 6 4 2 3 6" xfId="32382" xr:uid="{5717536F-5C04-41FC-ACD8-0C67B9F634EF}"/>
    <cellStyle name="Note 6 4 2 4" xfId="1603" xr:uid="{09C8DD7C-AE66-43F4-BA9A-53C5CCBA1ACE}"/>
    <cellStyle name="Note 6 4 2 4 2" xfId="10798" xr:uid="{844F70C4-73CE-4368-A39D-092D9AABA231}"/>
    <cellStyle name="Note 6 4 2 4 3" xfId="14058" xr:uid="{58C3DFE9-8585-4B9D-AB96-ECFBDEF0BF27}"/>
    <cellStyle name="Note 6 4 2 4 4" xfId="16615" xr:uid="{9D994DC8-90CA-4388-9E26-AF5D84093612}"/>
    <cellStyle name="Note 6 4 2 4 5" xfId="24585" xr:uid="{A992ECD9-CA0A-4FF2-9A3E-35594B357ED9}"/>
    <cellStyle name="Note 6 4 2 4 6" xfId="32229" xr:uid="{94CE1623-6430-4E11-B8AB-38F4839CA48C}"/>
    <cellStyle name="Note 6 4 2 5" xfId="1154" xr:uid="{A6C12264-490F-4AB0-A6B2-4BE161EE6B63}"/>
    <cellStyle name="Note 6 4 2 5 2" xfId="10349" xr:uid="{BEF29A30-832D-45B6-B456-DC91DBE05BBC}"/>
    <cellStyle name="Note 6 4 2 5 3" xfId="22136" xr:uid="{91240CE6-A3AB-4D77-A525-7628BD6E08C7}"/>
    <cellStyle name="Note 6 4 2 5 4" xfId="27080" xr:uid="{1D476724-6D61-425F-98E5-A703A42C7743}"/>
    <cellStyle name="Note 6 4 2 5 5" xfId="29618" xr:uid="{7C7D83F1-4702-4F4E-8A2D-C81B26B24B74}"/>
    <cellStyle name="Note 6 4 2 6" xfId="546" xr:uid="{30F92988-C4DB-42D0-9410-794A2B718357}"/>
    <cellStyle name="Note 6 4 2 6 2" xfId="9741" xr:uid="{35102461-E3BF-4398-AFD1-737B606E4AE4}"/>
    <cellStyle name="Note 6 4 2 6 3" xfId="16303" xr:uid="{55672D2A-2C00-4D42-BE99-DBE9BCAB2B4E}"/>
    <cellStyle name="Note 6 4 2 6 4" xfId="21554" xr:uid="{B97BE7A4-C77A-4FDD-BB7B-0175B97FBC1F}"/>
    <cellStyle name="Note 6 4 2 6 5" xfId="26148" xr:uid="{AA0EE02B-EE8E-42F7-875D-F634DBBCA825}"/>
    <cellStyle name="Note 6 4 2 6 6" xfId="31269" xr:uid="{E09E13E1-D6A0-4A56-A12D-5B28EEEA8CE3}"/>
    <cellStyle name="Note 6 4 2 7" xfId="182" xr:uid="{8B76755A-FA44-4FA6-A5D4-FC2442CC21F9}"/>
    <cellStyle name="Note 6 4 2 7 2" xfId="9377" xr:uid="{B544D6E7-1043-45AA-A53E-BB026779C9F7}"/>
    <cellStyle name="Note 6 4 2 7 3" xfId="15953" xr:uid="{AAFD1642-434E-4D5D-8E82-5AAB30E371C8}"/>
    <cellStyle name="Note 6 4 2 7 4" xfId="19540" xr:uid="{1CA0A58A-5231-48EC-B3E8-B3155A6BD21D}"/>
    <cellStyle name="Note 6 4 2 7 5" xfId="25799" xr:uid="{15971A13-FD4B-4E4C-B2E8-F5D75B3FA0FC}"/>
    <cellStyle name="Note 6 4 2 8" xfId="14233" xr:uid="{126F70F0-8CE8-4239-BD85-518B2D7D806C}"/>
    <cellStyle name="Note 6 4 2 9" xfId="24103" xr:uid="{B2272E68-45CE-4522-891F-7CC05333D757}"/>
    <cellStyle name="Note 6 4 3" xfId="5914" xr:uid="{5A101466-68DA-4AE6-9C38-94581E9C80D2}"/>
    <cellStyle name="Note 6 4 3 10" xfId="24978" xr:uid="{231948EC-338C-4ED6-A3FB-788DCE0E9680}"/>
    <cellStyle name="Note 6 4 3 11" xfId="30270" xr:uid="{7B9E519E-BCD0-4FD7-A47F-8FCCE3D7F707}"/>
    <cellStyle name="Note 6 4 3 12" xfId="34343" xr:uid="{0209B8E9-B0D1-4E6B-A2B1-66D6BF5ACD68}"/>
    <cellStyle name="Note 6 4 3 2" xfId="3065" xr:uid="{52E0A711-B720-4DD5-B470-8350349CA08A}"/>
    <cellStyle name="Note 6 4 3 2 2" xfId="12260" xr:uid="{CCF7C190-06A4-4871-B8DF-43FC8C1C6DC1}"/>
    <cellStyle name="Note 6 4 3 2 3" xfId="15721" xr:uid="{74056ED7-299B-4857-917E-EAE5A78C1EF4}"/>
    <cellStyle name="Note 6 4 3 2 4" xfId="23149" xr:uid="{197C7F1F-D072-4954-A16A-5AA244877D28}"/>
    <cellStyle name="Note 6 4 3 2 5" xfId="23896" xr:uid="{2B1DDAD6-D235-47C7-9319-354F25E64227}"/>
    <cellStyle name="Note 6 4 3 2 6" xfId="30489" xr:uid="{46CE6259-F3AF-47F2-8F19-C515B44744A7}"/>
    <cellStyle name="Note 6 4 3 3" xfId="4630" xr:uid="{F6962B51-FE1A-4123-B853-752520C5260A}"/>
    <cellStyle name="Note 6 4 3 3 2" xfId="13825" xr:uid="{D7EDCF8A-503B-421A-889D-4BEF767D4658}"/>
    <cellStyle name="Note 6 4 3 3 3" xfId="19238" xr:uid="{476DECE2-62C5-4136-B082-5881EBDAABC9}"/>
    <cellStyle name="Note 6 4 3 3 4" xfId="23719" xr:uid="{981CB739-7D61-4740-9ED9-EA8AC70E94C6}"/>
    <cellStyle name="Note 6 4 3 3 5" xfId="29035" xr:uid="{48C8C84D-E045-4576-BFEE-2B972C8B02EA}"/>
    <cellStyle name="Note 6 4 3 3 6" xfId="33930" xr:uid="{D0D5F62C-278A-4BEE-BF8E-F87DC8464632}"/>
    <cellStyle name="Note 6 4 3 4" xfId="3600" xr:uid="{E91069F2-DDA3-442F-A58F-798A50DC4537}"/>
    <cellStyle name="Note 6 4 3 4 2" xfId="12795" xr:uid="{32E898FB-ABAD-43F8-A031-1FA049E5D99A}"/>
    <cellStyle name="Note 6 4 3 4 3" xfId="18244" xr:uid="{E53C05CD-9F06-472E-BE82-67297EC5FAA3}"/>
    <cellStyle name="Note 6 4 3 4 4" xfId="20708" xr:uid="{9F88D60C-40BC-4B81-8E3F-1C932B7607BB}"/>
    <cellStyle name="Note 6 4 3 4 5" xfId="28055" xr:uid="{2CD9C609-CAB0-4828-ABE8-140D41E4C15B}"/>
    <cellStyle name="Note 6 4 3 4 6" xfId="33070" xr:uid="{62F8AE4A-9C7B-4241-9940-131EA9506970}"/>
    <cellStyle name="Note 6 4 3 5" xfId="3993" xr:uid="{663CC1E2-4C02-4DC6-95A8-9894D974D230}"/>
    <cellStyle name="Note 6 4 3 5 2" xfId="13188" xr:uid="{F82BDEA5-2D0D-47BC-BE98-EEBBBD2A522D}"/>
    <cellStyle name="Note 6 4 3 5 3" xfId="20501" xr:uid="{9ADB283B-D7C9-42DD-9EA5-13DF6117C6CA}"/>
    <cellStyle name="Note 6 4 3 5 4" xfId="28402" xr:uid="{A45E12C7-60B0-43D9-BBD3-AAD655A31A68}"/>
    <cellStyle name="Note 6 4 3 5 5" xfId="33372" xr:uid="{60D7C8F4-D809-497E-B9A9-C27CF21B55EC}"/>
    <cellStyle name="Note 6 4 3 6" xfId="4223" xr:uid="{A2C97ED4-AD48-408D-AF12-94A96132C64A}"/>
    <cellStyle name="Note 6 4 3 6 2" xfId="13418" xr:uid="{836E1456-1395-455B-8683-594C67236F0C}"/>
    <cellStyle name="Note 6 4 3 6 3" xfId="18831" xr:uid="{3748BF00-4895-446D-9DCF-6FF9C5641AB7}"/>
    <cellStyle name="Note 6 4 3 6 4" xfId="18710" xr:uid="{1B244945-7261-47E1-8069-B1FF8EB86D68}"/>
    <cellStyle name="Note 6 4 3 6 5" xfId="28628" xr:uid="{62DB5D3A-0985-4ED9-B862-7EA2D1A04253}"/>
    <cellStyle name="Note 6 4 3 6 6" xfId="33571" xr:uid="{BFCD4774-222B-4E04-9034-90B434074341}"/>
    <cellStyle name="Note 6 4 3 7" xfId="3805" xr:uid="{33C03F6A-F8B8-4340-9665-F43CCEAF27CA}"/>
    <cellStyle name="Note 6 4 3 7 2" xfId="13000" xr:uid="{37AC2E05-F8F5-402E-842D-876FA127DFF9}"/>
    <cellStyle name="Note 6 4 3 7 3" xfId="18413" xr:uid="{DDF410AD-96EB-4740-93D0-581F571E0C05}"/>
    <cellStyle name="Note 6 4 3 7 4" xfId="20746" xr:uid="{A449D8D3-CDBD-4976-80D0-8E065CFECF21}"/>
    <cellStyle name="Note 6 4 3 7 5" xfId="28232" xr:uid="{EDBCE26F-7470-42AB-B66E-9699CB5B7692}"/>
    <cellStyle name="Note 6 4 3 7 6" xfId="33238" xr:uid="{F0A5D3D9-5C3A-4EAB-85DE-1DFC5C261C78}"/>
    <cellStyle name="Note 6 4 3 8" xfId="4151" xr:uid="{A7D22BBF-D99A-4316-A956-B9662734947A}"/>
    <cellStyle name="Note 6 4 3 8 2" xfId="13346" xr:uid="{5AC7BC4C-1AC8-4B91-8995-1D5E786780ED}"/>
    <cellStyle name="Note 6 4 3 8 3" xfId="18759" xr:uid="{4BB77B1E-C7B3-4E98-8930-33D333FD724A}"/>
    <cellStyle name="Note 6 4 3 8 4" xfId="19926" xr:uid="{7A33A423-76B2-4E83-9760-B7E6749BC11C}"/>
    <cellStyle name="Note 6 4 3 8 5" xfId="28556" xr:uid="{5F90F6EF-53BE-493A-8812-DC5C7706DF01}"/>
    <cellStyle name="Note 6 4 3 8 6" xfId="33507" xr:uid="{59E312CB-DA49-4F1A-9057-2433ABF89AD9}"/>
    <cellStyle name="Note 6 4 3 9" xfId="15109" xr:uid="{51255B9B-5AFC-4941-9263-DB35F9284C82}"/>
    <cellStyle name="Note 6 4 4" xfId="6165" xr:uid="{D541946F-5C90-400B-AF84-0C64F247A307}"/>
    <cellStyle name="Note 6 4 4 10" xfId="30514" xr:uid="{EE0B0454-EE8C-47E6-8E8E-09A42A7777AC}"/>
    <cellStyle name="Note 6 4 4 2" xfId="3257" xr:uid="{AC8CA287-1CF5-43F4-A3E1-8B8765975295}"/>
    <cellStyle name="Note 6 4 4 2 2" xfId="12452" xr:uid="{DE6ADB9A-097A-4DD0-B406-528801FDEA4D}"/>
    <cellStyle name="Note 6 4 4 2 3" xfId="17981" xr:uid="{F472A821-FEF8-4848-96DC-EFF3F50D6EE2}"/>
    <cellStyle name="Note 6 4 4 2 4" xfId="22491" xr:uid="{E2F44C3A-49D2-4234-B1C2-C85C6E9C1D87}"/>
    <cellStyle name="Note 6 4 4 2 5" xfId="27806" xr:uid="{50E2B7D4-CA6F-4321-8724-2213056B1948}"/>
    <cellStyle name="Note 6 4 4 2 6" xfId="31843" xr:uid="{DB283AE7-C98A-40BB-90B6-9D709A631A59}"/>
    <cellStyle name="Note 6 4 4 3" xfId="2708" xr:uid="{EC609867-0BB1-475A-A09A-9D48B2911447}"/>
    <cellStyle name="Note 6 4 4 3 2" xfId="11903" xr:uid="{E69BD646-FD66-4C41-B1C1-EBA7F5C3635C}"/>
    <cellStyle name="Note 6 4 4 3 3" xfId="14542" xr:uid="{1923B61B-14CA-40ED-B049-DCCFC76C66FE}"/>
    <cellStyle name="Note 6 4 4 3 4" xfId="16896" xr:uid="{5E68A146-DF3D-49FE-80EA-A2A653CBF4C1}"/>
    <cellStyle name="Note 6 4 4 3 5" xfId="25623" xr:uid="{0ED28810-7EFE-4DFF-9036-E455437BB2A8}"/>
    <cellStyle name="Note 6 4 4 3 6" xfId="29574" xr:uid="{1C80CA2F-7E0D-4761-8990-70A62A4DE73D}"/>
    <cellStyle name="Note 6 4 4 4" xfId="2758" xr:uid="{8D1A0F7A-B755-4F80-A26D-BA7A776D59CC}"/>
    <cellStyle name="Note 6 4 4 4 2" xfId="11953" xr:uid="{595BEB98-949F-4288-AAE6-E7E3366BD8C5}"/>
    <cellStyle name="Note 6 4 4 4 3" xfId="14050" xr:uid="{B3B2D166-06C6-4889-AB21-19FA27F69075}"/>
    <cellStyle name="Note 6 4 4 4 4" xfId="17448" xr:uid="{8BA08C34-871A-48B1-8B28-9F797E5E5FF0}"/>
    <cellStyle name="Note 6 4 4 4 5" xfId="25270" xr:uid="{F234E579-A364-4504-B767-9166FDE98709}"/>
    <cellStyle name="Note 6 4 4 4 6" xfId="30839" xr:uid="{1D038DD5-472E-4FF9-BE69-40C88D71A790}"/>
    <cellStyle name="Note 6 4 4 5" xfId="3325" xr:uid="{3EF4521E-0EBF-45BD-96B7-DD165B08C7B7}"/>
    <cellStyle name="Note 6 4 4 5 2" xfId="12520" xr:uid="{42F83B01-207A-4E31-8A54-9215746B9D50}"/>
    <cellStyle name="Note 6 4 4 5 3" xfId="20246" xr:uid="{444CB1D2-B013-4127-8982-09B21C6E34D6}"/>
    <cellStyle name="Note 6 4 4 5 4" xfId="27844" xr:uid="{D722C9B2-71E9-4CAE-979A-9A4C2EF008A2}"/>
    <cellStyle name="Note 6 4 4 5 5" xfId="32857" xr:uid="{9CD93E9F-CCA4-4F65-A77A-98763106D611}"/>
    <cellStyle name="Note 6 4 4 6" xfId="3824" xr:uid="{EAFBD163-43E4-4604-9A72-9EDE79EBE785}"/>
    <cellStyle name="Note 6 4 4 6 2" xfId="13019" xr:uid="{B170E855-BBBA-4C92-BE33-DCD28D186419}"/>
    <cellStyle name="Note 6 4 4 6 3" xfId="18432" xr:uid="{85067EAA-A7E6-447C-BF45-7F52F14179CE}"/>
    <cellStyle name="Note 6 4 4 6 4" xfId="20749" xr:uid="{4ACE253E-2BB5-4F59-9AF1-2B8329C73218}"/>
    <cellStyle name="Note 6 4 4 6 5" xfId="26953" xr:uid="{994D5936-4DD0-4D5D-83C7-7B44CD051488}"/>
    <cellStyle name="Note 6 4 4 6 6" xfId="33253" xr:uid="{6AE82A5E-28B4-4672-BAD2-5F367F3EB21F}"/>
    <cellStyle name="Note 6 4 4 7" xfId="1398" xr:uid="{AA31945D-369A-43E8-BFCE-F9554BB932A8}"/>
    <cellStyle name="Note 6 4 4 7 2" xfId="10593" xr:uid="{29AE3033-8E4D-41FC-B773-808265359191}"/>
    <cellStyle name="Note 6 4 4 7 3" xfId="17281" xr:uid="{F669096C-4DB7-4AB1-A140-EFBA2B818199}"/>
    <cellStyle name="Note 6 4 4 7 4" xfId="20981" xr:uid="{88A70E05-27EA-479F-8EB2-38D46724F307}"/>
    <cellStyle name="Note 6 4 4 7 5" xfId="26717" xr:uid="{01991D03-9CF7-4832-B51A-229EAD81A991}"/>
    <cellStyle name="Note 6 4 4 8" xfId="15360" xr:uid="{AA6E7879-0B1E-4D5E-9AF2-A2FE6CFE5735}"/>
    <cellStyle name="Note 6 4 4 9" xfId="25229" xr:uid="{FE42BBC0-8DBF-4781-840A-E0369FC60D50}"/>
    <cellStyle name="Note 6 4 5" xfId="2839" xr:uid="{57DC8C31-D0B9-4A39-940B-FB47B3B5D73C}"/>
    <cellStyle name="Note 6 4 5 2" xfId="12034" xr:uid="{6F86F52C-3FEA-4741-8054-433EA814259D}"/>
    <cellStyle name="Note 6 4 5 3" xfId="14390" xr:uid="{7BE044C1-8429-4D1A-B9D0-C708571428A9}"/>
    <cellStyle name="Note 6 4 5 4" xfId="14678" xr:uid="{5DB90E31-D6AC-4F4C-B892-C0A1EC1EF49C}"/>
    <cellStyle name="Note 6 4 5 5" xfId="27697" xr:uid="{B8F46A4B-C5ED-4A7A-A0A8-8D5616EAEA22}"/>
    <cellStyle name="Note 6 4 5 6" xfId="30842" xr:uid="{5CAF5EA5-41CC-4E48-8E7C-D44B02EAD791}"/>
    <cellStyle name="Note 6 4 6" xfId="4818" xr:uid="{FA009372-A2C0-4FC8-B58E-E66F66DB0D10}"/>
    <cellStyle name="Note 6 4 6 2" xfId="14013" xr:uid="{805F9564-F880-42EB-B7CA-222E739D157C}"/>
    <cellStyle name="Note 6 4 6 3" xfId="19426" xr:uid="{054689AF-98CC-4657-9D7B-B62CF18B60FB}"/>
    <cellStyle name="Note 6 4 6 4" xfId="23883" xr:uid="{B48045E4-0003-487F-BEDE-0574B592B0F5}"/>
    <cellStyle name="Note 6 4 6 5" xfId="29223" xr:uid="{2FECC367-B06D-4D78-AE04-A63876A847F1}"/>
    <cellStyle name="Note 6 4 6 6" xfId="34098" xr:uid="{6482008E-38BA-4F7A-8877-E3996405167C}"/>
    <cellStyle name="Note 6 4 7" xfId="1865" xr:uid="{37A9598B-D121-444E-9362-23D8784C96BA}"/>
    <cellStyle name="Note 6 4 7 2" xfId="11060" xr:uid="{D098341C-133D-44CE-AE5C-5060A124F1DE}"/>
    <cellStyle name="Note 6 4 7 3" xfId="15778" xr:uid="{B1004868-B2A9-42A0-ACE2-3EFEC38AA007}"/>
    <cellStyle name="Note 6 4 7 4" xfId="20123" xr:uid="{366DB971-F1F2-4694-BCF1-B0E188DFA4D7}"/>
    <cellStyle name="Note 6 4 7 5" xfId="25279" xr:uid="{4530514C-693F-4949-8C1D-02C76390E15B}"/>
    <cellStyle name="Note 6 4 7 6" xfId="31772" xr:uid="{529FAAE4-B865-4CF1-BC77-D308B2EB2E20}"/>
    <cellStyle name="Note 6 4 8" xfId="1365" xr:uid="{6AFB6945-7CD8-4943-9FB0-F3FAFC5EC89A}"/>
    <cellStyle name="Note 6 4 8 2" xfId="10560" xr:uid="{BADD8112-48BC-4A3C-A921-89AF0BB6E87C}"/>
    <cellStyle name="Note 6 4 8 3" xfId="17263" xr:uid="{F32C62CB-7357-4098-96ED-1B269459786E}"/>
    <cellStyle name="Note 6 4 8 4" xfId="20538" xr:uid="{6EADEAA0-0516-42EA-B368-2F57D7DA5A82}"/>
    <cellStyle name="Note 6 4 8 5" xfId="26709" xr:uid="{B0F4A61E-6984-4B20-8EDC-CAABE4C6DE13}"/>
    <cellStyle name="Note 6 4 8 6" xfId="29265" xr:uid="{B29B9E0C-44E2-428E-AFFB-24392AE4E91C}"/>
    <cellStyle name="Note 6 4 9" xfId="366" xr:uid="{9DA29544-B18D-4494-B382-AC68FD2D45F1}"/>
    <cellStyle name="Note 6 4 9 2" xfId="9561" xr:uid="{509043E8-BD66-41A5-BE72-BADE91361BB7}"/>
    <cellStyle name="Note 6 4 9 3" xfId="16137" xr:uid="{8FB74C4C-99BC-4BB3-AC8F-2AC140851847}"/>
    <cellStyle name="Note 6 4 9 4" xfId="21374" xr:uid="{9F35FD36-2166-4A6A-891E-07C7012F49CC}"/>
    <cellStyle name="Note 6 4 9 5" xfId="25983" xr:uid="{DF2599AD-6909-4B0E-B926-DA374A4C716A}"/>
    <cellStyle name="Note 6 5" xfId="6023" xr:uid="{7C9B2CB7-CA88-4B38-815E-DDCCFB107CD9}"/>
    <cellStyle name="Note 6 5 10" xfId="30376" xr:uid="{BD4F987B-6D0A-4843-A17B-D3ECD98D10F3}"/>
    <cellStyle name="Note 6 5 2" xfId="3150" xr:uid="{43063816-C336-44B1-9F31-9C0D9D4C47F0}"/>
    <cellStyle name="Note 6 5 2 2" xfId="12345" xr:uid="{212DBF60-ACFD-4D80-900E-5B6F18932925}"/>
    <cellStyle name="Note 6 5 2 3" xfId="14604" xr:uid="{3DE199C5-2F08-433E-A8E1-953CDC14310E}"/>
    <cellStyle name="Note 6 5 2 4" xfId="23189" xr:uid="{F6499DCD-6BD3-4508-8175-CD49BBF2E4C6}"/>
    <cellStyle name="Note 6 5 2 5" xfId="25202" xr:uid="{E207BF31-6046-41F8-8C00-12CD90921281}"/>
    <cellStyle name="Note 6 5 2 6" xfId="32758" xr:uid="{6C6F43D4-B505-4CEB-8BF2-B21017916CAF}"/>
    <cellStyle name="Note 6 5 3" xfId="4561" xr:uid="{C150802B-F7C6-4164-8FDD-25C41ADB6B86}"/>
    <cellStyle name="Note 6 5 3 2" xfId="13756" xr:uid="{548DEDCE-C1F5-43A1-9308-468DD6694E55}"/>
    <cellStyle name="Note 6 5 3 3" xfId="19169" xr:uid="{80F266F6-374D-4279-B767-766D4BF122BB}"/>
    <cellStyle name="Note 6 5 3 4" xfId="23662" xr:uid="{54DDA89F-68E3-4A21-88DC-ED3014FB67B6}"/>
    <cellStyle name="Note 6 5 3 5" xfId="28966" xr:uid="{C35F731A-6636-4D88-A3D2-8464BEE790F9}"/>
    <cellStyle name="Note 6 5 3 6" xfId="33865" xr:uid="{03F75D54-08B0-4611-965B-F7D4AF66743F}"/>
    <cellStyle name="Note 6 5 4" xfId="3670" xr:uid="{81570A03-3FF1-4B58-AAEF-33F61775355B}"/>
    <cellStyle name="Note 6 5 4 2" xfId="12865" xr:uid="{3899B779-1553-4D06-B345-0104F2AC468F}"/>
    <cellStyle name="Note 6 5 4 3" xfId="17131" xr:uid="{52FD5961-CB09-467B-A303-7D0A5003BB6C}"/>
    <cellStyle name="Note 6 5 4 4" xfId="23289" xr:uid="{3D06284E-A0CF-4A3F-ADEA-3F6C0B3D6E26}"/>
    <cellStyle name="Note 6 5 4 5" xfId="28116" xr:uid="{3095EBF2-8467-43FB-B5DB-68AECD6AE72F}"/>
    <cellStyle name="Note 6 5 4 6" xfId="33128" xr:uid="{F9E515FC-E5CA-4F5B-A999-2701F162B0B7}"/>
    <cellStyle name="Note 6 5 5" xfId="4398" xr:uid="{B73315AC-7E1B-4614-83A3-4A15027C581D}"/>
    <cellStyle name="Note 6 5 5 2" xfId="13593" xr:uid="{0C75D22F-BF83-4452-A677-FB85ED4415C2}"/>
    <cellStyle name="Note 6 5 5 3" xfId="19006" xr:uid="{9DD9EEA8-8675-4BA9-A1FC-26F38E2D6D7B}"/>
    <cellStyle name="Note 6 5 5 4" xfId="23520" xr:uid="{7C34B759-452A-49AB-9EC2-F792DF1B2BD4}"/>
    <cellStyle name="Note 6 5 5 5" xfId="28803" xr:uid="{CC029CAD-CF65-4F0D-B54E-61EE896914F7}"/>
    <cellStyle name="Note 6 5 5 6" xfId="33717" xr:uid="{DC1B33B0-A23F-4DF8-8628-BCA3480BCF0D}"/>
    <cellStyle name="Note 6 5 6" xfId="2346" xr:uid="{62FC4BB6-0E8D-406E-B2DC-57E9A9B97961}"/>
    <cellStyle name="Note 6 5 6 2" xfId="11541" xr:uid="{DF10CABA-1FD2-420C-92A9-6C665C8BA959}"/>
    <cellStyle name="Note 6 5 6 3" xfId="17714" xr:uid="{41257092-D6AF-4CFC-8A34-7B678169A030}"/>
    <cellStyle name="Note 6 5 6 4" xfId="22906" xr:uid="{9376060A-83B5-439C-8AFD-4D3986167BD2}"/>
    <cellStyle name="Note 6 5 6 5" xfId="23507" xr:uid="{1294D949-01C6-4596-BF50-2263AA17FB22}"/>
    <cellStyle name="Note 6 5 6 6" xfId="32574" xr:uid="{F090CA35-CA99-4216-BDCF-9E7029002307}"/>
    <cellStyle name="Note 6 5 7" xfId="4619" xr:uid="{8A169BFA-34B4-4F34-8EC1-5D1C8A16A7F6}"/>
    <cellStyle name="Note 6 5 7 2" xfId="13814" xr:uid="{3EA66769-B25B-43E7-81BC-5FAE74DB8670}"/>
    <cellStyle name="Note 6 5 7 3" xfId="19227" xr:uid="{33D15EB8-795C-47D5-B82C-08B288697398}"/>
    <cellStyle name="Note 6 5 7 4" xfId="23711" xr:uid="{A60748B8-611B-4430-958B-3307AAD24915}"/>
    <cellStyle name="Note 6 5 7 5" xfId="29024" xr:uid="{5FD9CF2C-8898-48C9-8240-F1269F178D64}"/>
    <cellStyle name="Note 6 5 8" xfId="15218" xr:uid="{4D49FC8D-44E9-4C72-9F98-B8C00ABCA661}"/>
    <cellStyle name="Note 6 5 9" xfId="20631" xr:uid="{EC775D37-E414-4C0A-A6F0-66DB210C9E48}"/>
    <cellStyle name="Note 6 6" xfId="4265" xr:uid="{86C293AF-EC72-4A10-908D-CA344B5ADCBA}"/>
    <cellStyle name="Note 6 6 2" xfId="13460" xr:uid="{69A0A834-725C-42D0-9AFB-A7CA725E1903}"/>
    <cellStyle name="Note 6 6 3" xfId="18873" xr:uid="{7CCD4B67-43C8-4C6C-94CD-D378A364FA58}"/>
    <cellStyle name="Note 6 6 4" xfId="16641" xr:uid="{5AA0971B-9D21-4B6D-957E-0D3C202AD77F}"/>
    <cellStyle name="Note 6 6 5" xfId="28670" xr:uid="{87ED7CE2-7C41-4AAB-91F9-5D0CA150977D}"/>
    <cellStyle name="Note 6 6 6" xfId="33603" xr:uid="{36DD9875-331D-459E-BC5E-C460F51DFB8C}"/>
    <cellStyle name="Note 6 7" xfId="22871" xr:uid="{D2D412B5-D0DE-45DE-87B6-EABF9C81A231}"/>
    <cellStyle name="Note 6 8" xfId="32293" xr:uid="{FB3D1863-B863-486B-960D-2AAD08E6FEFA}"/>
    <cellStyle name="Note 7" xfId="8261" xr:uid="{0EAC74E6-4383-4ED9-95F0-BEC2FB7B0637}"/>
    <cellStyle name="Note 7 2" xfId="6304" xr:uid="{FA94046D-D90B-46DD-BB4C-94259C5F9BEE}"/>
    <cellStyle name="Note 7 2 10" xfId="15499" xr:uid="{354E14B6-0D38-4590-AF6D-D9DC7A5A4023}"/>
    <cellStyle name="Note 7 2 11" xfId="25366" xr:uid="{D0A37678-FE73-4134-86A0-F8E8CAA434F3}"/>
    <cellStyle name="Note 7 2 12" xfId="30645" xr:uid="{DCDE7203-999F-4009-B8AC-380978142E48}"/>
    <cellStyle name="Note 7 2 2" xfId="5184" xr:uid="{E41C24A3-F070-43C7-B432-87CB1E74DC5B}"/>
    <cellStyle name="Note 7 2 2 10" xfId="29580" xr:uid="{C9365873-8A89-44AE-BF03-059AF4635749}"/>
    <cellStyle name="Note 7 2 2 2" xfId="2642" xr:uid="{D12ACEBE-F8D6-41B9-8976-B8963D6F58EE}"/>
    <cellStyle name="Note 7 2 2 2 2" xfId="11837" xr:uid="{20D1C1A7-5D02-417F-9BB0-5253DE4FC8C8}"/>
    <cellStyle name="Note 7 2 2 2 3" xfId="14982" xr:uid="{03C38094-67A6-472D-86E6-156756A07302}"/>
    <cellStyle name="Note 7 2 2 2 4" xfId="23022" xr:uid="{DB1F8C38-5A0A-490D-86BC-BF557FFD6124}"/>
    <cellStyle name="Note 7 2 2 2 5" xfId="27678" xr:uid="{69F804D3-9279-455D-96DD-300A04226D46}"/>
    <cellStyle name="Note 7 2 2 2 6" xfId="30961" xr:uid="{58103804-7B7C-4CF5-A164-61863495B093}"/>
    <cellStyle name="Note 7 2 2 3" xfId="2182" xr:uid="{04DC4F83-58CF-45B8-AD95-D5DDB3DBA5A9}"/>
    <cellStyle name="Note 7 2 2 3 2" xfId="11377" xr:uid="{D47270E5-4461-4E27-8D9D-5EECF3B999D7}"/>
    <cellStyle name="Note 7 2 2 3 3" xfId="17050" xr:uid="{85799BCE-F1C1-4AC2-90E8-A35B3C3B367D}"/>
    <cellStyle name="Note 7 2 2 3 4" xfId="15431" xr:uid="{13984FA8-E098-4795-B137-CB07687D9F94}"/>
    <cellStyle name="Note 7 2 2 3 5" xfId="26965" xr:uid="{1C4DE21B-79ED-46B0-8FF5-9D377568BB0A}"/>
    <cellStyle name="Note 7 2 2 3 6" xfId="29958" xr:uid="{E96C9DEA-EF51-4F82-A6FF-44DB19CE9F5F}"/>
    <cellStyle name="Note 7 2 2 4" xfId="1715" xr:uid="{D2DEE924-AD02-41C8-B324-114F3081C3ED}"/>
    <cellStyle name="Note 7 2 2 4 2" xfId="10910" xr:uid="{0256C6F8-795D-4302-8593-C4446135FCEE}"/>
    <cellStyle name="Note 7 2 2 4 3" xfId="17435" xr:uid="{C60193BF-C061-448B-B404-08AF60E202A2}"/>
    <cellStyle name="Note 7 2 2 4 4" xfId="22704" xr:uid="{A0583FE1-9091-4C57-AB13-B0CB2F723E04}"/>
    <cellStyle name="Note 7 2 2 4 5" xfId="27282" xr:uid="{21C1B22E-44FE-4333-A0A3-E8975DEFC160}"/>
    <cellStyle name="Note 7 2 2 4 6" xfId="29910" xr:uid="{188CBA06-71CD-4BBA-9543-B23810C343FA}"/>
    <cellStyle name="Note 7 2 2 5" xfId="1266" xr:uid="{FF73982F-BC6A-4632-B4D4-7454E6100A58}"/>
    <cellStyle name="Note 7 2 2 5 2" xfId="10461" xr:uid="{A07431F7-53AF-436E-B68D-4B5789D5F0F3}"/>
    <cellStyle name="Note 7 2 2 5 3" xfId="20911" xr:uid="{4B94212A-4464-4754-A77A-13A1469B15E1}"/>
    <cellStyle name="Note 7 2 2 5 4" xfId="27100" xr:uid="{8596BA17-40B3-46D6-8D78-A96B6F8E43C0}"/>
    <cellStyle name="Note 7 2 2 5 5" xfId="31717" xr:uid="{BA8BE825-C784-453A-93DC-BE6676D02A6A}"/>
    <cellStyle name="Note 7 2 2 6" xfId="656" xr:uid="{55CF328A-BD0E-4DD9-9362-EA69BA0B8A4E}"/>
    <cellStyle name="Note 7 2 2 6 2" xfId="9851" xr:uid="{1C4D188C-8E49-4977-BFA2-5F7FDBE6AE7D}"/>
    <cellStyle name="Note 7 2 2 6 3" xfId="16401" xr:uid="{979F9E38-9E0F-4756-A713-C3E32136884E}"/>
    <cellStyle name="Note 7 2 2 6 4" xfId="21652" xr:uid="{D46CE119-A3EE-49F0-875C-BF2F9E8BC0BF}"/>
    <cellStyle name="Note 7 2 2 6 5" xfId="26243" xr:uid="{92333E16-5BCC-4EAB-A2EE-2CA13C939FEA}"/>
    <cellStyle name="Note 7 2 2 6 6" xfId="31356" xr:uid="{36B363C5-3046-4BD8-88CB-09837EE862F0}"/>
    <cellStyle name="Note 7 2 2 7" xfId="284" xr:uid="{A9B3DD3A-B5D5-4716-9658-F83C77DDA737}"/>
    <cellStyle name="Note 7 2 2 7 2" xfId="9479" xr:uid="{47317369-CAD0-41F9-944A-B07465045538}"/>
    <cellStyle name="Note 7 2 2 7 3" xfId="16055" xr:uid="{346D51DF-B04B-47F3-BD66-E87E7F37808E}"/>
    <cellStyle name="Note 7 2 2 7 4" xfId="21292" xr:uid="{5597E689-820C-45F7-AEE3-D93FCFC82E9A}"/>
    <cellStyle name="Note 7 2 2 7 5" xfId="25901" xr:uid="{C2FFBB6C-80FB-42D4-8B30-CA2E5131C599}"/>
    <cellStyle name="Note 7 2 2 8" xfId="14379" xr:uid="{737D14FD-B4DB-4CBC-89D3-CC43C55CB9C6}"/>
    <cellStyle name="Note 7 2 2 9" xfId="24249" xr:uid="{CA6308C5-764E-414C-B310-5D40BAE0B020}"/>
    <cellStyle name="Note 7 2 3" xfId="4944" xr:uid="{E4D60FB5-227A-4D81-87A8-0AE31EFC5B91}"/>
    <cellStyle name="Note 7 2 3 10" xfId="24009" xr:uid="{52F909A5-B99E-46C8-9277-26D80945A721}"/>
    <cellStyle name="Note 7 2 3 11" xfId="29344" xr:uid="{3BE9ED9D-751D-4971-9FC9-C61BF32ACD73}"/>
    <cellStyle name="Note 7 2 3 12" xfId="34160" xr:uid="{82274111-9C81-4246-BB48-A52A4A7FEED3}"/>
    <cellStyle name="Note 7 2 3 2" xfId="2436" xr:uid="{DCE86E7E-99A7-48E1-977F-7DA641FD054D}"/>
    <cellStyle name="Note 7 2 3 2 2" xfId="11631" xr:uid="{D94E34D8-0814-46FD-B1A9-9D186130798D}"/>
    <cellStyle name="Note 7 2 3 2 3" xfId="15664" xr:uid="{1597F069-8B15-4CCF-B350-A69953A2D54E}"/>
    <cellStyle name="Note 7 2 3 2 4" xfId="20173" xr:uid="{B89B0BA9-EB85-473D-AA6E-B48DBD735035}"/>
    <cellStyle name="Note 7 2 3 2 5" xfId="27612" xr:uid="{FFC7C0B2-2873-44AF-AF94-9E9BE1CB817F}"/>
    <cellStyle name="Note 7 2 3 2 6" xfId="32606" xr:uid="{A5AAE9E6-83DB-4A35-B527-80D179EE3264}"/>
    <cellStyle name="Note 7 2 3 3" xfId="1980" xr:uid="{E546E729-6E94-47D9-8A30-489FF4797684}"/>
    <cellStyle name="Note 7 2 3 3 2" xfId="11175" xr:uid="{9B3C9B38-E912-4DA6-B951-AD94AE3F30EA}"/>
    <cellStyle name="Note 7 2 3 3 3" xfId="15423" xr:uid="{3A1390DF-A765-4F75-9331-BEA6836E7189}"/>
    <cellStyle name="Note 7 2 3 3 4" xfId="22828" xr:uid="{BCD3ED73-0B27-4CED-A7A2-F705659AE716}"/>
    <cellStyle name="Note 7 2 3 3 5" xfId="23899" xr:uid="{83A66848-7310-434E-AFC5-47B5CCFD306D}"/>
    <cellStyle name="Note 7 2 3 3 6" xfId="30576" xr:uid="{B0072F29-6603-4C29-A9A0-DDBA348CEB5F}"/>
    <cellStyle name="Note 7 2 3 4" xfId="1513" xr:uid="{E33E65A5-74EA-449C-B0C7-170E347B286A}"/>
    <cellStyle name="Note 7 2 3 4 2" xfId="10708" xr:uid="{8B2F7A89-AE10-401A-AEB3-7A31F9F05876}"/>
    <cellStyle name="Note 7 2 3 4 3" xfId="17364" xr:uid="{5F216A21-61AC-41AF-AA72-DD9618026944}"/>
    <cellStyle name="Note 7 2 3 4 4" xfId="20553" xr:uid="{5FE6C183-5C1D-4171-90D2-1A8CCD686551}"/>
    <cellStyle name="Note 7 2 3 4 5" xfId="27204" xr:uid="{F54E7713-9113-47BC-94F1-FE2F8B4B67B0}"/>
    <cellStyle name="Note 7 2 3 4 6" xfId="32185" xr:uid="{C8BDC998-E2DF-43B2-84A4-AF72D4F30867}"/>
    <cellStyle name="Note 7 2 3 5" xfId="1062" xr:uid="{38059656-5D9A-40D9-82EE-EBC2E0B9476B}"/>
    <cellStyle name="Note 7 2 3 5 2" xfId="10257" xr:uid="{B2E4A36F-9146-4E0E-87A3-2FCA23D1A8F3}"/>
    <cellStyle name="Note 7 2 3 5 3" xfId="22044" xr:uid="{DE9C09F6-47D7-4D43-BD60-7129AC447A90}"/>
    <cellStyle name="Note 7 2 3 5 4" xfId="26645" xr:uid="{E23A8D03-5185-48F2-BD1D-154B046D7AB4}"/>
    <cellStyle name="Note 7 2 3 5 5" xfId="32052" xr:uid="{FAAB9D75-F2D2-4FB7-87A4-7981B474229A}"/>
    <cellStyle name="Note 7 2 3 6" xfId="760" xr:uid="{8330F2CE-D6AA-4EE3-A5BD-8AB01B3DBB92}"/>
    <cellStyle name="Note 7 2 3 6 2" xfId="9955" xr:uid="{226B8D65-FE74-4438-943A-290F2A5E0846}"/>
    <cellStyle name="Note 7 2 3 6 3" xfId="16505" xr:uid="{81B0B980-C88F-40A7-A761-53EA2CEF9415}"/>
    <cellStyle name="Note 7 2 3 6 4" xfId="21742" xr:uid="{FA1E555B-EA77-48B2-8675-717CE90DA83D}"/>
    <cellStyle name="Note 7 2 3 6 5" xfId="26345" xr:uid="{8D92B817-1528-45C4-9055-5CA1B76B5F1D}"/>
    <cellStyle name="Note 7 2 3 6 6" xfId="31449" xr:uid="{763B06B7-BC4D-4758-A794-0E0EC531062C}"/>
    <cellStyle name="Note 7 2 3 7" xfId="454" xr:uid="{22613681-BBCA-4608-A2BD-787C71782603}"/>
    <cellStyle name="Note 7 2 3 7 2" xfId="9649" xr:uid="{04B56092-4DA0-4792-BE5B-F6AB49FB6704}"/>
    <cellStyle name="Note 7 2 3 7 3" xfId="16224" xr:uid="{AB859AB1-833C-46AE-9A95-ECCF62D1E363}"/>
    <cellStyle name="Note 7 2 3 7 4" xfId="21462" xr:uid="{AB3554D1-20FB-42CE-BF4E-9B4D3D750564}"/>
    <cellStyle name="Note 7 2 3 7 5" xfId="26067" xr:uid="{257494F7-3EEA-494D-AA75-F40D86CDFB1C}"/>
    <cellStyle name="Note 7 2 3 7 6" xfId="31206" xr:uid="{D1F39C35-A259-406C-93D6-BE38C5DB0D3B}"/>
    <cellStyle name="Note 7 2 3 8" xfId="92" xr:uid="{8D0EB4E9-224C-46C6-928E-95EF350E0B81}"/>
    <cellStyle name="Note 7 2 3 8 2" xfId="9287" xr:uid="{4053BB8D-636D-4EB0-A4AD-8F7ACD749BBF}"/>
    <cellStyle name="Note 7 2 3 8 3" xfId="15863" xr:uid="{BD139A0E-1044-4D4E-A112-BC4FEF9BDDBB}"/>
    <cellStyle name="Note 7 2 3 8 4" xfId="18071" xr:uid="{B1674F08-C01E-4003-BF85-54F1E825C1EB}"/>
    <cellStyle name="Note 7 2 3 8 5" xfId="24977" xr:uid="{0B28162E-3351-440E-A60D-84CC8138AE3C}"/>
    <cellStyle name="Note 7 2 3 8 6" xfId="31018" xr:uid="{EBE63113-DA8E-4DE4-9944-91ECE1AB15C3}"/>
    <cellStyle name="Note 7 2 3 9" xfId="14139" xr:uid="{C4E3DEDB-0F00-4EE7-B555-27A6993C2342}"/>
    <cellStyle name="Note 7 2 4" xfId="5071" xr:uid="{310C8318-39EB-44FB-A541-D9DD958AE017}"/>
    <cellStyle name="Note 7 2 4 10" xfId="24136" xr:uid="{7A91EC77-BA87-4F6B-BA2B-8B0C3D7538ED}"/>
    <cellStyle name="Note 7 2 4 11" xfId="29470" xr:uid="{870AC3EE-2427-4404-A745-BBB1C1BCED4F}"/>
    <cellStyle name="Note 7 2 4 2" xfId="2561" xr:uid="{F192998A-7E78-4A42-9859-97A98A135CC7}"/>
    <cellStyle name="Note 7 2 4 2 2" xfId="11756" xr:uid="{574797F7-CD4B-4621-9FBD-463143F62D77}"/>
    <cellStyle name="Note 7 2 4 2 3" xfId="17078" xr:uid="{647B44FD-6678-4848-AB10-D546BE4925DC}"/>
    <cellStyle name="Note 7 2 4 2 4" xfId="22971" xr:uid="{FB3256B5-5AB7-41C5-A08A-9A756BCA44DC}"/>
    <cellStyle name="Note 7 2 4 2 5" xfId="25552" xr:uid="{0B255979-5312-4251-A01D-3020FB09E424}"/>
    <cellStyle name="Note 7 2 4 2 6" xfId="30433" xr:uid="{8B2BFA64-1870-4780-9AB3-02A31F6B88EF}"/>
    <cellStyle name="Note 7 2 4 3" xfId="2105" xr:uid="{D51C0E9D-CA8D-4139-9499-FB3CA5C656DE}"/>
    <cellStyle name="Note 7 2 4 3 2" xfId="11300" xr:uid="{17F103DC-B487-4215-B9A4-BF4283B7D63D}"/>
    <cellStyle name="Note 7 2 4 3 3" xfId="17042" xr:uid="{717B0D7C-AE59-4D18-9F45-5D0379C769C7}"/>
    <cellStyle name="Note 7 2 4 3 4" xfId="16808" xr:uid="{1D5ADC4F-AEF4-40F7-8680-E1FEBF222207}"/>
    <cellStyle name="Note 7 2 4 3 5" xfId="24637" xr:uid="{DF8B66D8-0946-4B72-9033-7FC99ED2C561}"/>
    <cellStyle name="Note 7 2 4 3 6" xfId="32393" xr:uid="{2191FB85-D610-4559-82E7-D967100AF354}"/>
    <cellStyle name="Note 7 2 4 4" xfId="1636" xr:uid="{748527CB-5688-4628-B292-A56E07E6E501}"/>
    <cellStyle name="Note 7 2 4 4 2" xfId="10831" xr:uid="{1E81E3BE-EF4A-4774-8752-4278725497D5}"/>
    <cellStyle name="Note 7 2 4 4 3" xfId="22675" xr:uid="{B6CC4F63-54BF-44B2-A536-6D8350FF0FEF}"/>
    <cellStyle name="Note 7 2 4 4 4" xfId="24591" xr:uid="{09574F10-81C0-4FB1-8FD8-1C4C3C798BA8}"/>
    <cellStyle name="Note 7 2 4 4 5" xfId="28427" xr:uid="{CE3337C5-CFEF-48E5-AB7F-08630B7CEBCA}"/>
    <cellStyle name="Note 7 2 4 5" xfId="1187" xr:uid="{987B31EC-C0B7-4FF8-99C7-5A1DEC3BA81A}"/>
    <cellStyle name="Note 7 2 4 5 2" xfId="10382" xr:uid="{F8649423-7F4D-4491-A16B-225EF874BDEE}"/>
    <cellStyle name="Note 7 2 4 5 3" xfId="17235" xr:uid="{143783E9-0546-4314-B575-657D584F1FCB}"/>
    <cellStyle name="Note 7 2 4 5 4" xfId="22169" xr:uid="{62F0AA24-8961-4AC6-8565-5CCED5E685BE}"/>
    <cellStyle name="Note 7 2 4 5 5" xfId="25428" xr:uid="{5EBA9AC4-613C-4B5E-ABC9-6C6916E58742}"/>
    <cellStyle name="Note 7 2 4 5 6" xfId="30162" xr:uid="{B338CCAD-267A-4539-B548-C7908F5DC258}"/>
    <cellStyle name="Note 7 2 4 6" xfId="854" xr:uid="{9BCEE975-3B68-4889-994E-D8CA9AB8F3E0}"/>
    <cellStyle name="Note 7 2 4 6 2" xfId="10049" xr:uid="{D0CB1999-8DD1-4FB0-A338-C72236CE4692}"/>
    <cellStyle name="Note 7 2 4 6 3" xfId="16599" xr:uid="{4292C08A-ADD8-44EC-AE4F-A53B946AB8D7}"/>
    <cellStyle name="Note 7 2 4 6 4" xfId="21836" xr:uid="{1471672C-04C4-4BE4-9BE9-14BE1BCA98E3}"/>
    <cellStyle name="Note 7 2 4 6 5" xfId="26439" xr:uid="{5DF3F267-DF27-4406-B608-37194703D1E8}"/>
    <cellStyle name="Note 7 2 4 6 6" xfId="31541" xr:uid="{7F5793D2-63E3-455E-A4DA-0CE00B2D4F2B}"/>
    <cellStyle name="Note 7 2 4 7" xfId="579" xr:uid="{43C824DE-101D-4667-A638-15A823B30C0E}"/>
    <cellStyle name="Note 7 2 4 7 2" xfId="9774" xr:uid="{62D55C4D-FBE2-48D1-B61B-93F20CEFBB5F}"/>
    <cellStyle name="Note 7 2 4 7 3" xfId="16324" xr:uid="{F2F16842-37EE-435A-89BD-4A34D35773B3}"/>
    <cellStyle name="Note 7 2 4 7 4" xfId="21586" xr:uid="{0078B7F6-3C93-4B2C-AA0A-7228FD20FA84}"/>
    <cellStyle name="Note 7 2 4 7 5" xfId="24535" xr:uid="{DBCD2A58-57BA-41F9-972D-9CDA368F34C6}"/>
    <cellStyle name="Note 7 2 4 8" xfId="215" xr:uid="{C492AA41-3D60-44A8-9D2A-23F4D0F8A86C}"/>
    <cellStyle name="Note 7 2 4 8 2" xfId="9410" xr:uid="{9F6B378B-C6DF-4297-AD19-9B1E92E5BE72}"/>
    <cellStyle name="Note 7 2 4 8 3" xfId="15986" xr:uid="{58F246FE-C40D-4556-BEBB-332C5ACC9DFC}"/>
    <cellStyle name="Note 7 2 4 8 4" xfId="22590" xr:uid="{8B03C795-DCDB-4163-ADA3-D93DA0627C1B}"/>
    <cellStyle name="Note 7 2 4 8 5" xfId="25832" xr:uid="{CACC4D91-6D77-4520-9811-F6E79EE60FAD}"/>
    <cellStyle name="Note 7 2 4 9" xfId="14266" xr:uid="{71F87A26-0544-4DBE-842D-B8EC1CAA3DE6}"/>
    <cellStyle name="Note 7 2 5" xfId="3217" xr:uid="{4646AC39-DEFE-49AE-A669-F9BD38FE0A53}"/>
    <cellStyle name="Note 7 2 5 2" xfId="12412" xr:uid="{957057BC-8D37-477E-99E4-69E5D8000D66}"/>
    <cellStyle name="Note 7 2 5 3" xfId="17954" xr:uid="{CAB5D940-2D3A-4DA5-9541-6462EDB4BF60}"/>
    <cellStyle name="Note 7 2 5 4" xfId="23216" xr:uid="{40467DFC-89A6-4215-8DCD-0160B0887E4B}"/>
    <cellStyle name="Note 7 2 5 5" xfId="27782" xr:uid="{0B44978A-F09A-489A-B67C-05C4EE379F41}"/>
    <cellStyle name="Note 7 2 5 6" xfId="32798" xr:uid="{A1650C07-6C82-4A4A-8774-42F07EF8A411}"/>
    <cellStyle name="Note 7 2 6" xfId="2250" xr:uid="{7D56E3F0-9DA4-4E70-84A6-E6AD738BB0AE}"/>
    <cellStyle name="Note 7 2 6 2" xfId="11445" xr:uid="{13158744-83B5-4785-B7DB-7F762277ABB3}"/>
    <cellStyle name="Note 7 2 6 3" xfId="17630" xr:uid="{2A2CD85D-A94C-4061-8B9B-57B1B891AEE4}"/>
    <cellStyle name="Note 7 2 6 4" xfId="22570" xr:uid="{FD943992-6354-406C-8150-84C8DDC903DF}"/>
    <cellStyle name="Note 7 2 6 5" xfId="27471" xr:uid="{60812430-F19B-4C35-9ED2-9A7013A8EEED}"/>
    <cellStyle name="Note 7 2 6 6" xfId="28790" xr:uid="{753B4EF3-F9B5-4607-BD97-0A5C83EC8260}"/>
    <cellStyle name="Note 7 2 7" xfId="1775" xr:uid="{B0335DA6-9C8B-4A36-991F-8E1C80BCB579}"/>
    <cellStyle name="Note 7 2 7 2" xfId="10970" xr:uid="{A840B6DD-35DA-49E7-8B16-523D8F87E294}"/>
    <cellStyle name="Note 7 2 7 3" xfId="22745" xr:uid="{492710FD-F08B-4A7C-B668-A155058825B5}"/>
    <cellStyle name="Note 7 2 7 4" xfId="24604" xr:uid="{C4F2D9DA-3782-4864-8DDD-E4624D97C554}"/>
    <cellStyle name="Note 7 2 7 5" xfId="32010" xr:uid="{6D05907E-F714-4CE3-9D3C-523E34568866}"/>
    <cellStyle name="Note 7 2 8" xfId="3812" xr:uid="{20B2B384-9822-41CE-8859-8FCC3D3325B8}"/>
    <cellStyle name="Note 7 2 8 2" xfId="13007" xr:uid="{74BCAEBC-F636-4690-8BEF-700B87352B1F}"/>
    <cellStyle name="Note 7 2 8 3" xfId="18420" xr:uid="{1532E789-7867-44E4-AEDF-DE920355F7E6}"/>
    <cellStyle name="Note 7 2 8 4" xfId="23320" xr:uid="{DA68197B-4464-41ED-839B-F545102851B4}"/>
    <cellStyle name="Note 7 2 8 5" xfId="28239" xr:uid="{15586EA8-130F-4312-B9CD-125BF15B7520}"/>
    <cellStyle name="Note 7 2 8 6" xfId="33241" xr:uid="{D3E5DFC0-4930-4378-B401-6D0761A7B56B}"/>
    <cellStyle name="Note 7 2 9" xfId="602" xr:uid="{72F7E4E3-A923-40BE-A827-5718BF4A2635}"/>
    <cellStyle name="Note 7 2 9 2" xfId="9797" xr:uid="{E59DBB7E-3762-4B07-B822-A2A3CA9C96ED}"/>
    <cellStyle name="Note 7 2 9 3" xfId="16347" xr:uid="{F2D66AEB-F923-46BB-9EB5-2BC31CC8D6AF}"/>
    <cellStyle name="Note 7 2 9 4" xfId="21609" xr:uid="{B3B6E37A-562C-4DFD-9270-125C7B405F86}"/>
    <cellStyle name="Note 7 2 9 5" xfId="26190" xr:uid="{30D6E569-2649-4382-BA7D-D1697B7166EC}"/>
    <cellStyle name="Note 7 3" xfId="6022" xr:uid="{FAFBC0FD-1C93-420A-94DE-C73DD19256C8}"/>
    <cellStyle name="Note 7 3 10" xfId="30375" xr:uid="{048C0FD0-D66B-4EC4-B2EE-5A3FE5C70773}"/>
    <cellStyle name="Note 7 3 2" xfId="3149" xr:uid="{4FB05019-8C65-4B25-A94D-0829585CB1B6}"/>
    <cellStyle name="Note 7 3 2 2" xfId="12344" xr:uid="{4C30CC79-71AD-4F58-BC5B-232634048803}"/>
    <cellStyle name="Note 7 3 2 3" xfId="15052" xr:uid="{7B8F4B42-E25C-40D4-995C-E5C1B8F05F6F}"/>
    <cellStyle name="Note 7 3 2 4" xfId="21082" xr:uid="{A04EE274-FA69-4141-8115-1E8BB98E9819}"/>
    <cellStyle name="Note 7 3 2 5" xfId="27762" xr:uid="{1D21028B-FA3A-4864-96F4-95777123118F}"/>
    <cellStyle name="Note 7 3 2 6" xfId="32757" xr:uid="{CF04B074-DF8F-4604-8699-B0843ADB67A1}"/>
    <cellStyle name="Note 7 3 3" xfId="4562" xr:uid="{48C16574-2ECB-4653-AE21-7B688EA9B4B8}"/>
    <cellStyle name="Note 7 3 3 2" xfId="13757" xr:uid="{540CF64B-6039-4041-8A9B-4656214C8769}"/>
    <cellStyle name="Note 7 3 3 3" xfId="19170" xr:uid="{681DF371-904B-4902-A3BD-279CCC724A3A}"/>
    <cellStyle name="Note 7 3 3 4" xfId="23663" xr:uid="{965A2255-5768-42B5-98D5-B243A8B80FF3}"/>
    <cellStyle name="Note 7 3 3 5" xfId="28967" xr:uid="{22F776EA-DFE5-47C7-814D-10412FEC63FE}"/>
    <cellStyle name="Note 7 3 3 6" xfId="33866" xr:uid="{03CA54BD-F995-42D6-830C-E7152C6684D0}"/>
    <cellStyle name="Note 7 3 4" xfId="3669" xr:uid="{8A3413BC-92F0-4750-8414-05E0025DE347}"/>
    <cellStyle name="Note 7 3 4 2" xfId="12864" xr:uid="{89251F4F-404E-439D-A1CD-DAFC6E54781D}"/>
    <cellStyle name="Note 7 3 4 3" xfId="18304" xr:uid="{E888F669-A997-4ECF-B62B-00FE925681B8}"/>
    <cellStyle name="Note 7 3 4 4" xfId="20281" xr:uid="{D77A6A57-D2AC-407C-9412-7972A65F3761}"/>
    <cellStyle name="Note 7 3 4 5" xfId="28115" xr:uid="{BB82DD5B-9A1F-4D64-B9DF-B53F76759673}"/>
    <cellStyle name="Note 7 3 4 6" xfId="33127" xr:uid="{178428D2-BD26-4EE0-B993-F95374B8D5E9}"/>
    <cellStyle name="Note 7 3 5" xfId="4399" xr:uid="{BE54A97D-BD31-4F2C-B61F-679172BDE714}"/>
    <cellStyle name="Note 7 3 5 2" xfId="13594" xr:uid="{C44B769A-ABD9-4D2C-9058-58FDB5768A46}"/>
    <cellStyle name="Note 7 3 5 3" xfId="19007" xr:uid="{B5B7F655-F0C7-4FC1-9F34-A9CDF437BDCC}"/>
    <cellStyle name="Note 7 3 5 4" xfId="23521" xr:uid="{90E30152-CDD8-41C7-AFB3-E17C0DA9D320}"/>
    <cellStyle name="Note 7 3 5 5" xfId="28804" xr:uid="{184A87E9-D67C-4E04-B3E6-321B83D58697}"/>
    <cellStyle name="Note 7 3 5 6" xfId="33718" xr:uid="{0D015F09-24F3-4D2B-B414-67327DD6BE7C}"/>
    <cellStyle name="Note 7 3 6" xfId="913" xr:uid="{75808BEA-982A-454F-91A7-55757716E0EE}"/>
    <cellStyle name="Note 7 3 6 2" xfId="10108" xr:uid="{5E8FCC23-8A72-48F2-BC3E-22C40EA48111}"/>
    <cellStyle name="Note 7 3 6 3" xfId="16658" xr:uid="{D15D883D-F2AC-4159-B99B-6AEEF95BC832}"/>
    <cellStyle name="Note 7 3 6 4" xfId="21895" xr:uid="{034DD73E-CE52-466A-8848-43BED1A1210C}"/>
    <cellStyle name="Note 7 3 6 5" xfId="26498" xr:uid="{E3C87492-75E3-4D59-A0EE-950FC18BBB85}"/>
    <cellStyle name="Note 7 3 6 6" xfId="31587" xr:uid="{FC4335C1-5A0C-45A4-8798-952C9F0BA868}"/>
    <cellStyle name="Note 7 3 7" xfId="4804" xr:uid="{51E1C58B-181B-49AE-9437-5668CFCD8607}"/>
    <cellStyle name="Note 7 3 7 2" xfId="13999" xr:uid="{5339D38D-3809-4A4F-9D2C-67B402A811BF}"/>
    <cellStyle name="Note 7 3 7 3" xfId="19412" xr:uid="{A279FF39-23AC-4CE7-907B-B9B588C8E0FA}"/>
    <cellStyle name="Note 7 3 7 4" xfId="23869" xr:uid="{D772291A-691A-4574-B8E4-785B94738032}"/>
    <cellStyle name="Note 7 3 7 5" xfId="29209" xr:uid="{148156BB-6FC1-4971-8F4D-7E12BD328119}"/>
    <cellStyle name="Note 7 3 8" xfId="15217" xr:uid="{32B52ABB-38D2-49BE-9649-79AC13AD8817}"/>
    <cellStyle name="Note 7 3 9" xfId="20630" xr:uid="{A7F2E999-600F-4D83-9585-17B41AE47C38}"/>
    <cellStyle name="Note 7 4" xfId="4264" xr:uid="{732BAC3E-1640-4F39-BFFB-FCDA579C5502}"/>
    <cellStyle name="Note 7 4 2" xfId="13459" xr:uid="{D39D2A1E-19D7-46C4-B824-855885EF4ECC}"/>
    <cellStyle name="Note 7 4 3" xfId="18872" xr:uid="{D30BB6E0-E29A-4D28-B22A-00F52DCFB894}"/>
    <cellStyle name="Note 7 4 4" xfId="15315" xr:uid="{A556A264-4BC5-40B9-9083-930DB774FCC3}"/>
    <cellStyle name="Note 7 4 5" xfId="28669" xr:uid="{66FEA144-3BBA-4E69-A18C-B543B8D624DC}"/>
    <cellStyle name="Note 7 4 6" xfId="33602" xr:uid="{B5FC4843-3665-4FDD-9593-C8A081364512}"/>
    <cellStyle name="Note 7 5" xfId="22870" xr:uid="{19792620-9647-4788-8F56-0E961105254F}"/>
    <cellStyle name="Note 7 6" xfId="32292" xr:uid="{7B215D6F-4781-4728-9114-02F7A46F3E5A}"/>
    <cellStyle name="Note 8" xfId="8260" xr:uid="{869106D0-004D-4476-833B-B41D90DD1CE2}"/>
    <cellStyle name="Note 8 2" xfId="6463" xr:uid="{FDDB33A8-7480-458A-857E-CA6AA2830FBD}"/>
    <cellStyle name="Note 8 2 10" xfId="15658" xr:uid="{39FDE28D-558C-49AD-A64F-26DD13C4AB7D}"/>
    <cellStyle name="Note 8 2 11" xfId="25524" xr:uid="{C2CD7876-DCB1-43F9-93B2-714FD627E2EC}"/>
    <cellStyle name="Note 8 2 12" xfId="30798" xr:uid="{879DD07C-7643-45B2-A5F1-9E17FE4A68CB}"/>
    <cellStyle name="Note 8 2 2" xfId="5259" xr:uid="{68F73C59-9548-4514-844A-A62EF3E6F5CF}"/>
    <cellStyle name="Note 8 2 2 10" xfId="29653" xr:uid="{DC3159EC-4997-4284-B1FD-1367E8568680}"/>
    <cellStyle name="Note 8 2 2 2" xfId="2692" xr:uid="{C9A18919-627D-474C-8A34-05795CE998E1}"/>
    <cellStyle name="Note 8 2 2 2 2" xfId="11887" xr:uid="{28AE8726-F72B-4B71-A9AC-A931F539895C}"/>
    <cellStyle name="Note 8 2 2 2 3" xfId="14557" xr:uid="{37B8BDE2-9984-44C0-B69F-E9911BD64354}"/>
    <cellStyle name="Note 8 2 2 2 4" xfId="15580" xr:uid="{6269A320-AFA1-4C0D-8ABC-8B18B87FEB71}"/>
    <cellStyle name="Note 8 2 2 2 5" xfId="24707" xr:uid="{E1F5450F-789D-447D-90D4-8519BC5F4DBD}"/>
    <cellStyle name="Note 8 2 2 2 6" xfId="30584" xr:uid="{AD346A21-4F76-480D-9F2B-B4CB10014DE5}"/>
    <cellStyle name="Note 8 2 2 3" xfId="2235" xr:uid="{C98EBA6C-30EB-4B55-8446-06A2762B9EAA}"/>
    <cellStyle name="Note 8 2 2 3 2" xfId="11430" xr:uid="{707F14DE-C411-44DA-BCC3-308B083DB9BF}"/>
    <cellStyle name="Note 8 2 2 3 3" xfId="17623" xr:uid="{4A5A437D-1633-4792-A6CC-6BDC4A4DF4C3}"/>
    <cellStyle name="Note 8 2 2 3 4" xfId="21026" xr:uid="{6CAFBFB8-F881-4097-9DA8-5CDD42DDCDFA}"/>
    <cellStyle name="Note 8 2 2 3 5" xfId="27460" xr:uid="{7A24B732-928F-499A-BAF4-D3090EC5E73D}"/>
    <cellStyle name="Note 8 2 2 3 6" xfId="32494" xr:uid="{D623945A-817C-4258-AB67-5280C6EF741A}"/>
    <cellStyle name="Note 8 2 2 4" xfId="1766" xr:uid="{0ABC1AFF-BA01-439A-83FE-95C1C6A86CA5}"/>
    <cellStyle name="Note 8 2 2 4 2" xfId="10961" xr:uid="{D56EF53B-486D-4D61-A532-222CF674169A}"/>
    <cellStyle name="Note 8 2 2 4 3" xfId="17457" xr:uid="{DC5ED1CE-D10C-4932-8475-5E6CB295AF17}"/>
    <cellStyle name="Note 8 2 2 4 4" xfId="22736" xr:uid="{71143D3A-D75A-4331-AFF6-C4BAA37FD76E}"/>
    <cellStyle name="Note 8 2 2 4 5" xfId="25082" xr:uid="{E34C3716-0AB3-4F15-BBA8-C294D755E3B1}"/>
    <cellStyle name="Note 8 2 2 4 6" xfId="26865" xr:uid="{EE44B1E3-D6B4-4241-A97E-A5395596FE78}"/>
    <cellStyle name="Note 8 2 2 5" xfId="1310" xr:uid="{6A18AC9F-DD08-41A4-850E-7AB0EAA7018C}"/>
    <cellStyle name="Note 8 2 2 5 2" xfId="10505" xr:uid="{F711AF12-C30E-4DA2-B8AA-A37B8504408A}"/>
    <cellStyle name="Note 8 2 2 5 3" xfId="22632" xr:uid="{D2371108-0BEF-4F50-9AB9-1FDD9BCE95A6}"/>
    <cellStyle name="Note 8 2 2 5 4" xfId="24877" xr:uid="{537C7CA3-ADDD-4F0D-837D-776332E0C3C0}"/>
    <cellStyle name="Note 8 2 2 5 5" xfId="30180" xr:uid="{236B351B-66F9-408B-BC70-D034FF6FD002}"/>
    <cellStyle name="Note 8 2 2 6" xfId="1394" xr:uid="{9D174026-1DA8-440F-8769-597412BF3D41}"/>
    <cellStyle name="Note 8 2 2 6 2" xfId="10589" xr:uid="{C5238D36-6650-43E8-829E-BA5B2C7D13F1}"/>
    <cellStyle name="Note 8 2 2 6 3" xfId="17278" xr:uid="{83021968-B351-4715-9E50-3167B2225925}"/>
    <cellStyle name="Note 8 2 2 6 4" xfId="22650" xr:uid="{59E1C61F-D366-4A59-AAB7-ACD858126E6B}"/>
    <cellStyle name="Note 8 2 2 6 5" xfId="27127" xr:uid="{000C3C18-968F-4625-AD9A-70583E7998CD}"/>
    <cellStyle name="Note 8 2 2 6 6" xfId="26756" xr:uid="{9579BE2B-7EFF-43B7-800A-663C25132AD7}"/>
    <cellStyle name="Note 8 2 2 7" xfId="325" xr:uid="{6436A00D-2628-4CB5-98C8-B9EA1F5B90A5}"/>
    <cellStyle name="Note 8 2 2 7 2" xfId="9520" xr:uid="{FA19C572-BA18-4DE9-84AF-7C97B714F19D}"/>
    <cellStyle name="Note 8 2 2 7 3" xfId="16096" xr:uid="{BDD13968-B28F-41A6-A04E-6205045D8410}"/>
    <cellStyle name="Note 8 2 2 7 4" xfId="21333" xr:uid="{9FFABFA5-EAD4-47E0-978A-E074A9B3BCD8}"/>
    <cellStyle name="Note 8 2 2 7 5" xfId="25942" xr:uid="{A98CC785-0CE4-4A53-B8C5-4BEA2ACF40C3}"/>
    <cellStyle name="Note 8 2 2 8" xfId="14454" xr:uid="{6F57F5FF-F14A-46DE-BB76-7B9330AE528C}"/>
    <cellStyle name="Note 8 2 2 9" xfId="24324" xr:uid="{C7D9E81F-B4CB-485A-8F17-029F42155DDC}"/>
    <cellStyle name="Note 8 2 3" xfId="4982" xr:uid="{5DEABA22-67BD-423A-9E57-70A05D66FF6C}"/>
    <cellStyle name="Note 8 2 3 10" xfId="24047" xr:uid="{F6117D5B-5A47-42CE-997D-03E7BDACC90D}"/>
    <cellStyle name="Note 8 2 3 11" xfId="29382" xr:uid="{68B1EBCB-E57E-4A56-A3A3-67081DD6E9FE}"/>
    <cellStyle name="Note 8 2 3 12" xfId="34181" xr:uid="{8AE8FB28-556A-4FCE-B711-4CBD83022671}"/>
    <cellStyle name="Note 8 2 3 2" xfId="2473" xr:uid="{0F0AC866-6CF4-4FB2-8D77-552FD484DCF5}"/>
    <cellStyle name="Note 8 2 3 2 2" xfId="11668" xr:uid="{09EE7C3E-8680-4552-98A7-3DC003B99452}"/>
    <cellStyle name="Note 8 2 3 2 3" xfId="17783" xr:uid="{390F3C61-EAA2-4093-A29A-46ABEA18CB45}"/>
    <cellStyle name="Note 8 2 3 2 4" xfId="22323" xr:uid="{8FA55B77-D8CA-44A8-8422-0972CB840187}"/>
    <cellStyle name="Note 8 2 3 2 5" xfId="24668" xr:uid="{91E0289A-7D49-4329-8AA0-A88D8228597C}"/>
    <cellStyle name="Note 8 2 3 2 6" xfId="31934" xr:uid="{C11F0CB9-4D7B-464A-B2A5-2B8DF7023E44}"/>
    <cellStyle name="Note 8 2 3 3" xfId="2017" xr:uid="{6A556CD0-1CF4-4042-BE42-28E4492845DC}"/>
    <cellStyle name="Note 8 2 3 3 2" xfId="11212" xr:uid="{2FF9CD60-28FC-44BD-9E07-0B8A4839406C}"/>
    <cellStyle name="Note 8 2 3 3 3" xfId="15794" xr:uid="{C53265A6-967B-4C3E-B300-20F8EBA28F10}"/>
    <cellStyle name="Note 8 2 3 3 4" xfId="19152" xr:uid="{3A5892C0-8D9C-44F8-ABFF-E0D5C30CEFAC}"/>
    <cellStyle name="Note 8 2 3 3 5" xfId="25290" xr:uid="{4FE60182-74BA-4745-A067-38AAA91D9EFE}"/>
    <cellStyle name="Note 8 2 3 3 6" xfId="30925" xr:uid="{CD07DF7B-1FEF-43CC-BAC1-0FC4CDD16610}"/>
    <cellStyle name="Note 8 2 3 4" xfId="1549" xr:uid="{829170CD-7B53-4871-8A55-E593CEB04914}"/>
    <cellStyle name="Note 8 2 3 4 2" xfId="10744" xr:uid="{22FD1A20-A392-4290-B665-881193170E94}"/>
    <cellStyle name="Note 8 2 3 4 3" xfId="17380" xr:uid="{953C92FC-CF41-4EC7-8CA1-9018478540E7}"/>
    <cellStyle name="Note 8 2 3 4 4" xfId="19993" xr:uid="{AE6C216B-AA39-41A8-A314-FFCBB4DA4E40}"/>
    <cellStyle name="Note 8 2 3 4 5" xfId="24099" xr:uid="{578A676D-98A4-41DA-B0B3-12B9B0DA9D52}"/>
    <cellStyle name="Note 8 2 3 4 6" xfId="30115" xr:uid="{F618C06C-8E3E-4249-A165-18EFCEB10AF9}"/>
    <cellStyle name="Note 8 2 3 5" xfId="1099" xr:uid="{6F9F21A9-6A8C-42FE-913D-67D3FDD3261E}"/>
    <cellStyle name="Note 8 2 3 5 2" xfId="10294" xr:uid="{F15E3189-F7A2-4076-832A-1B1FFCB1D0C1}"/>
    <cellStyle name="Note 8 2 3 5 3" xfId="22081" xr:uid="{3B850D0D-CEA4-4780-9518-E8E61978D477}"/>
    <cellStyle name="Note 8 2 3 5 4" xfId="25408" xr:uid="{2BA38F76-D748-4994-A36F-FF1F2C3BF5DA}"/>
    <cellStyle name="Note 8 2 3 5 5" xfId="29853" xr:uid="{514F6E63-6962-47A6-A595-7AA3B3B7E411}"/>
    <cellStyle name="Note 8 2 3 6" xfId="782" xr:uid="{A51E1B31-7686-4EBD-89D1-A6A5D00E6CB4}"/>
    <cellStyle name="Note 8 2 3 6 2" xfId="9977" xr:uid="{CCFC1BEF-DB05-4907-9102-53ABE4990226}"/>
    <cellStyle name="Note 8 2 3 6 3" xfId="16527" xr:uid="{97E29F75-1F92-4655-84AB-93F353B4064F}"/>
    <cellStyle name="Note 8 2 3 6 4" xfId="21764" xr:uid="{C4D55187-F3D5-4845-849F-FEE23D5960E6}"/>
    <cellStyle name="Note 8 2 3 6 5" xfId="26367" xr:uid="{C626B508-CF4B-4764-9B77-09F5F9DA02D2}"/>
    <cellStyle name="Note 8 2 3 6 6" xfId="31470" xr:uid="{418339BD-4ACB-4D0D-BD34-F6B855585872}"/>
    <cellStyle name="Note 8 2 3 7" xfId="491" xr:uid="{BCF8C088-5E72-4939-B216-7313EA95A7E3}"/>
    <cellStyle name="Note 8 2 3 7 2" xfId="9686" xr:uid="{2A380E19-9C5B-419F-884F-D8219A75FA65}"/>
    <cellStyle name="Note 8 2 3 7 3" xfId="16250" xr:uid="{1A710CCC-7775-44D1-B534-E79AE09FA422}"/>
    <cellStyle name="Note 8 2 3 7 4" xfId="21499" xr:uid="{8071884A-1E71-4E72-970E-46C3A1B82E8D}"/>
    <cellStyle name="Note 8 2 3 7 5" xfId="26093" xr:uid="{66BB50EE-82C8-4851-A7E2-7388961A0EE0}"/>
    <cellStyle name="Note 8 2 3 7 6" xfId="31239" xr:uid="{66BCDCDA-BAB2-4990-88A7-2FAE92D4EAEE}"/>
    <cellStyle name="Note 8 2 3 8" xfId="128" xr:uid="{9E525531-4515-4487-BD56-FEFD94BCFE79}"/>
    <cellStyle name="Note 8 2 3 8 2" xfId="9323" xr:uid="{DF69756A-77CA-4885-A38F-2E00D17AF86D}"/>
    <cellStyle name="Note 8 2 3 8 3" xfId="15899" xr:uid="{5462FE96-632D-4A48-B34F-B9E305CCF5F6}"/>
    <cellStyle name="Note 8 2 3 8 4" xfId="16753" xr:uid="{2010238F-9584-4F07-9BE1-8A28587725FA}"/>
    <cellStyle name="Note 8 2 3 8 5" xfId="25745" xr:uid="{4C3C2DE5-C3A6-4D3D-87B4-28BF8BEBB4AA}"/>
    <cellStyle name="Note 8 2 3 8 6" xfId="31034" xr:uid="{DD8187F4-2937-4D11-8403-FA94AB76CE7A}"/>
    <cellStyle name="Note 8 2 3 9" xfId="14177" xr:uid="{9411E0D1-C79D-4D02-A044-9CEEB2CDE0E6}"/>
    <cellStyle name="Note 8 2 4" xfId="6041" xr:uid="{192CA655-6EF0-4303-92ED-97BB9FF9C3F4}"/>
    <cellStyle name="Note 8 2 4 10" xfId="25105" xr:uid="{37DF81B4-6C8A-4100-BE3D-8C289FF2B1D8}"/>
    <cellStyle name="Note 8 2 4 11" xfId="30394" xr:uid="{F9ACADA9-B144-403C-9F74-1E407912EA1E}"/>
    <cellStyle name="Note 8 2 4 2" xfId="3166" xr:uid="{03284946-A140-444F-BD4A-2A5E73C3F52B}"/>
    <cellStyle name="Note 8 2 4 2 2" xfId="12361" xr:uid="{B068E175-3816-4B47-8BE4-B69583A338B2}"/>
    <cellStyle name="Note 8 2 4 2 3" xfId="16961" xr:uid="{E357F0E2-CFA0-4F0C-8D69-998001D43D37}"/>
    <cellStyle name="Note 8 2 4 2 4" xfId="22488" xr:uid="{8596EA1A-B3EF-48F7-8D95-604B4B4AB00F}"/>
    <cellStyle name="Note 8 2 4 2 5" xfId="27766" xr:uid="{8B0DF1E6-2464-47B2-892C-C3FB15B1C119}"/>
    <cellStyle name="Note 8 2 4 2 6" xfId="32772" xr:uid="{E07624E3-B29D-431A-BF86-1F7F5B518B60}"/>
    <cellStyle name="Note 8 2 4 3" xfId="4081" xr:uid="{B9421AE7-113C-433E-A21A-E8B8634C4507}"/>
    <cellStyle name="Note 8 2 4 3 2" xfId="13276" xr:uid="{F77E6908-E43F-42A7-BA08-60A3FF15D623}"/>
    <cellStyle name="Note 8 2 4 3 3" xfId="18689" xr:uid="{9857C1C5-525B-465A-B68A-C6AC04D08D1C}"/>
    <cellStyle name="Note 8 2 4 3 4" xfId="20323" xr:uid="{9CB39EE4-9CDA-486D-9B08-0DBB7682559E}"/>
    <cellStyle name="Note 8 2 4 3 5" xfId="28488" xr:uid="{0B95F1C6-8687-431A-BB02-7E215CC57626}"/>
    <cellStyle name="Note 8 2 4 3 6" xfId="33449" xr:uid="{6CE5060E-69A9-45E4-AE68-6D4332A96E98}"/>
    <cellStyle name="Note 8 2 4 4" xfId="3685" xr:uid="{2421D048-9294-4880-928D-E7C843B7727C}"/>
    <cellStyle name="Note 8 2 4 4 2" xfId="12880" xr:uid="{9D0CB0E3-DAFC-4056-A4F4-B32D636CD26F}"/>
    <cellStyle name="Note 8 2 4 4 3" xfId="20285" xr:uid="{DE09B62A-723C-47FC-978F-B1E692CEF05C}"/>
    <cellStyle name="Note 8 2 4 4 4" xfId="28128" xr:uid="{6BCEB1B0-4455-41D0-BD9D-E11DFE44C7CA}"/>
    <cellStyle name="Note 8 2 4 4 5" xfId="33143" xr:uid="{E3975022-9EB4-4B1B-972A-408137E34875}"/>
    <cellStyle name="Note 8 2 4 5" xfId="4372" xr:uid="{09183D71-A645-4A02-9563-4EE6B665D5CE}"/>
    <cellStyle name="Note 8 2 4 5 2" xfId="13567" xr:uid="{44A2DB69-C4DE-48A9-B7EE-A30D5AC254C0}"/>
    <cellStyle name="Note 8 2 4 5 3" xfId="18980" xr:uid="{A7341BA4-65C2-4E05-87B9-7A8744F38D03}"/>
    <cellStyle name="Note 8 2 4 5 4" xfId="23496" xr:uid="{42F23612-1871-490A-97FE-3F0957E25E6D}"/>
    <cellStyle name="Note 8 2 4 5 5" xfId="28777" xr:uid="{A07ECFE3-3537-4916-9B5B-6A8192992D23}"/>
    <cellStyle name="Note 8 2 4 5 6" xfId="33691" xr:uid="{B57A4A6C-B205-4E1D-AF8D-69859844A147}"/>
    <cellStyle name="Note 8 2 4 6" xfId="3839" xr:uid="{10E4CBA7-B5FA-4D90-8C22-4E2E94DB8C23}"/>
    <cellStyle name="Note 8 2 4 6 2" xfId="13034" xr:uid="{58D3D7D1-EF18-4E12-911C-66AB2188FB63}"/>
    <cellStyle name="Note 8 2 4 6 3" xfId="18447" xr:uid="{4EFD51FF-D1F7-49C6-9273-BC4C5F186CCF}"/>
    <cellStyle name="Note 8 2 4 6 4" xfId="20340" xr:uid="{CB644C20-4512-4AEC-9C7F-A51C488158E9}"/>
    <cellStyle name="Note 8 2 4 6 5" xfId="28257" xr:uid="{E459A1B7-CC36-4F10-803B-1C9434725F83}"/>
    <cellStyle name="Note 8 2 4 6 6" xfId="33265" xr:uid="{5CF2143B-6AAB-4A46-9B7C-1A5443F8690C}"/>
    <cellStyle name="Note 8 2 4 7" xfId="3865" xr:uid="{8B7E5CC4-8A67-4E31-872C-EBEF5CD2384D}"/>
    <cellStyle name="Note 8 2 4 7 2" xfId="13060" xr:uid="{CAB02FFA-107D-4EB5-8427-17644605AC72}"/>
    <cellStyle name="Note 8 2 4 7 3" xfId="18473" xr:uid="{89EF2D87-E12E-4002-A1E7-A22810ABDD92}"/>
    <cellStyle name="Note 8 2 4 7 4" xfId="23330" xr:uid="{26D23661-AB77-4268-8D81-F4E0C1C23BC3}"/>
    <cellStyle name="Note 8 2 4 7 5" xfId="28274" xr:uid="{E1400388-6AD2-460D-B48A-303630680332}"/>
    <cellStyle name="Note 8 2 4 8" xfId="1285" xr:uid="{43C77741-29E2-4CB3-BC29-E0DDAC610B16}"/>
    <cellStyle name="Note 8 2 4 8 2" xfId="10480" xr:uid="{E109885E-F39E-456A-A1C4-EC6E49C902F4}"/>
    <cellStyle name="Note 8 2 4 8 3" xfId="16837" xr:uid="{C3AB98BA-9FE8-4C73-B10B-3F8E0571D23A}"/>
    <cellStyle name="Note 8 2 4 8 4" xfId="20071" xr:uid="{4D41C683-067B-47C9-893C-559CE49E22B6}"/>
    <cellStyle name="Note 8 2 4 8 5" xfId="26691" xr:uid="{C98F4986-85CA-4CDA-99B4-9F8EE5636DC9}"/>
    <cellStyle name="Note 8 2 4 9" xfId="15236" xr:uid="{13B5F462-4272-4C95-9E8B-BA7FBDAAEA65}"/>
    <cellStyle name="Note 8 2 5" xfId="2783" xr:uid="{A236C6B2-FD82-4F87-9113-02DB636A933F}"/>
    <cellStyle name="Note 8 2 5 2" xfId="11978" xr:uid="{394F7745-8FB9-44C9-96A1-BE684BB82297}"/>
    <cellStyle name="Note 8 2 5 3" xfId="15496" xr:uid="{1AE32460-1892-4581-8EEE-67E2925BC94A}"/>
    <cellStyle name="Note 8 2 5 4" xfId="15001" xr:uid="{7020075D-19EC-4D33-8472-27A6F1F27B27}"/>
    <cellStyle name="Note 8 2 5 5" xfId="24822" xr:uid="{20DC9D93-DAC7-49CF-9258-B7AC439CC340}"/>
    <cellStyle name="Note 8 2 5 6" xfId="31962" xr:uid="{20ECC659-F302-47FC-BEA3-F11F74700978}"/>
    <cellStyle name="Note 8 2 6" xfId="2792" xr:uid="{A0EDEEBF-E360-4B5E-B659-349CFF1A8EAE}"/>
    <cellStyle name="Note 8 2 6 2" xfId="11987" xr:uid="{9DAC6D3C-620F-4D51-A341-27D2AA4FEC09}"/>
    <cellStyle name="Note 8 2 6 3" xfId="15487" xr:uid="{808CD933-B3AC-478A-B89C-9D23A5104280}"/>
    <cellStyle name="Note 8 2 6 4" xfId="19381" xr:uid="{DC628F56-BA35-4959-AEFB-D78FEC12676E}"/>
    <cellStyle name="Note 8 2 6 5" xfId="26852" xr:uid="{0706EBDB-8E61-4D89-9CDF-248DD0CE50B5}"/>
    <cellStyle name="Note 8 2 6 6" xfId="30657" xr:uid="{FA03652E-0C5B-4E45-85EA-345E9A18C60C}"/>
    <cellStyle name="Note 8 2 7" xfId="4307" xr:uid="{F76CD1CE-D96B-48F0-85F2-E567D3538A50}"/>
    <cellStyle name="Note 8 2 7 2" xfId="13502" xr:uid="{148C3EF8-1228-486C-B886-522C6C0C6393}"/>
    <cellStyle name="Note 8 2 7 3" xfId="23444" xr:uid="{752F092F-A543-4CFA-AB98-7713597978C3}"/>
    <cellStyle name="Note 8 2 7 4" xfId="28712" xr:uid="{05ADE95C-0803-40EF-B1A1-F5E1EA78B7AA}"/>
    <cellStyle name="Note 8 2 7 5" xfId="33636" xr:uid="{F512C2C3-96B3-4EC6-902A-603CF0EE7FCF}"/>
    <cellStyle name="Note 8 2 8" xfId="2780" xr:uid="{50CB128B-4FA3-48F8-933B-0B6BA00E1B6F}"/>
    <cellStyle name="Note 8 2 8 2" xfId="11975" xr:uid="{048921E4-29F4-468D-98F7-A04A7BB25EE6}"/>
    <cellStyle name="Note 8 2 8 3" xfId="15063" xr:uid="{1EE26E2F-ECBB-464F-B778-1D91CB222F78}"/>
    <cellStyle name="Note 8 2 8 4" xfId="20602" xr:uid="{B33ADF34-7C71-47A5-A644-8D144396C97E}"/>
    <cellStyle name="Note 8 2 8 5" xfId="25302" xr:uid="{11DFCDD4-BB06-46FC-B175-BF1847FC4AEE}"/>
    <cellStyle name="Note 8 2 8 6" xfId="29811" xr:uid="{257A7445-10E3-4EAB-9DC7-32FACF954F4B}"/>
    <cellStyle name="Note 8 2 9" xfId="866" xr:uid="{EBC47D7F-F1F8-4760-9883-3EF83BC32E3B}"/>
    <cellStyle name="Note 8 2 9 2" xfId="10061" xr:uid="{72A905C3-52DA-4405-8F79-953C53B19F01}"/>
    <cellStyle name="Note 8 2 9 3" xfId="16611" xr:uid="{DFB6206B-C2D7-4EE9-86A0-5DAC83046853}"/>
    <cellStyle name="Note 8 2 9 4" xfId="21848" xr:uid="{EE832FEF-BD3B-4E46-B98E-FBA3BE367298}"/>
    <cellStyle name="Note 8 2 9 5" xfId="26451" xr:uid="{8A55B35E-E0D5-49CD-9E48-DE52897713E6}"/>
    <cellStyle name="Note 8 3" xfId="6021" xr:uid="{5F866892-1906-4453-96FC-31319519FBAE}"/>
    <cellStyle name="Note 8 3 10" xfId="30374" xr:uid="{3E1B11C3-6A6E-40FB-B886-AD88A5E3E882}"/>
    <cellStyle name="Note 8 3 2" xfId="3148" xr:uid="{CBF69C17-6470-4278-AACA-993E6AB6A196}"/>
    <cellStyle name="Note 8 3 2 2" xfId="12343" xr:uid="{63C95B30-90D3-496B-AEB0-10BC824D967E}"/>
    <cellStyle name="Note 8 3 2 3" xfId="14899" xr:uid="{64DCC6D7-2E13-4838-B482-3E87121EA5D7}"/>
    <cellStyle name="Note 8 3 2 4" xfId="20217" xr:uid="{6844B07C-134B-47B6-ABD3-991DEAAE3327}"/>
    <cellStyle name="Note 8 3 2 5" xfId="23927" xr:uid="{4E104C4D-93A5-44CA-A664-56C1AC485791}"/>
    <cellStyle name="Note 8 3 2 6" xfId="32756" xr:uid="{CEB8619C-08D3-4430-937D-C099CF592067}"/>
    <cellStyle name="Note 8 3 3" xfId="4121" xr:uid="{95A56029-0E81-4EF0-BAD0-5D06D2D04E7B}"/>
    <cellStyle name="Note 8 3 3 2" xfId="13316" xr:uid="{BD64AF4E-C788-461D-A0DF-6BED664A323A}"/>
    <cellStyle name="Note 8 3 3 3" xfId="18729" xr:uid="{6709004C-8DB9-4728-95CF-B1B81D069338}"/>
    <cellStyle name="Note 8 3 3 4" xfId="17234" xr:uid="{7B045A45-DEAC-4768-8916-B4E6475B5E00}"/>
    <cellStyle name="Note 8 3 3 5" xfId="28527" xr:uid="{ED918347-6EE2-44E0-8D91-E1B927A8EF92}"/>
    <cellStyle name="Note 8 3 3 6" xfId="33480" xr:uid="{18FC0FEE-5EB6-4852-86A3-9E94A311B00E}"/>
    <cellStyle name="Note 8 3 4" xfId="3668" xr:uid="{4A042F6B-B5DF-45CA-B89D-0F9A1C76744A}"/>
    <cellStyle name="Note 8 3 4 2" xfId="12863" xr:uid="{E2D33C20-83EF-492B-A283-CEABC8001CBB}"/>
    <cellStyle name="Note 8 3 4 3" xfId="18303" xr:uid="{C70E8C3D-06E3-472E-AB5C-B622064C1369}"/>
    <cellStyle name="Note 8 3 4 4" xfId="20723" xr:uid="{B4BE407C-8133-4025-8519-F269105E9165}"/>
    <cellStyle name="Note 8 3 4 5" xfId="28114" xr:uid="{4B7CDB08-AE5C-4931-B01E-E280D302EB58}"/>
    <cellStyle name="Note 8 3 4 6" xfId="33126" xr:uid="{6EAD9D28-1987-4371-90CC-E190890D0E23}"/>
    <cellStyle name="Note 8 3 5" xfId="4400" xr:uid="{FC8A58E9-E8E0-450D-BDA6-FA98E68D6F7E}"/>
    <cellStyle name="Note 8 3 5 2" xfId="13595" xr:uid="{B02CF7DA-93BD-473E-A3C7-53636CD454E0}"/>
    <cellStyle name="Note 8 3 5 3" xfId="19008" xr:uid="{86A3BE81-5ECF-44D7-A6C5-9888ACC9F531}"/>
    <cellStyle name="Note 8 3 5 4" xfId="23522" xr:uid="{3193962D-F22C-4D8B-AAF1-DCF61ABE3154}"/>
    <cellStyle name="Note 8 3 5 5" xfId="28805" xr:uid="{33DFB159-83DD-49C8-996F-F1FD410D4F7E}"/>
    <cellStyle name="Note 8 3 5 6" xfId="33719" xr:uid="{E725A7D6-738C-41CC-A3F8-4F6618659E98}"/>
    <cellStyle name="Note 8 3 6" xfId="3888" xr:uid="{49944E0C-C578-4A03-8B2B-04A6E3256D70}"/>
    <cellStyle name="Note 8 3 6 2" xfId="13083" xr:uid="{4BEC655D-02E7-4E12-9E86-7B000FF08D51}"/>
    <cellStyle name="Note 8 3 6 3" xfId="18496" xr:uid="{8AF02473-5639-4C95-90A1-3243E04FCE1A}"/>
    <cellStyle name="Note 8 3 6 4" xfId="20767" xr:uid="{6BDF288D-6641-41CC-8024-FE5B95809082}"/>
    <cellStyle name="Note 8 3 6 5" xfId="28297" xr:uid="{6F202B14-FB49-44D7-8BC9-4E637F0008A2}"/>
    <cellStyle name="Note 8 3 6 6" xfId="33303" xr:uid="{15BE0DE1-1B6E-4770-ACB6-7A6769CB1EA4}"/>
    <cellStyle name="Note 8 3 7" xfId="2786" xr:uid="{CF7F036F-696F-4606-80A6-713A6976C274}"/>
    <cellStyle name="Note 8 3 7 2" xfId="11981" xr:uid="{B6644D33-9433-4442-B61F-439D4F0CEE56}"/>
    <cellStyle name="Note 8 3 7 3" xfId="17008" xr:uid="{722DDFC6-553C-4BF3-BE4E-71E30119CBC7}"/>
    <cellStyle name="Note 8 3 7 4" xfId="17295" xr:uid="{40929264-9654-4090-8A78-337E8664370D}"/>
    <cellStyle name="Note 8 3 7 5" xfId="25304" xr:uid="{2EB39973-2C41-43C6-A0DA-49D7F3C4A84F}"/>
    <cellStyle name="Note 8 3 8" xfId="15216" xr:uid="{18EC6690-FF10-401C-B550-56D8CEBF72FE}"/>
    <cellStyle name="Note 8 3 9" xfId="20629" xr:uid="{726B9FEF-BA24-4EF1-A9FD-D40DA6773B87}"/>
    <cellStyle name="Note 8 4" xfId="4263" xr:uid="{44250354-9CDC-43F2-8367-3B5BC983BC69}"/>
    <cellStyle name="Note 8 4 2" xfId="13458" xr:uid="{76EA96DC-5BA8-4E57-B33E-972AA240A7AA}"/>
    <cellStyle name="Note 8 4 3" xfId="18871" xr:uid="{85731A01-71D8-4DC9-AB24-6EE95BC8D336}"/>
    <cellStyle name="Note 8 4 4" xfId="23422" xr:uid="{2463FA8D-1C0C-4505-9245-F5019FE9C729}"/>
    <cellStyle name="Note 8 4 5" xfId="28668" xr:uid="{6EB13D69-26FF-4BD6-B902-9756B386DB42}"/>
    <cellStyle name="Note 8 4 6" xfId="33601" xr:uid="{677BAD6B-8BF3-4674-A436-69360E4F1BB0}"/>
    <cellStyle name="Note 8 5" xfId="22869" xr:uid="{1636E7FA-7457-4F5B-8492-41C4A511EE19}"/>
    <cellStyle name="Note 8 6" xfId="32291" xr:uid="{D001C5AE-2F66-43EB-AFD1-36EE1B01F12A}"/>
    <cellStyle name="Note 9" xfId="8259" xr:uid="{73FC6C6F-1066-45FC-865C-20B930E705FC}"/>
    <cellStyle name="Note 9 2" xfId="6462" xr:uid="{4C415215-F673-4740-8B44-519A5F977787}"/>
    <cellStyle name="Note 9 2 10" xfId="15657" xr:uid="{663CE69F-68E8-440D-86FF-AFA76A1836C0}"/>
    <cellStyle name="Note 9 2 11" xfId="25523" xr:uid="{152542AF-EE2D-4912-B606-D88DED0626CC}"/>
    <cellStyle name="Note 9 2 12" xfId="30797" xr:uid="{FF013548-608C-4096-8AE9-81A75972B994}"/>
    <cellStyle name="Note 9 2 2" xfId="5258" xr:uid="{D4858D7E-030C-4E80-B809-E377C0904870}"/>
    <cellStyle name="Note 9 2 2 10" xfId="29652" xr:uid="{8944E8D0-D818-47A7-B410-0AA55B05DB3A}"/>
    <cellStyle name="Note 9 2 2 2" xfId="2691" xr:uid="{6A5199E2-531F-4923-90E5-01895057D3A3}"/>
    <cellStyle name="Note 9 2 2 2 2" xfId="11886" xr:uid="{17F7149B-EB9C-40EA-BB02-9031D39715E0}"/>
    <cellStyle name="Note 9 2 2 2 3" xfId="14954" xr:uid="{96C43015-9E38-41CC-AA87-4A77375C3E92}"/>
    <cellStyle name="Note 9 2 2 2 4" xfId="19592" xr:uid="{A6EE8BB9-9879-4D53-B56D-454C918B3E91}"/>
    <cellStyle name="Note 9 2 2 2 5" xfId="25148" xr:uid="{5A65FFAE-4B5C-4347-A68F-1E85BEBF4D02}"/>
    <cellStyle name="Note 9 2 2 2 6" xfId="29520" xr:uid="{3AB04C22-0E52-4F7A-8550-48C808E8BB51}"/>
    <cellStyle name="Note 9 2 2 3" xfId="2234" xr:uid="{98B2D7FC-B38B-4376-BD4C-2EB60DD90048}"/>
    <cellStyle name="Note 9 2 2 3 2" xfId="11429" xr:uid="{9DBFA436-5BC4-4A07-8996-0807F495D4E3}"/>
    <cellStyle name="Note 9 2 2 3 3" xfId="17622" xr:uid="{01FF1E09-8A9B-4260-9904-0A835C6B6E5C}"/>
    <cellStyle name="Note 9 2 2 3 4" xfId="20154" xr:uid="{B14C4DDB-D28A-4C4E-B8AE-9648856063B5}"/>
    <cellStyle name="Note 9 2 2 3 5" xfId="27459" xr:uid="{6D4694E3-B8A8-4E23-AE2D-CE5E128434F8}"/>
    <cellStyle name="Note 9 2 2 3 6" xfId="32493" xr:uid="{4C52127F-4CBF-4F21-9313-3BBBF72FCE4D}"/>
    <cellStyle name="Note 9 2 2 4" xfId="1765" xr:uid="{19B521AF-07B8-4132-A5CA-0A60DF563684}"/>
    <cellStyle name="Note 9 2 2 4 2" xfId="10960" xr:uid="{CCD027D1-7DEE-4957-B70D-F6E17A1E3079}"/>
    <cellStyle name="Note 9 2 2 4 3" xfId="17456" xr:uid="{77FB24C2-B114-4569-ADF0-8846E3AB7CC4}"/>
    <cellStyle name="Note 9 2 2 4 4" xfId="22735" xr:uid="{532D2FA2-15CA-437C-AC28-62E1567E249A}"/>
    <cellStyle name="Note 9 2 2 4 5" xfId="27303" xr:uid="{1569E667-D9DA-4F4F-9408-0549E1F09EDF}"/>
    <cellStyle name="Note 9 2 2 4 6" xfId="29224" xr:uid="{21B288A6-01C0-42D7-9295-39FCDCC817D8}"/>
    <cellStyle name="Note 9 2 2 5" xfId="1309" xr:uid="{D969E950-8B02-47A5-A46B-3F0E9FA8BA55}"/>
    <cellStyle name="Note 9 2 2 5 2" xfId="10504" xr:uid="{3B6B0722-EC75-471A-91AD-D1296D52BA05}"/>
    <cellStyle name="Note 9 2 2 5 3" xfId="20964" xr:uid="{B711A5CE-71D1-438F-B6F1-60464D5BABCA}"/>
    <cellStyle name="Note 9 2 2 5 4" xfId="26696" xr:uid="{9D63324E-E2B1-46FA-98B7-854BF9D30B64}"/>
    <cellStyle name="Note 9 2 2 5 5" xfId="29769" xr:uid="{26102B0E-8C0D-41AC-8753-78A5EE0645A1}"/>
    <cellStyle name="Note 9 2 2 6" xfId="4764" xr:uid="{CEB5517B-CB79-45EA-9CF4-7426D1B1ABE8}"/>
    <cellStyle name="Note 9 2 2 6 2" xfId="13959" xr:uid="{CA0816D5-21F8-465E-AF0F-6EFB55B33D8F}"/>
    <cellStyle name="Note 9 2 2 6 3" xfId="19372" xr:uid="{D06F8334-29FA-4732-B389-ADA61B860EEF}"/>
    <cellStyle name="Note 9 2 2 6 4" xfId="23829" xr:uid="{0EB773C3-C024-46B6-A8CA-17B80F7BCB4D}"/>
    <cellStyle name="Note 9 2 2 6 5" xfId="29169" xr:uid="{A13B96D5-C4FE-4C3A-A3BF-40D0E2D77EE5}"/>
    <cellStyle name="Note 9 2 2 6 6" xfId="34056" xr:uid="{71116BA2-9284-4965-906E-3F5AF15B0F31}"/>
    <cellStyle name="Note 9 2 2 7" xfId="324" xr:uid="{6BA98FF7-EE54-48A9-AD28-3540D4D8A036}"/>
    <cellStyle name="Note 9 2 2 7 2" xfId="9519" xr:uid="{B7868BC6-E9A5-4BA2-8E76-90FF10412F7F}"/>
    <cellStyle name="Note 9 2 2 7 3" xfId="16095" xr:uid="{B0411F25-5CCB-4A26-8862-AE349ACD7488}"/>
    <cellStyle name="Note 9 2 2 7 4" xfId="21332" xr:uid="{38BA9434-DECB-4E19-ABD7-F57F6166792E}"/>
    <cellStyle name="Note 9 2 2 7 5" xfId="25941" xr:uid="{D9F5CC14-359E-4899-BF29-6A85A7135DB3}"/>
    <cellStyle name="Note 9 2 2 8" xfId="14453" xr:uid="{73C4206C-4DBB-4108-A00C-226C0B07561A}"/>
    <cellStyle name="Note 9 2 2 9" xfId="24323" xr:uid="{8BB55BC0-CAF6-4E44-8A9A-D10F97ED0E3D}"/>
    <cellStyle name="Note 9 2 3" xfId="4981" xr:uid="{9688FF26-D312-4594-A0D3-4B2898E17189}"/>
    <cellStyle name="Note 9 2 3 10" xfId="24046" xr:uid="{619FB890-80F1-4C63-9458-50F5DB994F8A}"/>
    <cellStyle name="Note 9 2 3 11" xfId="29381" xr:uid="{0867353E-D112-48A5-812F-FC77605B05E0}"/>
    <cellStyle name="Note 9 2 3 12" xfId="34180" xr:uid="{E1665226-2645-4E92-AC7B-4E4086102248}"/>
    <cellStyle name="Note 9 2 3 2" xfId="2472" xr:uid="{497A7BC4-9FFD-479B-AED5-22F6C3170DC4}"/>
    <cellStyle name="Note 9 2 3 2 2" xfId="11667" xr:uid="{1D09C262-00F7-4E39-A278-88EE1C45B4D9}"/>
    <cellStyle name="Note 9 2 3 2 3" xfId="17782" xr:uid="{0E629889-725A-4448-8D5F-E275B84369EE}"/>
    <cellStyle name="Note 9 2 3 2 4" xfId="22322" xr:uid="{1A06BE4A-A694-4202-BBEC-81407A4428E6}"/>
    <cellStyle name="Note 9 2 3 2 5" xfId="27626" xr:uid="{5D3D64AE-ABD9-415C-B662-6834BFE8025C}"/>
    <cellStyle name="Note 9 2 3 2 6" xfId="32618" xr:uid="{4621A813-88E8-44E4-9F56-B46B3C8F0C72}"/>
    <cellStyle name="Note 9 2 3 3" xfId="2016" xr:uid="{FCD31179-A1D4-41DE-8035-0880DDDF632C}"/>
    <cellStyle name="Note 9 2 3 3 2" xfId="11211" xr:uid="{62BCF99D-2AC5-44F0-9CF8-A61BB9EE0D4A}"/>
    <cellStyle name="Note 9 2 3 3 3" xfId="15425" xr:uid="{B9092D02-C8DB-46CE-8263-6E7D1A1FF1B8}"/>
    <cellStyle name="Note 9 2 3 3 4" xfId="20404" xr:uid="{BACAEEEC-4066-4908-99FD-8D915186176E}"/>
    <cellStyle name="Note 9 2 3 3 5" xfId="24180" xr:uid="{863B413F-4F72-46A0-ACEE-834046BBC6EA}"/>
    <cellStyle name="Note 9 2 3 3 6" xfId="30570" xr:uid="{0C5F050E-2076-4D42-8BCE-2C81F301737A}"/>
    <cellStyle name="Note 9 2 3 4" xfId="1548" xr:uid="{D9A85D14-E945-4D2B-BEEC-25632DD2F13B}"/>
    <cellStyle name="Note 9 2 3 4 2" xfId="10743" xr:uid="{E5D8C4D2-63AA-4EB9-8B70-90FEF0978A1C}"/>
    <cellStyle name="Note 9 2 3 4 3" xfId="15587" xr:uid="{1E935E1B-EDCC-4A65-A29C-4709F6F4FEAD}"/>
    <cellStyle name="Note 9 2 3 4 4" xfId="20432" xr:uid="{0B00952A-CD8A-4061-92EF-F58679216F63}"/>
    <cellStyle name="Note 9 2 3 4 5" xfId="26887" xr:uid="{75AA4526-ABAD-4542-AF18-E022CB486BE6}"/>
    <cellStyle name="Note 9 2 3 4 6" xfId="29433" xr:uid="{8B784447-7272-4A63-B02C-75EFAE70C5BC}"/>
    <cellStyle name="Note 9 2 3 5" xfId="1098" xr:uid="{4B406936-8C8B-41A0-9815-12CAA0CE7550}"/>
    <cellStyle name="Note 9 2 3 5 2" xfId="10293" xr:uid="{75FBAB8F-5774-4FFD-88A8-E57124A850D1}"/>
    <cellStyle name="Note 9 2 3 5 3" xfId="22080" xr:uid="{A4F03666-1A25-48E8-98B8-62DF85C33CBE}"/>
    <cellStyle name="Note 9 2 3 5 4" xfId="24526" xr:uid="{C0214992-8A92-410A-8A70-95ABF8103FB3}"/>
    <cellStyle name="Note 9 2 3 5 5" xfId="30278" xr:uid="{855DD15A-BD49-446B-B8E8-F922DFAC2BB6}"/>
    <cellStyle name="Note 9 2 3 6" xfId="781" xr:uid="{FB8B9A1D-6E6F-4F3B-AA87-9F2BEC87DC12}"/>
    <cellStyle name="Note 9 2 3 6 2" xfId="9976" xr:uid="{D34E8DA0-C831-463A-800B-3E3E8BE21870}"/>
    <cellStyle name="Note 9 2 3 6 3" xfId="16526" xr:uid="{917E44BE-9676-40DB-8DA9-56B17E6251A8}"/>
    <cellStyle name="Note 9 2 3 6 4" xfId="21763" xr:uid="{4024F1E0-2565-460B-8F88-BEAA3812D699}"/>
    <cellStyle name="Note 9 2 3 6 5" xfId="26366" xr:uid="{03C4FC67-17AE-416F-A436-7CD2E9223CF8}"/>
    <cellStyle name="Note 9 2 3 6 6" xfId="31469" xr:uid="{65C2CCBB-77F9-48CD-8033-50C3BCA80577}"/>
    <cellStyle name="Note 9 2 3 7" xfId="490" xr:uid="{951740E2-B72D-438A-A7C5-9AE8BA6A1DA5}"/>
    <cellStyle name="Note 9 2 3 7 2" xfId="9685" xr:uid="{CFC8ADE9-B73D-46AC-92B3-271CED8902AC}"/>
    <cellStyle name="Note 9 2 3 7 3" xfId="16249" xr:uid="{31F3419C-2430-440C-813E-0A7824B42C60}"/>
    <cellStyle name="Note 9 2 3 7 4" xfId="21498" xr:uid="{B39E849B-FCC9-4AFD-9663-AFC4F0E56EA7}"/>
    <cellStyle name="Note 9 2 3 7 5" xfId="26092" xr:uid="{ACEB637A-B3D4-4609-92B9-8D0B91129869}"/>
    <cellStyle name="Note 9 2 3 7 6" xfId="31238" xr:uid="{AF118A24-90D1-4ABD-B75D-46C5144D9535}"/>
    <cellStyle name="Note 9 2 3 8" xfId="127" xr:uid="{D5B86E4E-7D8C-43F6-A5C5-529D4F4F1D4A}"/>
    <cellStyle name="Note 9 2 3 8 2" xfId="9322" xr:uid="{9D2F5F9E-D2F9-42AA-9645-FE47AB348FC5}"/>
    <cellStyle name="Note 9 2 3 8 3" xfId="15898" xr:uid="{09954E5E-1706-4468-8FB2-2E5C5FE933AD}"/>
    <cellStyle name="Note 9 2 3 8 4" xfId="19692" xr:uid="{5127986C-068F-4296-958B-F797EC32D62D}"/>
    <cellStyle name="Note 9 2 3 8 5" xfId="25744" xr:uid="{4FB09B6A-E151-41E2-BC7B-38674C416A3C}"/>
    <cellStyle name="Note 9 2 3 8 6" xfId="31033" xr:uid="{EAC570D5-D495-4119-92F8-04F808953AD8}"/>
    <cellStyle name="Note 9 2 3 9" xfId="14176" xr:uid="{1554774B-BFFB-4106-A567-9430F2425C62}"/>
    <cellStyle name="Note 9 2 4" xfId="6193" xr:uid="{DC2DD14F-C177-452B-9B16-07E31725BF15}"/>
    <cellStyle name="Note 9 2 4 10" xfId="25257" xr:uid="{BE22CE44-6553-42C7-A0B8-354A3850176E}"/>
    <cellStyle name="Note 9 2 4 11" xfId="30542" xr:uid="{5D819836-2342-4566-86EC-60B5CBBE94E6}"/>
    <cellStyle name="Note 9 2 4 2" xfId="3285" xr:uid="{BE70695E-E094-4765-9D9B-AF2C3C9578BD}"/>
    <cellStyle name="Note 9 2 4 2 2" xfId="12480" xr:uid="{15372E1D-5D00-4502-8D6B-CE04CB7C49BE}"/>
    <cellStyle name="Note 9 2 4 2 3" xfId="13023" xr:uid="{629C9847-A48F-4599-8937-B7B5C74D006D}"/>
    <cellStyle name="Note 9 2 4 2 4" xfId="23232" xr:uid="{D44D4A4C-CA59-4A6A-B322-7E6117A6520F}"/>
    <cellStyle name="Note 9 2 4 2 5" xfId="27823" xr:uid="{F1BF3760-5AF5-41A7-B3E7-84BCC1117356}"/>
    <cellStyle name="Note 9 2 4 2 6" xfId="32831" xr:uid="{09469048-BD8C-46CF-8958-C0097753AD08}"/>
    <cellStyle name="Note 9 2 4 3" xfId="3017" xr:uid="{415B3DB2-F139-4EEC-918C-A734A0A4A694}"/>
    <cellStyle name="Note 9 2 4 3 2" xfId="12212" xr:uid="{6283E6F2-BD5C-49C5-9C03-BCE178E3C02F}"/>
    <cellStyle name="Note 9 2 4 3 3" xfId="17887" xr:uid="{6E3C7269-C5E0-4674-B3ED-4E6496CF0333}"/>
    <cellStyle name="Note 9 2 4 3 4" xfId="23114" xr:uid="{717E9057-E8F0-4FFB-BEB9-6A8C8E5B39E6}"/>
    <cellStyle name="Note 9 2 4 3 5" xfId="24739" xr:uid="{60F17209-CA95-451C-B360-F9F2F169B5DC}"/>
    <cellStyle name="Note 9 2 4 3 6" xfId="29741" xr:uid="{A24193BD-D40F-4F7E-AAD4-703214F0E7EA}"/>
    <cellStyle name="Note 9 2 4 4" xfId="3763" xr:uid="{EA709B38-25C6-4BE0-A14B-57A85C6F14AD}"/>
    <cellStyle name="Note 9 2 4 4 2" xfId="12958" xr:uid="{77581D0A-649D-48E7-B1ED-907B12FB0735}"/>
    <cellStyle name="Note 9 2 4 4 3" xfId="20739" xr:uid="{79801125-8276-44BA-8437-EC306192F8B8}"/>
    <cellStyle name="Note 9 2 4 4 4" xfId="28191" xr:uid="{7EFF1983-2A99-4F47-8983-CB8B5C0FBD6E}"/>
    <cellStyle name="Note 9 2 4 4 5" xfId="33202" xr:uid="{B677EB9E-51E7-417E-AB8C-F161DBF81FAB}"/>
    <cellStyle name="Note 9 2 4 5" xfId="1824" xr:uid="{0E9B5F2C-B748-4CB6-8F18-66FD52575862}"/>
    <cellStyle name="Note 9 2 4 5 2" xfId="11019" xr:uid="{E26F7FE1-4C53-4C03-A6B6-DDC6702042F5}"/>
    <cellStyle name="Note 9 2 4 5 3" xfId="15395" xr:uid="{808A9A83-BEFE-46E7-9FBE-175E136D0214}"/>
    <cellStyle name="Note 9 2 4 5 4" xfId="22441" xr:uid="{405DE959-5C97-47E6-83BA-01B363D4F71E}"/>
    <cellStyle name="Note 9 2 4 5 5" xfId="25098" xr:uid="{61404AF1-75CB-4FDD-9602-BD3C571F31E5}"/>
    <cellStyle name="Note 9 2 4 5 6" xfId="30931" xr:uid="{28E7B828-8E5B-4BC5-8101-DFE74D11F3A7}"/>
    <cellStyle name="Note 9 2 4 6" xfId="2881" xr:uid="{1E178B51-178D-4643-995B-F36AD7730D80}"/>
    <cellStyle name="Note 9 2 4 6 2" xfId="12076" xr:uid="{4E00C2CA-204C-4D12-A07C-661506A3E2F9}"/>
    <cellStyle name="Note 9 2 4 6 3" xfId="14601" xr:uid="{4E21710C-9FF8-460D-93CD-08A8E28317BD}"/>
    <cellStyle name="Note 9 2 4 6 4" xfId="15561" xr:uid="{9BD53D22-8AB5-4B7F-8BCA-9AC4D14FFB2D}"/>
    <cellStyle name="Note 9 2 4 6 5" xfId="25377" xr:uid="{AE7AB79E-8334-4A25-9D8A-0AE5C45F1E1B}"/>
    <cellStyle name="Note 9 2 4 6 6" xfId="30458" xr:uid="{E1BEEF94-0840-468F-9BF5-29CCC74D4BB3}"/>
    <cellStyle name="Note 9 2 4 7" xfId="3856" xr:uid="{2E458099-E58E-4503-AE5A-37FC3B214E2E}"/>
    <cellStyle name="Note 9 2 4 7 2" xfId="13051" xr:uid="{1B5FE38D-7036-4072-86A4-63C566D4C821}"/>
    <cellStyle name="Note 9 2 4 7 3" xfId="18464" xr:uid="{A95D7721-A09A-405A-8009-569FC30831D5}"/>
    <cellStyle name="Note 9 2 4 7 4" xfId="22373" xr:uid="{FE7A9157-C441-4A6E-9DA8-C6BB46EB3651}"/>
    <cellStyle name="Note 9 2 4 7 5" xfId="28265" xr:uid="{5D6A86D1-19A2-4BDB-8238-64C7764298F5}"/>
    <cellStyle name="Note 9 2 4 8" xfId="3930" xr:uid="{C8829F94-666A-4A70-A99E-B327A41179F6}"/>
    <cellStyle name="Note 9 2 4 8 2" xfId="13125" xr:uid="{52D79C9B-2073-4EB8-928D-933890D9728D}"/>
    <cellStyle name="Note 9 2 4 8 3" xfId="18538" xr:uid="{852E0A39-7FA3-437C-89B5-DA7B1687ED88}"/>
    <cellStyle name="Note 9 2 4 8 4" xfId="19591" xr:uid="{ED0C23C8-9DF7-4103-8AA5-D98064F5C180}"/>
    <cellStyle name="Note 9 2 4 8 5" xfId="28339" xr:uid="{80E46DF2-D1C7-4A50-8C39-0FC093D003AE}"/>
    <cellStyle name="Note 9 2 4 9" xfId="15388" xr:uid="{12B452AB-7CDC-4049-AA6C-3A7C9564F157}"/>
    <cellStyle name="Note 9 2 5" xfId="2651" xr:uid="{1FD2F7CD-87E4-452A-8C9B-E7D573944679}"/>
    <cellStyle name="Note 9 2 5 2" xfId="11846" xr:uid="{26213CF1-C32F-4C67-9916-BC64CA1547FE}"/>
    <cellStyle name="Note 9 2 5 3" xfId="14837" xr:uid="{B1F0B0C3-8B26-4AFA-A3D4-5B1C62AF2A78}"/>
    <cellStyle name="Note 9 2 5 4" xfId="22466" xr:uid="{0429A30D-E94E-499B-9116-2C8E122F8C75}"/>
    <cellStyle name="Note 9 2 5 5" xfId="25145" xr:uid="{39BEF018-9528-44A0-B83A-2A3AE80C81C4}"/>
    <cellStyle name="Note 9 2 5 6" xfId="29730" xr:uid="{65602EC1-82D6-4E83-AD2F-2FB082915897}"/>
    <cellStyle name="Note 9 2 6" xfId="2241" xr:uid="{012DFBDD-4FE5-4879-83B3-3BACA6C8AFB5}"/>
    <cellStyle name="Note 9 2 6 2" xfId="11436" xr:uid="{A46569FE-F3B3-4A11-882A-6E19787C57B2}"/>
    <cellStyle name="Note 9 2 6 3" xfId="11007" xr:uid="{566F92DF-CF98-42F8-9E7B-7985D8A3CCB2}"/>
    <cellStyle name="Note 9 2 6 4" xfId="14520" xr:uid="{16A74800-23CA-4580-9486-DF06FA5B357B}"/>
    <cellStyle name="Note 9 2 6 5" xfId="27463" xr:uid="{1ACCD818-C185-4B09-A2CD-27842D7E8BEC}"/>
    <cellStyle name="Note 9 2 6 6" xfId="32498" xr:uid="{D5DB662C-AE8F-4139-AEBC-677CFEB11492}"/>
    <cellStyle name="Note 9 2 7" xfId="3721" xr:uid="{951AFC88-BB0A-43EF-AF5E-674CADBEEFA9}"/>
    <cellStyle name="Note 9 2 7 2" xfId="12916" xr:uid="{DC47E346-0ED8-4979-8600-207567BA48E5}"/>
    <cellStyle name="Note 9 2 7 3" xfId="20342" xr:uid="{A77A28C3-DB7E-496B-89AF-8ABDC97507E2}"/>
    <cellStyle name="Note 9 2 7 4" xfId="28158" xr:uid="{A8E79EC7-9B5B-4926-B0B9-246F9D5C09AB}"/>
    <cellStyle name="Note 9 2 7 5" xfId="33169" xr:uid="{E0968D31-1D0D-4364-B9CC-5E13A9B3778A}"/>
    <cellStyle name="Note 9 2 8" xfId="4782" xr:uid="{0B8CA58B-2A24-4EFA-83F0-89659972B76D}"/>
    <cellStyle name="Note 9 2 8 2" xfId="13977" xr:uid="{C7628904-A959-40AA-9286-A7B984DE80D6}"/>
    <cellStyle name="Note 9 2 8 3" xfId="19390" xr:uid="{33A42DD3-63E1-4EAF-8A36-055B8B9E5FD5}"/>
    <cellStyle name="Note 9 2 8 4" xfId="23847" xr:uid="{FA7CBAE6-E92A-4871-8677-8C23D3304CE6}"/>
    <cellStyle name="Note 9 2 8 5" xfId="29187" xr:uid="{481346FC-DAB3-4232-A9D1-04939F41386A}"/>
    <cellStyle name="Note 9 2 8 6" xfId="34073" xr:uid="{738D3682-1C42-4386-9B67-11439AF82960}"/>
    <cellStyle name="Note 9 2 9" xfId="4045" xr:uid="{38314A34-FD6C-4C65-A402-56432F3E9FC2}"/>
    <cellStyle name="Note 9 2 9 2" xfId="13240" xr:uid="{444B6D57-12C0-4D85-B098-161A24CDF450}"/>
    <cellStyle name="Note 9 2 9 3" xfId="18653" xr:uid="{58719D72-D00C-402B-9E4C-B93FCDB90D9F}"/>
    <cellStyle name="Note 9 2 9 4" xfId="19921" xr:uid="{96C1A8FA-3940-44F6-8C3F-0CBF339B9F88}"/>
    <cellStyle name="Note 9 2 9 5" xfId="28453" xr:uid="{2969B2AF-BAF2-421E-B305-E5811199DD38}"/>
    <cellStyle name="Note 9 3" xfId="6020" xr:uid="{109610DD-5ACD-4200-A920-6756E86DEC8C}"/>
    <cellStyle name="Note 9 3 10" xfId="30373" xr:uid="{FD8BEEF2-9B80-4D5F-8480-DACD4AAD3A69}"/>
    <cellStyle name="Note 9 3 2" xfId="3147" xr:uid="{4999BD27-5751-48B5-A509-28EE91A97758}"/>
    <cellStyle name="Note 9 3 2 2" xfId="12342" xr:uid="{A1C2833C-8739-419C-AB5D-206745E8991A}"/>
    <cellStyle name="Note 9 3 2 3" xfId="15337" xr:uid="{11008E0B-E1EB-4BAD-962F-6E2BE744E9A0}"/>
    <cellStyle name="Note 9 3 2 4" xfId="23188" xr:uid="{0ACAA7F3-4C9C-4870-B98F-D52DE9E91319}"/>
    <cellStyle name="Note 9 3 2 5" xfId="27761" xr:uid="{F8C2BB7C-ED4E-4BAB-84C2-DF94867C80CF}"/>
    <cellStyle name="Note 9 3 2 6" xfId="32755" xr:uid="{FFAF671C-44B1-41D0-933E-D39D2E23E669}"/>
    <cellStyle name="Note 9 3 3" xfId="4086" xr:uid="{0DC0B7C7-C45A-460C-A343-077B29B38952}"/>
    <cellStyle name="Note 9 3 3 2" xfId="13281" xr:uid="{FCB400E4-A1D1-45CD-9E4A-0CE456231D4E}"/>
    <cellStyle name="Note 9 3 3 3" xfId="18694" xr:uid="{C4C7AA6F-5260-4473-BA51-FABE3498CAFC}"/>
    <cellStyle name="Note 9 3 3 4" xfId="19615" xr:uid="{72113190-A35C-4C64-8AD1-DE9338462169}"/>
    <cellStyle name="Note 9 3 3 5" xfId="28493" xr:uid="{5ECFB064-74E5-40C2-B426-308D8F05DB8A}"/>
    <cellStyle name="Note 9 3 3 6" xfId="33454" xr:uid="{CF8C881B-5DD0-4E87-BC3E-095D92252F49}"/>
    <cellStyle name="Note 9 3 4" xfId="3667" xr:uid="{68B46D59-16DD-466C-8F3E-ED4ECED8DB05}"/>
    <cellStyle name="Note 9 3 4 2" xfId="12862" xr:uid="{4EC13348-489E-4764-9E0E-8C4276D9A021}"/>
    <cellStyle name="Note 9 3 4 3" xfId="18302" xr:uid="{E98DBFD0-FAD8-4B28-99A6-D603B61F8F55}"/>
    <cellStyle name="Note 9 3 4 4" xfId="23288" xr:uid="{59C3014E-D1C8-4841-8617-9C5933392685}"/>
    <cellStyle name="Note 9 3 4 5" xfId="28113" xr:uid="{B6FEDE19-B26E-42ED-97E0-70B2267462AC}"/>
    <cellStyle name="Note 9 3 4 6" xfId="33125" xr:uid="{E798E5F9-691A-40A4-9190-F65A1ACA7CF7}"/>
    <cellStyle name="Note 9 3 5" xfId="4401" xr:uid="{791D9D19-6728-4F27-8796-1A2F198218D1}"/>
    <cellStyle name="Note 9 3 5 2" xfId="13596" xr:uid="{47B00BE7-EB50-4312-94FF-243DA296B0DB}"/>
    <cellStyle name="Note 9 3 5 3" xfId="19009" xr:uid="{C2BDAA5E-8502-4224-87AC-78F4CBD96AA0}"/>
    <cellStyle name="Note 9 3 5 4" xfId="23523" xr:uid="{21D49B9F-4C38-480A-AF68-A43CE60736F4}"/>
    <cellStyle name="Note 9 3 5 5" xfId="28806" xr:uid="{F837909D-24F1-426C-846F-D90D81F416CB}"/>
    <cellStyle name="Note 9 3 5 6" xfId="33720" xr:uid="{4252E022-98E6-4A74-A399-89AECC68A5CE}"/>
    <cellStyle name="Note 9 3 6" xfId="2994" xr:uid="{18BDCEB9-D803-4810-A2BD-5BDB6857796A}"/>
    <cellStyle name="Note 9 3 6 2" xfId="12189" xr:uid="{30ADFE65-CDB7-4971-B033-B33CCB0017DC}"/>
    <cellStyle name="Note 9 3 6 3" xfId="14873" xr:uid="{87ECAF71-5688-4A54-BF8C-6C6C6DFF72FD}"/>
    <cellStyle name="Note 9 3 6 4" xfId="22566" xr:uid="{E851DF60-0327-4CB9-AC47-23B8DFFBC48A}"/>
    <cellStyle name="Note 9 3 6 5" xfId="25651" xr:uid="{17FCCD8E-7145-419C-A47F-5FF6871A4569}"/>
    <cellStyle name="Note 9 3 6 6" xfId="30857" xr:uid="{399C8A33-8158-4849-9E40-83D1E18D816D}"/>
    <cellStyle name="Note 9 3 7" xfId="4805" xr:uid="{2B2B31A1-774A-4193-98AC-F78D756BBBE6}"/>
    <cellStyle name="Note 9 3 7 2" xfId="14000" xr:uid="{6DBD2A19-32C5-4EB0-8721-EF04E756B84F}"/>
    <cellStyle name="Note 9 3 7 3" xfId="19413" xr:uid="{C090B39D-3D8A-49E6-8127-EFB5A005595B}"/>
    <cellStyle name="Note 9 3 7 4" xfId="23870" xr:uid="{F3B53B01-E16C-4172-85B0-69A6212382EB}"/>
    <cellStyle name="Note 9 3 7 5" xfId="29210" xr:uid="{3B6015CF-918A-43F3-98F5-1DFD3A767712}"/>
    <cellStyle name="Note 9 3 8" xfId="15215" xr:uid="{6A3C1AEB-DE8A-4370-A837-F95D38B7E50A}"/>
    <cellStyle name="Note 9 3 9" xfId="20628" xr:uid="{9978010D-2E46-4405-874D-6E4D875EE2EC}"/>
    <cellStyle name="Note 9 4" xfId="4262" xr:uid="{F076D2C4-4B6D-49EC-84E2-C08B96C37EAB}"/>
    <cellStyle name="Note 9 4 2" xfId="13457" xr:uid="{9E671284-6AB4-45E7-B47E-6BAB3344AC2E}"/>
    <cellStyle name="Note 9 4 3" xfId="18870" xr:uid="{2B66F891-60D9-4DC8-8A37-C1C682B87B10}"/>
    <cellStyle name="Note 9 4 4" xfId="23421" xr:uid="{DE725D5C-D8CC-4B2B-B1A2-2E75F71BC1B9}"/>
    <cellStyle name="Note 9 4 5" xfId="28667" xr:uid="{1AE4A5B3-31F1-4B52-B7A3-36A34567ED07}"/>
    <cellStyle name="Note 9 4 6" xfId="33600" xr:uid="{CD247AEB-8ED6-4466-89B3-E4615A1265BF}"/>
    <cellStyle name="Note 9 5" xfId="22868" xr:uid="{65C89DAD-1D07-4030-AF13-E51FA73AA857}"/>
    <cellStyle name="Note 9 6" xfId="32290" xr:uid="{FDFB929F-4AD1-4870-BA45-4D75674C6892}"/>
    <cellStyle name="Œ…‹æØ‚è [0.00]_4m stock" xfId="8258" xr:uid="{6D19DB10-98EF-4443-9C1A-F412ED2465CC}"/>
    <cellStyle name="Œ…‹æØ‚è_4m stock" xfId="8257" xr:uid="{4525F780-C2B9-423E-8D47-DA9690B77509}"/>
    <cellStyle name="oft Excel]_x000d__x000a_Comment=The open=/f lines load custom functions into the Paste Function list._x000d__x000a_Maximized=3_x000d__x000a_Basics=1_x000d__x000a_A" xfId="8256" xr:uid="{B7AC5F84-BBCD-4129-9AF8-8AA934AB836C}"/>
    <cellStyle name="oft Excel]_x000d__x000a_Comment=The open=/f lines load custom functions into the Paste Function list._x000d__x000a_Maximized=3_x000d__x000a_Basics=1_x000d__x000a_A 2" xfId="8255" xr:uid="{DA1CECCA-6016-4208-A3BB-3DA6654F03A3}"/>
    <cellStyle name="oft Excel]_x000d__x000a_Comment=The open=/f lines load custom functions into the Paste Function list._x000d__x000a_Maximized=3_x000d__x000a_Basics=1_x000d__x000a_A 2 2" xfId="8254" xr:uid="{FAE93A17-CFEF-41EA-A176-D5AAE066CEB1}"/>
    <cellStyle name="oft Excel]_x000d__x000a_Comment=The open=/f lines load custom functions into the Paste Function list._x000d__x000a_Maximized=3_x000d__x000a_Basics=1_x000d__x000a_A 2 2 2" xfId="5540" xr:uid="{67EE42DA-5327-4DA9-8E01-062729B9C013}"/>
    <cellStyle name="oft Excel]_x000d__x000a_Comment=The open=/f lines load custom functions into the Paste Function list._x000d__x000a_Maximized=3_x000d__x000a_Basics=1_x000d__x000a_A 2 2 3" xfId="6017" xr:uid="{05C6518B-923E-434A-840A-B9CDB4711E20}"/>
    <cellStyle name="oft Excel]_x000d__x000a_Comment=The open=/f lines load custom functions into the Paste Function list._x000d__x000a_Maximized=3_x000d__x000a_Basics=1_x000d__x000a_A 2 3" xfId="8253" xr:uid="{FE10FC78-4330-412C-8AEE-3A6CC13AE9B8}"/>
    <cellStyle name="oft Excel]_x000d__x000a_Comment=The open=/f lines load custom functions into the Paste Function list._x000d__x000a_Maximized=3_x000d__x000a_Basics=1_x000d__x000a_A 2 3 2" xfId="5539" xr:uid="{29B91A0A-F5C5-4C61-82F5-E28B750FCBB3}"/>
    <cellStyle name="oft Excel]_x000d__x000a_Comment=The open=/f lines load custom functions into the Paste Function list._x000d__x000a_Maximized=3_x000d__x000a_Basics=1_x000d__x000a_A 2 3 3" xfId="6016" xr:uid="{1A58E9F6-F29E-488B-9C4B-BABC3D69AC0A}"/>
    <cellStyle name="oft Excel]_x000d__x000a_Comment=The open=/f lines load custom functions into the Paste Function list._x000d__x000a_Maximized=3_x000d__x000a_Basics=1_x000d__x000a_A 2 4" xfId="8252" xr:uid="{FEC87165-FD44-41CF-BDC5-18143667B7E9}"/>
    <cellStyle name="oft Excel]_x000d__x000a_Comment=The open=/f lines load custom functions into the Paste Function list._x000d__x000a_Maximized=3_x000d__x000a_Basics=1_x000d__x000a_A 2 4 2" xfId="5538" xr:uid="{EE51F7FC-0C91-4DCF-83B6-8FA2EFE1D6A7}"/>
    <cellStyle name="oft Excel]_x000d__x000a_Comment=The open=/f lines load custom functions into the Paste Function list._x000d__x000a_Maximized=3_x000d__x000a_Basics=1_x000d__x000a_A 2 4 3" xfId="6015" xr:uid="{F501D4E2-C204-4AFE-B76A-F390992C524F}"/>
    <cellStyle name="oft Excel]_x000d__x000a_Comment=The open=/f lines load custom functions into the Paste Function list._x000d__x000a_Maximized=3_x000d__x000a_Basics=1_x000d__x000a_A 2 5" xfId="8251" xr:uid="{FE7397BA-C71C-49B4-9F58-65D1AA3D6D93}"/>
    <cellStyle name="oft Excel]_x000d__x000a_Comment=The open=/f lines load custom functions into the Paste Function list._x000d__x000a_Maximized=3_x000d__x000a_Basics=1_x000d__x000a_A 2 5 2" xfId="5537" xr:uid="{01643A8A-FF8A-41A0-872B-EE2EB888D557}"/>
    <cellStyle name="oft Excel]_x000d__x000a_Comment=The open=/f lines load custom functions into the Paste Function list._x000d__x000a_Maximized=3_x000d__x000a_Basics=1_x000d__x000a_A 2 5 3" xfId="6014" xr:uid="{52447DC7-5879-48DA-B88A-9B9F2155557F}"/>
    <cellStyle name="oft Excel]_x000d__x000a_Comment=The open=/f lines load custom functions into the Paste Function list._x000d__x000a_Maximized=3_x000d__x000a_Basics=1_x000d__x000a_A 2 6" xfId="5541" xr:uid="{12311E4F-7F3C-4686-99B6-CE0DB6972BD9}"/>
    <cellStyle name="oft Excel]_x000d__x000a_Comment=The open=/f lines load custom functions into the Paste Function list._x000d__x000a_Maximized=3_x000d__x000a_Basics=1_x000d__x000a_A 2 7" xfId="6018" xr:uid="{0BC14B78-6A25-4BDB-B9EA-2A7AA3FC1986}"/>
    <cellStyle name="oft Excel]_x000d__x000a_Comment=The open=/f lines load custom functions into the Paste Function list._x000d__x000a_Maximized=3_x000d__x000a_Basics=1_x000d__x000a_A 3" xfId="8250" xr:uid="{647007F0-61EB-4CA0-A98B-3E300FBBBE12}"/>
    <cellStyle name="oft Excel]_x000d__x000a_Comment=The open=/f lines load custom functions into the Paste Function list._x000d__x000a_Maximized=3_x000d__x000a_Basics=1_x000d__x000a_A 3 2" xfId="5536" xr:uid="{D6C198DC-4648-4542-9A82-7B0787A10F68}"/>
    <cellStyle name="oft Excel]_x000d__x000a_Comment=The open=/f lines load custom functions into the Paste Function list._x000d__x000a_Maximized=3_x000d__x000a_Basics=1_x000d__x000a_A 3 3" xfId="6013" xr:uid="{67C33DEC-05F3-4E25-9E16-B222D0FE43B2}"/>
    <cellStyle name="oft Excel]_x000d__x000a_Comment=The open=/f lines load custom functions into the Paste Function list._x000d__x000a_Maximized=3_x000d__x000a_Basics=1_x000d__x000a_A 4" xfId="8249" xr:uid="{BDD9511D-FBBC-4AA9-A6C5-040EC2E7E803}"/>
    <cellStyle name="oft Excel]_x000d__x000a_Comment=The open=/f lines load custom functions into the Paste Function list._x000d__x000a_Maximized=3_x000d__x000a_Basics=1_x000d__x000a_A 4 2" xfId="5535" xr:uid="{7CE4A7B5-67FB-4A0D-B044-2073260C8318}"/>
    <cellStyle name="oft Excel]_x000d__x000a_Comment=The open=/f lines load custom functions into the Paste Function list._x000d__x000a_Maximized=3_x000d__x000a_Basics=1_x000d__x000a_A 4 3" xfId="6012" xr:uid="{BA2651EC-8C8D-4261-BC4F-A4A55C5F381D}"/>
    <cellStyle name="oft Excel]_x000d__x000a_Comment=The open=/f lines load custom functions into the Paste Function list._x000d__x000a_Maximized=3_x000d__x000a_Basics=1_x000d__x000a_A 5" xfId="8248" xr:uid="{D736709B-62AD-4C18-B1BF-C7232AECB9E7}"/>
    <cellStyle name="oft Excel]_x000d__x000a_Comment=The open=/f lines load custom functions into the Paste Function list._x000d__x000a_Maximized=3_x000d__x000a_Basics=1_x000d__x000a_A 5 2" xfId="5534" xr:uid="{96EF854F-965A-4977-B885-EE4F81C03A44}"/>
    <cellStyle name="oft Excel]_x000d__x000a_Comment=The open=/f lines load custom functions into the Paste Function list._x000d__x000a_Maximized=3_x000d__x000a_Basics=1_x000d__x000a_A 5 3" xfId="6011" xr:uid="{CDC4802D-F928-417E-9A0B-4519329587EC}"/>
    <cellStyle name="oft Excel]_x000d__x000a_Comment=The open=/f lines load custom functions into the Paste Function list._x000d__x000a_Maximized=3_x000d__x000a_Basics=1_x000d__x000a_A 6" xfId="8247" xr:uid="{26132867-9291-44E3-893B-1DF2E0DA7089}"/>
    <cellStyle name="oft Excel]_x000d__x000a_Comment=The open=/f lines load custom functions into the Paste Function list._x000d__x000a_Maximized=3_x000d__x000a_Basics=1_x000d__x000a_A 6 2" xfId="5533" xr:uid="{00E40DCA-C45B-45AE-9CD5-60D1DC9E03D6}"/>
    <cellStyle name="oft Excel]_x000d__x000a_Comment=The open=/f lines load custom functions into the Paste Function list._x000d__x000a_Maximized=3_x000d__x000a_Basics=1_x000d__x000a_A 6 3" xfId="6010" xr:uid="{CC169AF0-B5D9-4BD0-99C8-296DC7E972B7}"/>
    <cellStyle name="oft Excel]_x000d__x000a_Comment=The open=/f lines load custom functions into the Paste Function list._x000d__x000a_Maximized=3_x000d__x000a_Basics=1_x000d__x000a_A 7" xfId="5542" xr:uid="{D5179DC0-72EB-44CF-B596-990FA9F046EC}"/>
    <cellStyle name="oft Excel]_x000d__x000a_Comment=The open=/f lines load custom functions into the Paste Function list._x000d__x000a_Maximized=3_x000d__x000a_Basics=1_x000d__x000a_A 8" xfId="6019" xr:uid="{A255D62C-78FD-4041-8C8C-C0DD5362151F}"/>
    <cellStyle name="_x0004_omma_laroux_1_PLDT_Term loan &amp; PP-(YT)" xfId="7844" xr:uid="{3BAC3B66-0E8A-4BF2-A122-06B906E4B56D}"/>
    <cellStyle name="Output 10" xfId="8246" xr:uid="{A7D68CC2-923E-4BDF-97E4-959B450A4A0C}"/>
    <cellStyle name="Output 10 2" xfId="6009" xr:uid="{0120287E-700B-4A97-8DE9-C576D0CC5598}"/>
    <cellStyle name="Output 10 2 2" xfId="3142" xr:uid="{80346BF4-C95F-4B62-B616-424E386380D0}"/>
    <cellStyle name="Output 10 2 2 2" xfId="12337" xr:uid="{86D24252-F7DD-4136-B368-DC3393A1A554}"/>
    <cellStyle name="Output 10 2 2 3" xfId="15770" xr:uid="{EE1EC81A-C817-49BE-BF45-D0E8FEAE7077}"/>
    <cellStyle name="Output 10 2 2 4" xfId="20215" xr:uid="{A47189A7-C797-42DD-A59C-2A741D2A3DB9}"/>
    <cellStyle name="Output 10 2 2 5" xfId="26812" xr:uid="{A7F63DFF-8563-4662-923E-E9B71C7E7C46}"/>
    <cellStyle name="Output 10 2 2 6" xfId="31945" xr:uid="{AE3EFD5D-4485-4B0E-979F-C3967E1EC52A}"/>
    <cellStyle name="Output 10 2 3" xfId="4565" xr:uid="{48A38F4F-CDDD-496B-A750-321531FF356C}"/>
    <cellStyle name="Output 10 2 3 2" xfId="13760" xr:uid="{7D7C27F9-52A1-43EB-9780-F377A9452242}"/>
    <cellStyle name="Output 10 2 3 3" xfId="19173" xr:uid="{EDFBB7C9-FCF7-4A0A-A500-ECC4E92B8005}"/>
    <cellStyle name="Output 10 2 3 4" xfId="23666" xr:uid="{15EDCB7C-16C0-4834-B775-E8919CC40225}"/>
    <cellStyle name="Output 10 2 3 5" xfId="28970" xr:uid="{6E1C5BF6-65A6-4C41-A284-83F00163BCAE}"/>
    <cellStyle name="Output 10 2 3 6" xfId="33868" xr:uid="{E939D2BF-820B-4D0A-9F42-6096C9DB2D37}"/>
    <cellStyle name="Output 10 2 4" xfId="3666" xr:uid="{51CD3353-2141-498C-8CA6-7700119EA159}"/>
    <cellStyle name="Output 10 2 4 2" xfId="12861" xr:uid="{B230AC48-3AF7-41D2-BAFA-C91F0D9C309C}"/>
    <cellStyle name="Output 10 2 4 3" xfId="18301" xr:uid="{215C66F5-0F63-4DBD-B3CA-C7C2CAC6EDBB}"/>
    <cellStyle name="Output 10 2 4 4" xfId="20280" xr:uid="{FAA659A0-A48D-41E2-86A4-BC92FA0A99CB}"/>
    <cellStyle name="Output 10 2 4 5" xfId="28112" xr:uid="{12F91092-976D-4525-A531-5D26E271B2B4}"/>
    <cellStyle name="Output 10 2 4 6" xfId="33124" xr:uid="{FF6E9EDF-B819-44A9-95EE-2790EB698FF3}"/>
    <cellStyle name="Output 10 2 5" xfId="4402" xr:uid="{D6292A43-2022-4B47-8D1E-B3DD51EA94D8}"/>
    <cellStyle name="Output 10 2 5 2" xfId="13597" xr:uid="{7CB11149-90DC-4361-9201-0D052C2F9CF2}"/>
    <cellStyle name="Output 10 2 5 3" xfId="19010" xr:uid="{53221925-EC08-44F6-8947-CE91E0BC45A5}"/>
    <cellStyle name="Output 10 2 5 4" xfId="23524" xr:uid="{171FE56A-87A7-4F5D-9693-F9BAE8793297}"/>
    <cellStyle name="Output 10 2 5 5" xfId="28807" xr:uid="{0EC1A9B1-2476-40B2-B4B4-886BC4472667}"/>
    <cellStyle name="Output 10 2 5 6" xfId="33721" xr:uid="{F6C41928-1AFE-4C1A-87E5-20AE575D339E}"/>
    <cellStyle name="Output 10 2 6" xfId="2338" xr:uid="{2465FCC4-475A-4B1A-BF55-520CF9BF68C6}"/>
    <cellStyle name="Output 10 2 6 2" xfId="11533" xr:uid="{259D58AE-B25F-4A92-B8A4-C84525892836}"/>
    <cellStyle name="Output 10 2 6 3" xfId="17707" xr:uid="{7D26AA5E-AE23-4879-A6BD-9A819EBAC967}"/>
    <cellStyle name="Output 10 2 6 4" xfId="20847" xr:uid="{7C8E7CCD-101C-4F17-8553-9CE84406D382}"/>
    <cellStyle name="Output 10 2 6 5" xfId="27526" xr:uid="{0157CAD1-F152-4035-AEF9-A22F74E6E080}"/>
    <cellStyle name="Output 10 2 6 6" xfId="32567" xr:uid="{F329A19F-3F0B-43FD-9F77-FBC79516A336}"/>
    <cellStyle name="Output 10 2 7" xfId="2671" xr:uid="{5AC6839A-3140-408A-9CA3-0D4F28D20B19}"/>
    <cellStyle name="Output 10 2 7 2" xfId="11866" xr:uid="{203FCEFE-D9FC-43CF-9614-2076D3534350}"/>
    <cellStyle name="Output 10 2 7 3" xfId="14950" xr:uid="{2A0BE522-1810-43AF-9E32-3D500FCBFB34}"/>
    <cellStyle name="Output 10 2 7 4" xfId="15575" xr:uid="{718774CE-C02E-4F19-9561-A684980E9EB8}"/>
    <cellStyle name="Output 10 2 7 5" xfId="24330" xr:uid="{C22567F1-385E-4AF2-9BB9-982259D549AB}"/>
    <cellStyle name="Output 10 2 7 6" xfId="31814" xr:uid="{C6E49E73-4A21-4F26-B00E-48747BDD389D}"/>
    <cellStyle name="Output 10 2 8" xfId="20617" xr:uid="{06884F50-40CC-4891-96BD-E4E9DA93512B}"/>
    <cellStyle name="Output 10 2 9" xfId="30362" xr:uid="{43A7BC7C-D0C1-49DF-83E0-B4F8C804104C}"/>
    <cellStyle name="Output 10 3" xfId="5789" xr:uid="{1223A2D1-A7BD-4BDF-8C1A-B79EA63DCD2E}"/>
    <cellStyle name="Output 10 3 10" xfId="30149" xr:uid="{C478E9AE-8073-4D0A-B28D-D6DD4F8B27BE}"/>
    <cellStyle name="Output 10 3 11" xfId="34327" xr:uid="{949EAF34-4529-4E9D-8795-0FDC8E2A4E13}"/>
    <cellStyle name="Output 10 3 2" xfId="2976" xr:uid="{EA4A2759-8441-47A5-AC1E-99C386937B7A}"/>
    <cellStyle name="Output 10 3 2 2" xfId="12171" xr:uid="{73773EC0-CF73-420D-B663-48C29595A81D}"/>
    <cellStyle name="Output 10 3 2 3" xfId="14869" xr:uid="{62D16A20-FD72-44B3-88C7-52503C7DFCC7}"/>
    <cellStyle name="Output 10 3 2 4" xfId="23076" xr:uid="{DCB85154-16D6-4D4E-8C83-604F718FB4CD}"/>
    <cellStyle name="Output 10 3 2 5" xfId="24731" xr:uid="{F355127C-D67D-4F4A-8627-144E76238F05}"/>
    <cellStyle name="Output 10 3 2 6" xfId="30910" xr:uid="{368375E0-D210-49B4-B728-E8793E597C37}"/>
    <cellStyle name="Output 10 3 3" xfId="4704" xr:uid="{FFCE2549-E6DD-4DD6-A752-149C936F1C40}"/>
    <cellStyle name="Output 10 3 3 2" xfId="13899" xr:uid="{B48F267B-943E-415B-9A4B-0235D494DF15}"/>
    <cellStyle name="Output 10 3 3 3" xfId="19312" xr:uid="{0DE47EBC-82E3-4731-ACF8-D386AB3EFB63}"/>
    <cellStyle name="Output 10 3 3 4" xfId="23786" xr:uid="{A2FA67BE-8AE7-4585-A6F2-A7EA72CE5243}"/>
    <cellStyle name="Output 10 3 3 5" xfId="29109" xr:uid="{E9DFD84D-F594-4702-AD38-B53A5E45BEBC}"/>
    <cellStyle name="Output 10 3 3 6" xfId="34000" xr:uid="{C07C9F4D-3319-47E7-8B3F-DE07BA5CA435}"/>
    <cellStyle name="Output 10 3 4" xfId="3542" xr:uid="{5C9EB139-65E4-40D5-B426-AF1BDC5E7B88}"/>
    <cellStyle name="Output 10 3 4 2" xfId="12737" xr:uid="{FB6FE7A2-70FF-4DD7-944F-AE18894FD658}"/>
    <cellStyle name="Output 10 3 4 3" xfId="18195" xr:uid="{8231252D-314C-49D5-892E-DC9D7DD3FAEF}"/>
    <cellStyle name="Output 10 3 4 4" xfId="22526" xr:uid="{AC181957-5207-4D12-AAD1-3A1A232D5A31}"/>
    <cellStyle name="Output 10 3 4 5" xfId="28007" xr:uid="{F58C8A3E-E470-4618-82A7-6CB309F99BA7}"/>
    <cellStyle name="Output 10 3 4 6" xfId="33024" xr:uid="{27DB7532-6787-4594-9A97-C51EA2C05920}"/>
    <cellStyle name="Output 10 3 5" xfId="3414" xr:uid="{3DA88B2F-FF6C-477A-BDED-FBDA7CFC70AD}"/>
    <cellStyle name="Output 10 3 5 2" xfId="12609" xr:uid="{14DAA9E6-48FF-4E4C-898E-86022E26053B}"/>
    <cellStyle name="Output 10 3 5 3" xfId="18081" xr:uid="{937AAD81-010D-460F-AEA4-515E625CA483}"/>
    <cellStyle name="Output 10 3 5 4" xfId="19436" xr:uid="{60FDE182-DA13-4E51-A43E-A4EC8F8B604D}"/>
    <cellStyle name="Output 10 3 5 5" xfId="21114" xr:uid="{70B3C874-5932-4BEC-98E7-8EF05C09486F}"/>
    <cellStyle name="Output 10 3 5 6" xfId="32927" xr:uid="{5B16863E-8EFA-4F15-964C-883436A6A298}"/>
    <cellStyle name="Output 10 3 6" xfId="880" xr:uid="{2C630E86-4D75-4CEB-94D6-7FD8FA8C253F}"/>
    <cellStyle name="Output 10 3 6 2" xfId="10075" xr:uid="{A0B4D939-0409-4D8C-8C1B-D3BB1E0B4DCE}"/>
    <cellStyle name="Output 10 3 6 3" xfId="16625" xr:uid="{53002A39-C211-4EEF-869F-05F2B7A02C77}"/>
    <cellStyle name="Output 10 3 6 4" xfId="21862" xr:uid="{CD08517E-EAA4-4B51-B15A-3239A2AD4868}"/>
    <cellStyle name="Output 10 3 6 5" xfId="26465" xr:uid="{97794DC0-1D9F-4C8B-9101-F701B28A9BE6}"/>
    <cellStyle name="Output 10 3 6 6" xfId="31561" xr:uid="{2E0F2FBC-B880-4DB5-8F0D-98F0E9F894D8}"/>
    <cellStyle name="Output 10 3 7" xfId="968" xr:uid="{861F8839-CF24-4FE9-B5FF-303E466E771B}"/>
    <cellStyle name="Output 10 3 7 2" xfId="10163" xr:uid="{81BFB978-A88F-4B88-9972-C17DF2197F02}"/>
    <cellStyle name="Output 10 3 7 3" xfId="16713" xr:uid="{2AD9BA41-9151-444E-8AE6-A720D456CB51}"/>
    <cellStyle name="Output 10 3 7 4" xfId="21950" xr:uid="{24399E41-680F-49B4-859D-2B1A4B2285B5}"/>
    <cellStyle name="Output 10 3 7 5" xfId="26553" xr:uid="{6E945FC5-6FFE-4684-A213-4BDA4D2E6D7F}"/>
    <cellStyle name="Output 10 3 7 6" xfId="31626" xr:uid="{16B7E527-9AAA-4D2E-8BA8-3FD28F122EB4}"/>
    <cellStyle name="Output 10 3 8" xfId="14984" xr:uid="{625E6692-53D7-45CB-83E0-3129F4E2ACF8}"/>
    <cellStyle name="Output 10 3 9" xfId="24854" xr:uid="{7ECAB0C5-FB30-4593-96DE-E731E125547B}"/>
    <cellStyle name="Output 10 4" xfId="6072" xr:uid="{DD2318E7-7515-42B4-A200-EEDAE429635E}"/>
    <cellStyle name="Output 10 4 10" xfId="25136" xr:uid="{82E29BD0-16A3-4531-B209-6D19B86EACA6}"/>
    <cellStyle name="Output 10 4 11" xfId="30425" xr:uid="{07E1FC56-8669-43DC-ACDE-5F5B535400B2}"/>
    <cellStyle name="Output 10 4 2" xfId="3197" xr:uid="{59804E95-F942-4C34-9738-50CEAD46AAFC}"/>
    <cellStyle name="Output 10 4 2 2" xfId="12392" xr:uid="{73071D01-8D8D-444D-9E66-CD25A5D48BCB}"/>
    <cellStyle name="Output 10 4 2 3" xfId="17944" xr:uid="{52A7A099-0C8A-4E24-BF94-B19AE38C08F5}"/>
    <cellStyle name="Output 10 4 2 4" xfId="23210" xr:uid="{9866C96F-3480-49DA-8FC2-B3CE919521DA}"/>
    <cellStyle name="Output 10 4 2 5" xfId="25271" xr:uid="{F3DC706A-AAAA-43EF-80E7-4347D2E25987}"/>
    <cellStyle name="Output 10 4 2 6" xfId="32789" xr:uid="{07F1DE7D-0511-4FC4-8652-23927C94A902}"/>
    <cellStyle name="Output 10 4 3" xfId="3450" xr:uid="{C0A816CF-C006-41E4-9250-FFDE66DFC38D}"/>
    <cellStyle name="Output 10 4 3 2" xfId="12645" xr:uid="{94FFFA02-955F-49BC-A33C-4E6A2B421260}"/>
    <cellStyle name="Output 10 4 3 3" xfId="20024" xr:uid="{561BFF46-817D-48CC-A894-11F0D41A61FA}"/>
    <cellStyle name="Output 10 4 3 4" xfId="27922" xr:uid="{2B50D0C4-FF53-4094-8EB3-A59A20C56899}"/>
    <cellStyle name="Output 10 4 3 5" xfId="32954" xr:uid="{FF0BDB39-F077-4F06-9527-F74C50AFB9F5}"/>
    <cellStyle name="Output 10 4 4" xfId="3710" xr:uid="{1AFDF460-3A80-45AA-A91C-C7CA5897A8D6}"/>
    <cellStyle name="Output 10 4 4 2" xfId="12905" xr:uid="{6B4A6CBA-33FE-4C5B-8295-6695EE3ED0AF}"/>
    <cellStyle name="Output 10 4 4 3" xfId="18336" xr:uid="{E9AD5EFA-4BB1-476C-9125-289330A842DC}"/>
    <cellStyle name="Output 10 4 4 4" xfId="20290" xr:uid="{0307AF60-8E15-4FA7-9512-038CA0E538F2}"/>
    <cellStyle name="Output 10 4 4 5" xfId="25389" xr:uid="{2C96217A-8CF5-4CB1-848D-04F6923E1A96}"/>
    <cellStyle name="Output 10 4 4 6" xfId="33162" xr:uid="{60B72211-82E3-43A5-A196-ED098C72BFBF}"/>
    <cellStyle name="Output 10 4 5" xfId="4348" xr:uid="{552550DF-0F16-486B-A8AE-80D254F42222}"/>
    <cellStyle name="Output 10 4 5 2" xfId="13543" xr:uid="{53379B58-1162-4065-AB4F-5BC153920C5B}"/>
    <cellStyle name="Output 10 4 5 3" xfId="18956" xr:uid="{52A23A2A-4F57-4658-83FD-9AA21FAC594A}"/>
    <cellStyle name="Output 10 4 5 4" xfId="23474" xr:uid="{4A9A4592-585B-41C3-A01C-FC4CB7A70CB2}"/>
    <cellStyle name="Output 10 4 5 5" xfId="28753" xr:uid="{122A79B4-935B-4986-BB57-FD6ECE084F9F}"/>
    <cellStyle name="Output 10 4 5 6" xfId="33667" xr:uid="{BD205290-0E79-4AED-882D-BFEF1DEEE1CE}"/>
    <cellStyle name="Output 10 4 6" xfId="3501" xr:uid="{9D85BBAE-7F97-4E4D-8BAF-45A08EBC13DF}"/>
    <cellStyle name="Output 10 4 6 2" xfId="12696" xr:uid="{CBE2AD7E-4092-4CA1-897F-7195442C0412}"/>
    <cellStyle name="Output 10 4 6 3" xfId="18163" xr:uid="{30DB790D-28C9-4524-B890-BD50C468B085}"/>
    <cellStyle name="Output 10 4 6 4" xfId="23256" xr:uid="{9ABB65DE-CA8D-4B3A-945F-0C917AC7EA22}"/>
    <cellStyle name="Output 10 4 6 5" xfId="27969" xr:uid="{BF89407C-A47C-4C29-B2E8-C8B36FEE64BA}"/>
    <cellStyle name="Output 10 4 6 6" xfId="31988" xr:uid="{44DAB7BB-5693-4A42-947C-A194CAEEFAED}"/>
    <cellStyle name="Output 10 4 7" xfId="3494" xr:uid="{39C52F40-9AE1-4EEE-B8E6-058ABE794BB1}"/>
    <cellStyle name="Output 10 4 7 2" xfId="12689" xr:uid="{ED589594-E6EC-4BC0-9953-75F92FDE153F}"/>
    <cellStyle name="Output 10 4 7 3" xfId="18156" xr:uid="{6FF8D250-24E4-4D55-80FC-FB070FA0B5F3}"/>
    <cellStyle name="Output 10 4 7 4" xfId="23253" xr:uid="{1C100986-27D8-4018-A9E5-05B9E0CBA31B}"/>
    <cellStyle name="Output 10 4 7 5" xfId="27963" xr:uid="{3ABD08CA-062C-4AC9-A7AC-8B9DE853A912}"/>
    <cellStyle name="Output 10 4 8" xfId="1400" xr:uid="{E93B9A4F-99D5-4569-8B7B-F434F3BDDC03}"/>
    <cellStyle name="Output 10 4 8 2" xfId="10595" xr:uid="{80E2DCD1-E2E7-4082-823F-3A79278B000C}"/>
    <cellStyle name="Output 10 4 8 3" xfId="17283" xr:uid="{BE07F498-6C7F-4527-89E6-04F3BC3EAC88}"/>
    <cellStyle name="Output 10 4 8 4" xfId="20545" xr:uid="{4A1EDCDF-E51B-41CE-8CE4-A9BB9E6C3524}"/>
    <cellStyle name="Output 10 4 8 5" xfId="26719" xr:uid="{B2802A69-42E3-480E-B6E3-4E8BA22406E5}"/>
    <cellStyle name="Output 10 4 9" xfId="15267" xr:uid="{AF70B95E-A3E1-4756-A942-9CFCAFCD3774}"/>
    <cellStyle name="Output 10 5" xfId="4258" xr:uid="{C00BB9A1-10CE-404F-8330-EBC655900775}"/>
    <cellStyle name="Output 10 5 2" xfId="13453" xr:uid="{B7332EBE-5265-447E-A941-5984A4AA10AC}"/>
    <cellStyle name="Output 10 5 3" xfId="18866" xr:uid="{2DBD75E2-BEB5-42B6-955D-7508D031FEE6}"/>
    <cellStyle name="Output 10 5 4" xfId="23417" xr:uid="{BF52DFAD-E618-4200-9235-6054295FD518}"/>
    <cellStyle name="Output 10 5 5" xfId="28663" xr:uid="{E52B8700-67FE-4F77-88C7-4F4D088825DE}"/>
    <cellStyle name="Output 10 5 6" xfId="33596" xr:uid="{EF1AC060-E459-4E06-89D8-4428CC32FB8C}"/>
    <cellStyle name="Output 10 6" xfId="3932" xr:uid="{A394FE0E-4CE5-4884-91A8-7B42269BC8B1}"/>
    <cellStyle name="Output 10 6 2" xfId="13127" xr:uid="{B93371B8-36D4-4861-8717-37BD5388BE6F}"/>
    <cellStyle name="Output 10 6 3" xfId="18540" xr:uid="{A9F1B0ED-7989-4B82-B84B-0E2A85C9152C}"/>
    <cellStyle name="Output 10 6 4" xfId="19665" xr:uid="{4F7E77C6-6894-4C1B-A5FE-858CBFD9FA82}"/>
    <cellStyle name="Output 10 6 5" xfId="28341" xr:uid="{4A8E2918-9DB4-4620-8ED6-A99EFAB0DAB8}"/>
    <cellStyle name="Output 10 6 6" xfId="33326" xr:uid="{14EE9FD2-2CFB-4EB3-9D54-55A1FDD33B94}"/>
    <cellStyle name="Output 10 7" xfId="4261" xr:uid="{5CDD2FFE-AC4D-4686-9A9C-244BBFF841A7}"/>
    <cellStyle name="Output 10 7 2" xfId="13456" xr:uid="{D50F892E-E4A5-47D9-AFFD-5B38D41ABBBC}"/>
    <cellStyle name="Output 10 7 3" xfId="18869" xr:uid="{DA2A47D2-5539-4FBB-A620-972E3426193A}"/>
    <cellStyle name="Output 10 7 4" xfId="23420" xr:uid="{1A460D49-55A0-4F03-A1B0-3524F552DA90}"/>
    <cellStyle name="Output 10 7 5" xfId="28666" xr:uid="{8916EC14-B74F-4529-AE1F-15B7F44ABBB3}"/>
    <cellStyle name="Output 10 7 6" xfId="33599" xr:uid="{F4136494-A3F4-48EE-9136-A925D5DAA517}"/>
    <cellStyle name="Output 10 8" xfId="22855" xr:uid="{96380CF9-AF18-4C7A-A80C-EF445E9FFFB2}"/>
    <cellStyle name="Output 10 9" xfId="32278" xr:uid="{4FB55472-6988-4C23-86BB-118636AD87D3}"/>
    <cellStyle name="Output 11" xfId="8245" xr:uid="{6E0E21F4-6FB3-43E7-853D-21C5FF119F2C}"/>
    <cellStyle name="Output 11 2" xfId="6008" xr:uid="{78CE20A6-7DAA-4F4A-8B5C-80739E420A45}"/>
    <cellStyle name="Output 11 2 2" xfId="3141" xr:uid="{CF3B85D3-AA71-4EE4-8F50-9A183CE48B6D}"/>
    <cellStyle name="Output 11 2 2 2" xfId="12336" xr:uid="{9ED8E72A-6DB9-43AE-B450-F7904DAAF86F}"/>
    <cellStyle name="Output 11 2 2 3" xfId="14526" xr:uid="{82A62B15-5BE5-4907-A0FA-8692C7C28468}"/>
    <cellStyle name="Output 11 2 2 4" xfId="23186" xr:uid="{B7AE514D-7A8C-4DD7-AE1A-368E6065CD40}"/>
    <cellStyle name="Output 11 2 2 5" xfId="26811" xr:uid="{AFEA34EA-0324-4C11-9CB2-604E666F2146}"/>
    <cellStyle name="Output 11 2 2 6" xfId="31944" xr:uid="{7D8B6154-461A-45E0-A624-0AC34B68B487}"/>
    <cellStyle name="Output 11 2 3" xfId="4566" xr:uid="{48820166-E659-4948-9ABE-A6E9BB21F699}"/>
    <cellStyle name="Output 11 2 3 2" xfId="13761" xr:uid="{6E2F2C3D-759F-4618-808C-5E002C6C7741}"/>
    <cellStyle name="Output 11 2 3 3" xfId="19174" xr:uid="{27D2E1AA-F496-4E3F-86C9-2194F76F41B5}"/>
    <cellStyle name="Output 11 2 3 4" xfId="23667" xr:uid="{961FEF96-A046-41FD-87EE-F29D80E58CBB}"/>
    <cellStyle name="Output 11 2 3 5" xfId="28971" xr:uid="{B07917AB-38AA-4303-93BC-E39D26DD4AF7}"/>
    <cellStyle name="Output 11 2 3 6" xfId="33869" xr:uid="{44BFE966-1CFC-4061-B586-FD14552DA656}"/>
    <cellStyle name="Output 11 2 4" xfId="3665" xr:uid="{3200DFC3-945A-47E6-9CA5-AB08CDD97FA0}"/>
    <cellStyle name="Output 11 2 4 2" xfId="12860" xr:uid="{560AE3BF-4C66-49D5-BDDB-AD721D6F9450}"/>
    <cellStyle name="Output 11 2 4 3" xfId="18300" xr:uid="{546297BC-A57C-4781-B068-FC49726D1992}"/>
    <cellStyle name="Output 11 2 4 4" xfId="20722" xr:uid="{947AFD89-5882-47DA-8381-211F4A7B1DCA}"/>
    <cellStyle name="Output 11 2 4 5" xfId="28111" xr:uid="{082D569C-939C-4824-95E9-BE884403AD12}"/>
    <cellStyle name="Output 11 2 4 6" xfId="33123" xr:uid="{5CE434F7-550C-4738-BA28-BBD099CBAD6C}"/>
    <cellStyle name="Output 11 2 5" xfId="2303" xr:uid="{C875676E-831D-4862-A423-197DBF85AD63}"/>
    <cellStyle name="Output 11 2 5 2" xfId="11498" xr:uid="{0636A622-45DE-43AE-9866-EFD61413A15A}"/>
    <cellStyle name="Output 11 2 5 3" xfId="17675" xr:uid="{66314408-B66C-463E-8A5D-F0A7B92F866C}"/>
    <cellStyle name="Output 11 2 5 4" xfId="19956" xr:uid="{722F8C6F-686B-48B9-B421-3F8A2EA40644}"/>
    <cellStyle name="Output 11 2 5 5" xfId="27492" xr:uid="{B29B1CF3-D5FD-4A47-8B33-475D80B5E723}"/>
    <cellStyle name="Output 11 2 5 6" xfId="31787" xr:uid="{8295E3BB-AF17-4AC7-B702-60E359DB618D}"/>
    <cellStyle name="Output 11 2 6" xfId="4775" xr:uid="{F90C0D74-83C8-43B8-951B-34E35FEE8960}"/>
    <cellStyle name="Output 11 2 6 2" xfId="13970" xr:uid="{D98B729C-DB4E-42FE-AE0D-8C0E96175B6F}"/>
    <cellStyle name="Output 11 2 6 3" xfId="19383" xr:uid="{46463BF1-F89B-46BD-B442-C4A13E963304}"/>
    <cellStyle name="Output 11 2 6 4" xfId="23840" xr:uid="{2DE7DC02-211E-4A11-83A5-5D3CE6BA1CFC}"/>
    <cellStyle name="Output 11 2 6 5" xfId="29180" xr:uid="{51AB6EA0-4277-4A99-8F4E-C1DA7BF00841}"/>
    <cellStyle name="Output 11 2 6 6" xfId="34067" xr:uid="{81635E5A-27AE-4643-B0A1-0B4CC3BA34C1}"/>
    <cellStyle name="Output 11 2 7" xfId="4445" xr:uid="{982FCF41-3903-45BA-A6AA-C062C47C11C9}"/>
    <cellStyle name="Output 11 2 7 2" xfId="13640" xr:uid="{A8BE1569-714E-474D-8689-0D5EBD06C576}"/>
    <cellStyle name="Output 11 2 7 3" xfId="19053" xr:uid="{71E14BB0-4526-4B29-A9A6-82778E7C4E69}"/>
    <cellStyle name="Output 11 2 7 4" xfId="23564" xr:uid="{865CC9F3-7FAD-4E2F-A9BF-2B05D51A09BB}"/>
    <cellStyle name="Output 11 2 7 5" xfId="28850" xr:uid="{DF81FBDF-E7F3-4387-B4B4-01D0F4471CFB}"/>
    <cellStyle name="Output 11 2 7 6" xfId="33763" xr:uid="{3701F037-5AB6-4A51-AA69-FAA1676754CD}"/>
    <cellStyle name="Output 11 2 8" xfId="20616" xr:uid="{CC20FB7C-6BB9-4303-AD45-73456E655F3C}"/>
    <cellStyle name="Output 11 2 9" xfId="30361" xr:uid="{248E731A-BBEB-4AE7-8F40-81D8F0B8C0E5}"/>
    <cellStyle name="Output 11 3" xfId="5790" xr:uid="{79F06268-3342-401B-A692-C8A43B16E16D}"/>
    <cellStyle name="Output 11 3 10" xfId="30150" xr:uid="{0E79A107-E88B-4AAE-AB83-5C7898F2E3E5}"/>
    <cellStyle name="Output 11 3 11" xfId="34328" xr:uid="{D4C2257C-C111-460C-92B5-FF7C4C749BF5}"/>
    <cellStyle name="Output 11 3 2" xfId="2977" xr:uid="{564990A5-7A7F-4911-93CD-B2CEF799D742}"/>
    <cellStyle name="Output 11 3 2 2" xfId="12172" xr:uid="{801C009A-358B-47C9-B7D0-A5ABFF4ECF3D}"/>
    <cellStyle name="Output 11 3 2 3" xfId="17877" xr:uid="{7F7F6791-173E-47A5-A469-5730BB90F2DF}"/>
    <cellStyle name="Output 11 3 2 4" xfId="23077" xr:uid="{CDD5C7D4-DF71-421B-A467-DD15326CFB60}"/>
    <cellStyle name="Output 11 3 2 5" xfId="27724" xr:uid="{6C59B0AB-7FCA-4270-9C62-39FABA5134ED}"/>
    <cellStyle name="Output 11 3 2 6" xfId="30475" xr:uid="{DB89FE3E-9920-400F-9FEC-1B78836DE3EF}"/>
    <cellStyle name="Output 11 3 3" xfId="4703" xr:uid="{E7DC07D9-DD3E-4499-A52C-EB627A7EC145}"/>
    <cellStyle name="Output 11 3 3 2" xfId="13898" xr:uid="{3B9678FD-A264-4B78-9936-1F8065B7D3AC}"/>
    <cellStyle name="Output 11 3 3 3" xfId="19311" xr:uid="{5D733B0E-039D-4EC4-AE35-5B62C989CBE6}"/>
    <cellStyle name="Output 11 3 3 4" xfId="23785" xr:uid="{44665C24-E716-4115-941C-8DD1F6434479}"/>
    <cellStyle name="Output 11 3 3 5" xfId="29108" xr:uid="{E278A101-7D3B-45ED-AFC3-6EEBE32A560B}"/>
    <cellStyle name="Output 11 3 3 6" xfId="33999" xr:uid="{E99E97E9-DACD-40E8-9240-A45BE28843FE}"/>
    <cellStyle name="Output 11 3 4" xfId="3543" xr:uid="{1198C99E-791B-490D-99C6-771A68C63523}"/>
    <cellStyle name="Output 11 3 4 2" xfId="12738" xr:uid="{71E4E665-7969-4982-B3BD-09A56926AA58}"/>
    <cellStyle name="Output 11 3 4 3" xfId="18196" xr:uid="{C73082F1-7949-44E9-AEE9-8C2EF172C0F8}"/>
    <cellStyle name="Output 11 3 4 4" xfId="20700" xr:uid="{EA1E7BA4-C138-4D6F-87F1-6E676EF5AC35}"/>
    <cellStyle name="Output 11 3 4 5" xfId="28008" xr:uid="{E7CD641A-002F-43EC-8568-AEC5FD3A9E4D}"/>
    <cellStyle name="Output 11 3 4 6" xfId="33025" xr:uid="{92F8285D-437E-4D2F-9A10-48B68E368D0D}"/>
    <cellStyle name="Output 11 3 5" xfId="2877" xr:uid="{4AE48AD9-09D1-4187-9594-436335745DE6}"/>
    <cellStyle name="Output 11 3 5 2" xfId="12072" xr:uid="{AE131D07-61DE-4763-9AB6-F150CAFA18D5}"/>
    <cellStyle name="Output 11 3 5 3" xfId="15048" xr:uid="{839CB81E-E6C9-4EAC-9FC1-9D6D9E85A4E9}"/>
    <cellStyle name="Output 11 3 5 4" xfId="20871" xr:uid="{57431849-B8AF-408A-9637-02C0D54A5A92}"/>
    <cellStyle name="Output 11 3 5 5" xfId="26963" xr:uid="{34531E08-2F23-4F68-89E0-CE5D832B4123}"/>
    <cellStyle name="Output 11 3 5 6" xfId="32673" xr:uid="{559B1994-DF1E-4561-91F8-CE724E14B324}"/>
    <cellStyle name="Output 11 3 6" xfId="4652" xr:uid="{9055D74A-5D1B-4EA5-8E4D-6B5C96056D03}"/>
    <cellStyle name="Output 11 3 6 2" xfId="13847" xr:uid="{A1C03D45-BDFC-4FE3-A905-71DC4CC34F40}"/>
    <cellStyle name="Output 11 3 6 3" xfId="19260" xr:uid="{D7E9B85B-BAA9-490E-BFEB-8E3B89BE4217}"/>
    <cellStyle name="Output 11 3 6 4" xfId="23738" xr:uid="{AC3E4E76-C766-4E7F-848A-01865F7EA727}"/>
    <cellStyle name="Output 11 3 6 5" xfId="29057" xr:uid="{D64AA9D6-41CB-411B-B76A-AF9618997491}"/>
    <cellStyle name="Output 11 3 6 6" xfId="33952" xr:uid="{06963AAC-3C82-444F-B2F3-03BD501DA962}"/>
    <cellStyle name="Output 11 3 7" xfId="3898" xr:uid="{0BB66FD1-E060-4711-BE65-E05665EE00F0}"/>
    <cellStyle name="Output 11 3 7 2" xfId="13093" xr:uid="{FDF6E56A-861B-4E72-9D1D-150DD23C5F61}"/>
    <cellStyle name="Output 11 3 7 3" xfId="18506" xr:uid="{29C07192-414E-40BC-8246-1CDBA8261049}"/>
    <cellStyle name="Output 11 3 7 4" xfId="19914" xr:uid="{51AED282-8B7D-4682-B039-2C3974826D51}"/>
    <cellStyle name="Output 11 3 7 5" xfId="28307" xr:uid="{DECE99B1-69B8-4797-B7DD-0B95AD2DCFA2}"/>
    <cellStyle name="Output 11 3 7 6" xfId="33310" xr:uid="{ED1355C2-5369-4CAE-96EB-CBF3FE9C78D0}"/>
    <cellStyle name="Output 11 3 8" xfId="14985" xr:uid="{9FF500DF-C8A9-4645-9405-7A01DEB1492B}"/>
    <cellStyle name="Output 11 3 9" xfId="24855" xr:uid="{A568378E-2999-4811-9503-C0656A990687}"/>
    <cellStyle name="Output 11 4" xfId="6071" xr:uid="{A2C67915-0555-4561-9BA1-C0B8D7FF0786}"/>
    <cellStyle name="Output 11 4 10" xfId="25135" xr:uid="{6E42E36B-AB52-4DD5-BAE2-FB686622805C}"/>
    <cellStyle name="Output 11 4 11" xfId="30424" xr:uid="{D9CECA42-D114-4ED4-8F98-513872376708}"/>
    <cellStyle name="Output 11 4 2" xfId="3196" xr:uid="{418F4512-2CD9-4487-B165-838E73B7014F}"/>
    <cellStyle name="Output 11 4 2 2" xfId="12391" xr:uid="{455726C9-8F63-4328-8DB1-FC1CC6D8FAA2}"/>
    <cellStyle name="Output 11 4 2 3" xfId="17943" xr:uid="{A1C5EA1B-AB27-4B46-B86A-AFD6D16C6B8F}"/>
    <cellStyle name="Output 11 4 2 4" xfId="21093" xr:uid="{DEDEB7DA-A042-4D8A-925D-1238A694985F}"/>
    <cellStyle name="Output 11 4 2 5" xfId="24164" xr:uid="{8E254E7B-C4D8-4913-8B50-C49892CF8D13}"/>
    <cellStyle name="Output 11 4 2 6" xfId="28871" xr:uid="{7AF214B3-6EBB-414B-A1F8-1C19A9CC183D}"/>
    <cellStyle name="Output 11 4 3" xfId="3311" xr:uid="{778489DD-A465-4C00-ADAC-9D1ED0E4BE90}"/>
    <cellStyle name="Output 11 4 3 2" xfId="12506" xr:uid="{AB3EDA04-DD88-42EA-B739-6FF25CC31AAB}"/>
    <cellStyle name="Output 11 4 3 3" xfId="20244" xr:uid="{9CA309B0-93B0-42CB-983A-3ADFB0AE7F47}"/>
    <cellStyle name="Output 11 4 3 4" xfId="27838" xr:uid="{6499B12E-8AC0-4C2F-94F9-D0D8B614D64C}"/>
    <cellStyle name="Output 11 4 3 5" xfId="32844" xr:uid="{DACF4D9C-EEBA-4B59-A4E0-94549D352885}"/>
    <cellStyle name="Output 11 4 4" xfId="3709" xr:uid="{178E1D57-0BB4-45D5-85E0-02C5338639ED}"/>
    <cellStyle name="Output 11 4 4 2" xfId="12904" xr:uid="{CB76CAE7-7E0E-4149-A836-168EB27C2953}"/>
    <cellStyle name="Output 11 4 4 3" xfId="18335" xr:uid="{55AE9599-285E-4BC8-BE32-8B79669E02F6}"/>
    <cellStyle name="Output 11 4 4 4" xfId="20731" xr:uid="{F79D00A4-E511-4CBA-9A4A-526131734DCE}"/>
    <cellStyle name="Output 11 4 4 5" xfId="24507" xr:uid="{800270B2-1006-40D7-8F32-C2E61D6C2B8C}"/>
    <cellStyle name="Output 11 4 4 6" xfId="33161" xr:uid="{5EE94E73-E82B-4F48-962C-8CBA9AAD7A75}"/>
    <cellStyle name="Output 11 4 5" xfId="4349" xr:uid="{A64FED94-7B7F-4CAC-9996-1FD2D2E90853}"/>
    <cellStyle name="Output 11 4 5 2" xfId="13544" xr:uid="{03A4D588-2BD2-4032-ABCB-3840F563E25C}"/>
    <cellStyle name="Output 11 4 5 3" xfId="18957" xr:uid="{60D9A39C-8302-4DBF-9224-E4D3F8CEEE9D}"/>
    <cellStyle name="Output 11 4 5 4" xfId="23475" xr:uid="{205554C2-3FE0-4CB2-A8EC-D17F8EB92D8F}"/>
    <cellStyle name="Output 11 4 5 5" xfId="28754" xr:uid="{EC4F153F-AF9F-4B1F-AA70-C05A0A343BFF}"/>
    <cellStyle name="Output 11 4 5 6" xfId="33668" xr:uid="{5E480CEF-9E69-4DE9-913F-E4AFD4EF03E2}"/>
    <cellStyle name="Output 11 4 6" xfId="3854" xr:uid="{182E53F6-DA6F-4720-892D-C1CA237ED931}"/>
    <cellStyle name="Output 11 4 6 2" xfId="13049" xr:uid="{186750BD-5F49-4345-847D-A92848D58920}"/>
    <cellStyle name="Output 11 4 6 3" xfId="18462" xr:uid="{C1852D55-5F0D-4733-B665-4C2BF1B22593}"/>
    <cellStyle name="Output 11 4 6 4" xfId="20809" xr:uid="{E7825BDB-0999-4907-BE56-CC7F594A6FE8}"/>
    <cellStyle name="Output 11 4 6 5" xfId="28264" xr:uid="{4CB167A5-7531-48D0-8ADD-42390A5C5FD0}"/>
    <cellStyle name="Output 11 4 6 6" xfId="33280" xr:uid="{037EEAE2-89BC-47AE-9D82-2E834C8DCF32}"/>
    <cellStyle name="Output 11 4 7" xfId="4281" xr:uid="{536F6FE1-DAEE-4B77-ABB6-664C9AB7084A}"/>
    <cellStyle name="Output 11 4 7 2" xfId="13476" xr:uid="{B70DD8F9-E5B7-4EBA-9AD9-7C9C3B4D64C3}"/>
    <cellStyle name="Output 11 4 7 3" xfId="18889" xr:uid="{D60776EF-CBB6-4D88-891E-D9B49428F895}"/>
    <cellStyle name="Output 11 4 7 4" xfId="23429" xr:uid="{9EA87415-4E48-4429-A7A2-D2E97B38BAB3}"/>
    <cellStyle name="Output 11 4 7 5" xfId="28686" xr:uid="{FFF158F8-E959-47A2-B65F-8FF88D857B4B}"/>
    <cellStyle name="Output 11 4 8" xfId="1286" xr:uid="{C468BC08-CCAE-4BEB-BDEA-E9D28E1F8132}"/>
    <cellStyle name="Output 11 4 8 2" xfId="10481" xr:uid="{C7DE0F4F-851C-405B-BBBC-5035E07A9A71}"/>
    <cellStyle name="Output 11 4 8 3" xfId="15006" xr:uid="{6316E086-5C75-4CBE-8712-388CE167A902}"/>
    <cellStyle name="Output 11 4 8 4" xfId="20956" xr:uid="{076CE0EE-75CB-4657-BE80-99DA18CB8331}"/>
    <cellStyle name="Output 11 4 8 5" xfId="24873" xr:uid="{C02FCD1D-3A77-4B8A-B008-FAA0A9C4AA94}"/>
    <cellStyle name="Output 11 4 9" xfId="15266" xr:uid="{F67EDBFE-D6EF-4655-8878-F821800F057A}"/>
    <cellStyle name="Output 11 5" xfId="4257" xr:uid="{851D910E-A093-4B54-8C6B-AF3FAD254A62}"/>
    <cellStyle name="Output 11 5 2" xfId="13452" xr:uid="{D0F12D67-B4DA-48F9-A07A-8D71BB2C58EE}"/>
    <cellStyle name="Output 11 5 3" xfId="18865" xr:uid="{1C24D839-D59C-4098-9FCA-26BAAF8EEA15}"/>
    <cellStyle name="Output 11 5 4" xfId="23416" xr:uid="{5C873CF4-755A-4D46-AF6B-4E5C5DFEFCB4}"/>
    <cellStyle name="Output 11 5 5" xfId="28662" xr:uid="{F39229DC-0B39-45AF-A262-18772BCCB8CC}"/>
    <cellStyle name="Output 11 5 6" xfId="33595" xr:uid="{60FD55F5-554B-42FC-A388-029D5491D727}"/>
    <cellStyle name="Output 11 6" xfId="3933" xr:uid="{B4A30182-070C-4FB6-B801-92894904794F}"/>
    <cellStyle name="Output 11 6 2" xfId="13128" xr:uid="{92A3CEBC-7900-47CA-AC22-C10AD92AC356}"/>
    <cellStyle name="Output 11 6 3" xfId="18541" xr:uid="{8C9548C5-F579-422D-AB7F-2D0899A65A6D}"/>
    <cellStyle name="Output 11 6 4" xfId="20316" xr:uid="{5DA6A231-2866-4D6B-BF1F-D7A2214C9629}"/>
    <cellStyle name="Output 11 6 5" xfId="28342" xr:uid="{B63C90BB-E1F0-4CA8-9046-4A9B21CF1132}"/>
    <cellStyle name="Output 11 6 6" xfId="33327" xr:uid="{2A3E8308-F8C1-4D04-B799-38F4FE69DE5E}"/>
    <cellStyle name="Output 11 7" xfId="2837" xr:uid="{01003C8A-F2AB-4BD4-A30E-A292E7CD383B}"/>
    <cellStyle name="Output 11 7 2" xfId="12032" xr:uid="{7BA7799A-4F72-4A8A-9138-2B455C72A911}"/>
    <cellStyle name="Output 11 7 3" xfId="15085" xr:uid="{3B3867B1-5AE5-46CD-AB19-DACDCC99C170}"/>
    <cellStyle name="Output 11 7 4" xfId="17303" xr:uid="{697AE083-D036-478A-8BC2-761B51457141}"/>
    <cellStyle name="Output 11 7 5" xfId="25151" xr:uid="{4E299ED3-8D8E-4CF0-9648-5A592AF7F511}"/>
    <cellStyle name="Output 11 7 6" xfId="30025" xr:uid="{4F415C22-F1E4-4A5D-9B99-F442048DBF24}"/>
    <cellStyle name="Output 11 8" xfId="22854" xr:uid="{0A3AAC7D-8384-4115-9964-FBD45A29AE52}"/>
    <cellStyle name="Output 11 9" xfId="32277" xr:uid="{5AA64FC4-4248-4D80-9B82-94104CB05235}"/>
    <cellStyle name="Output 12" xfId="8244" xr:uid="{98D07EF6-9888-4F39-92D7-AD455DB6938E}"/>
    <cellStyle name="Output 12 2" xfId="6007" xr:uid="{9E8CF126-F600-4FA6-89CE-4E5E1D250B4A}"/>
    <cellStyle name="Output 12 2 2" xfId="3140" xr:uid="{A95479EC-21B8-45A9-9171-55DC7864E9C1}"/>
    <cellStyle name="Output 12 2 2 2" xfId="12335" xr:uid="{BE9E6CA1-FAFF-4988-B5C0-3BFE11430FA5}"/>
    <cellStyle name="Output 12 2 2 3" xfId="14928" xr:uid="{DF89DEF6-C1B7-43F6-9D09-C913A0CA3F65}"/>
    <cellStyle name="Output 12 2 2 4" xfId="21079" xr:uid="{BC128A7B-9059-4329-A35B-C254FDCA48C0}"/>
    <cellStyle name="Output 12 2 2 5" xfId="24762" xr:uid="{2CA7DEC1-F6CE-4BA6-8151-1787973743A1}"/>
    <cellStyle name="Output 12 2 2 6" xfId="31943" xr:uid="{109BD103-E19B-4CC2-8521-7EE5C604CB6A}"/>
    <cellStyle name="Output 12 2 3" xfId="4567" xr:uid="{0F964B16-4DBF-4D44-AC66-9CB637D2BED1}"/>
    <cellStyle name="Output 12 2 3 2" xfId="13762" xr:uid="{05441F87-134D-4A83-ADDB-45411D40B67C}"/>
    <cellStyle name="Output 12 2 3 3" xfId="19175" xr:uid="{7AD7EF55-1CC1-4A50-B3DA-2A54129E1F48}"/>
    <cellStyle name="Output 12 2 3 4" xfId="23668" xr:uid="{F8C8B2B9-80D7-4352-BB53-111E79840D58}"/>
    <cellStyle name="Output 12 2 3 5" xfId="28972" xr:uid="{6BD83B52-263B-429C-B25A-6966B9EB5A36}"/>
    <cellStyle name="Output 12 2 3 6" xfId="33870" xr:uid="{E5616507-B85A-42F1-9A5F-45590A86ACCD}"/>
    <cellStyle name="Output 12 2 4" xfId="3664" xr:uid="{31E48AFD-5BF7-4103-9808-03F950D0F9AC}"/>
    <cellStyle name="Output 12 2 4 2" xfId="12859" xr:uid="{8A5E31A0-678D-4EC4-9F6C-C230FA8208CA}"/>
    <cellStyle name="Output 12 2 4 3" xfId="18299" xr:uid="{06AAA59D-CF8B-4083-8DDA-DDF69608489C}"/>
    <cellStyle name="Output 12 2 4 4" xfId="23287" xr:uid="{86C09ADD-F78F-4D32-8F1D-5CC56E1104D6}"/>
    <cellStyle name="Output 12 2 4 5" xfId="28110" xr:uid="{4F2C9DBF-0AD8-47D8-A528-4D6861220232}"/>
    <cellStyle name="Output 12 2 4 6" xfId="33122" xr:uid="{57F17870-7769-4A87-8953-26C67997A926}"/>
    <cellStyle name="Output 12 2 5" xfId="4403" xr:uid="{4FE778AC-AB3F-4C2C-B1D8-B099ECD6ACB2}"/>
    <cellStyle name="Output 12 2 5 2" xfId="13598" xr:uid="{90646033-3AC8-44D0-816B-9F9350CA34D3}"/>
    <cellStyle name="Output 12 2 5 3" xfId="19011" xr:uid="{95EFE6F7-9D16-4DFE-B1D0-521A0572099D}"/>
    <cellStyle name="Output 12 2 5 4" xfId="23525" xr:uid="{6BFE236D-B2E1-4718-9087-85271A11AF44}"/>
    <cellStyle name="Output 12 2 5 5" xfId="28808" xr:uid="{9FFAAEDD-F95A-4D6F-9BC6-7591B1384197}"/>
    <cellStyle name="Output 12 2 5 6" xfId="33722" xr:uid="{621453B7-75BA-436B-9524-21D9ED68F2E7}"/>
    <cellStyle name="Output 12 2 6" xfId="914" xr:uid="{ACC9A517-75E8-4CA6-AEEC-EE29928E5F26}"/>
    <cellStyle name="Output 12 2 6 2" xfId="10109" xr:uid="{603AE2F5-D09E-4FBC-AFE3-675C07DE86AE}"/>
    <cellStyle name="Output 12 2 6 3" xfId="16659" xr:uid="{235CD9D5-36B6-481F-9E2B-17B812BEB0E7}"/>
    <cellStyle name="Output 12 2 6 4" xfId="21896" xr:uid="{05E4D150-F801-477E-8D54-037B6A89634D}"/>
    <cellStyle name="Output 12 2 6 5" xfId="26499" xr:uid="{BEC7BF5F-12A3-4747-86DA-E0E8CF3A9576}"/>
    <cellStyle name="Output 12 2 6 6" xfId="31588" xr:uid="{3C988976-AD94-4D2C-A9AD-E2EE2A9B703D}"/>
    <cellStyle name="Output 12 2 7" xfId="971" xr:uid="{A32250C0-6E80-46DF-96D3-528D81CFF4FF}"/>
    <cellStyle name="Output 12 2 7 2" xfId="10166" xr:uid="{F490AF34-7406-4C93-984A-2A0CD37F9D64}"/>
    <cellStyle name="Output 12 2 7 3" xfId="16716" xr:uid="{E80B1E03-292B-4309-B987-0922CD8996E2}"/>
    <cellStyle name="Output 12 2 7 4" xfId="21953" xr:uid="{A02FC166-A4D3-4A5E-921B-8483D9D604F0}"/>
    <cellStyle name="Output 12 2 7 5" xfId="26556" xr:uid="{BA27BB19-238D-40E9-8656-250F019C7942}"/>
    <cellStyle name="Output 12 2 7 6" xfId="31628" xr:uid="{1EE0B791-D73E-44D4-89F3-D32DE1655C97}"/>
    <cellStyle name="Output 12 2 8" xfId="20615" xr:uid="{C0C462E1-CBB6-499D-8BF5-729EC68CD783}"/>
    <cellStyle name="Output 12 2 9" xfId="30360" xr:uid="{E3A5CE0C-6D1C-42D8-8185-508AEF0998CC}"/>
    <cellStyle name="Output 12 3" xfId="5791" xr:uid="{B7F467A7-9970-4410-A12B-6DB44B2D018F}"/>
    <cellStyle name="Output 12 3 10" xfId="30151" xr:uid="{7D6F7803-E8A6-41BE-85DF-C7AB7E515345}"/>
    <cellStyle name="Output 12 3 11" xfId="34329" xr:uid="{A1D50638-659D-4F81-9CB9-472136C90F96}"/>
    <cellStyle name="Output 12 3 2" xfId="2978" xr:uid="{07F98BBC-14C3-4D08-A4DE-2AC05AE9ABB8}"/>
    <cellStyle name="Output 12 3 2 2" xfId="12173" xr:uid="{22122AB7-844D-40BB-AF84-1D0EE0ED41E0}"/>
    <cellStyle name="Output 12 3 2 3" xfId="14870" xr:uid="{7901F7B5-EDDF-4D57-8997-5A458925F2B1}"/>
    <cellStyle name="Output 12 3 2 4" xfId="23078" xr:uid="{91BE99FF-3CC5-4E3E-9192-845C0DAF649D}"/>
    <cellStyle name="Output 12 3 2 5" xfId="25173" xr:uid="{F479BEFF-4D46-46F6-ADB2-264D1E4A6C26}"/>
    <cellStyle name="Output 12 3 2 6" xfId="30052" xr:uid="{B1975CC1-7F84-4F09-A315-F0B3A04CBE8D}"/>
    <cellStyle name="Output 12 3 3" xfId="4702" xr:uid="{FFAD9A1E-9D72-40C4-B0B6-02BB28728602}"/>
    <cellStyle name="Output 12 3 3 2" xfId="13897" xr:uid="{BA057FA7-4EE4-4130-BF5D-969DB59336FB}"/>
    <cellStyle name="Output 12 3 3 3" xfId="19310" xr:uid="{DB68EF63-1BCC-44A4-A8F5-E2048484C827}"/>
    <cellStyle name="Output 12 3 3 4" xfId="23784" xr:uid="{49C0188A-5180-491B-901F-64CBE25BB18B}"/>
    <cellStyle name="Output 12 3 3 5" xfId="29107" xr:uid="{2F5B87C0-B61F-43E0-B6F7-2895CFD85CE6}"/>
    <cellStyle name="Output 12 3 3 6" xfId="33998" xr:uid="{91149AF5-DD9A-44BA-99E2-6E36BB877780}"/>
    <cellStyle name="Output 12 3 4" xfId="3544" xr:uid="{126B5351-8D93-4271-ACD5-08D2F62F6365}"/>
    <cellStyle name="Output 12 3 4 2" xfId="12739" xr:uid="{0756C801-10C5-458D-B7CB-1EBB157D1C37}"/>
    <cellStyle name="Output 12 3 4 3" xfId="18197" xr:uid="{7A41B9CB-B1FD-4855-8057-177DF6F32783}"/>
    <cellStyle name="Output 12 3 4 4" xfId="20258" xr:uid="{E58478B1-C406-4ABC-B537-E3A03A0281C0}"/>
    <cellStyle name="Output 12 3 4 5" xfId="28009" xr:uid="{D9CDC2F1-02F7-4E00-8F61-4E07415DBE34}"/>
    <cellStyle name="Output 12 3 4 6" xfId="33026" xr:uid="{701B8439-82F0-457B-AAF0-58CAA5186E18}"/>
    <cellStyle name="Output 12 3 5" xfId="3416" xr:uid="{F643F760-85C2-40ED-BE3B-2D1D22D4CC3E}"/>
    <cellStyle name="Output 12 3 5 2" xfId="12611" xr:uid="{0CA89084-96A5-44BA-924D-6E1229462292}"/>
    <cellStyle name="Output 12 3 5 3" xfId="18083" xr:uid="{2B2E7644-20FD-4413-A410-B4BD540D371F}"/>
    <cellStyle name="Output 12 3 5 4" xfId="19930" xr:uid="{EA04AF94-30FA-43AD-AB7F-EF9B53BE4E8C}"/>
    <cellStyle name="Output 12 3 5 5" xfId="19853" xr:uid="{E12D7A12-F513-4462-BD7F-B41B57E426C3}"/>
    <cellStyle name="Output 12 3 5 6" xfId="32929" xr:uid="{57B1CBDB-2483-4317-9CF4-C68BE6B07A52}"/>
    <cellStyle name="Output 12 3 6" xfId="926" xr:uid="{D51EF063-3079-4415-926B-9E14BD10F862}"/>
    <cellStyle name="Output 12 3 6 2" xfId="10121" xr:uid="{0781AFDD-710C-4D6A-9D41-CC2220403366}"/>
    <cellStyle name="Output 12 3 6 3" xfId="16671" xr:uid="{CB1B34EB-81A9-42A2-BE0E-197CCF39C5D4}"/>
    <cellStyle name="Output 12 3 6 4" xfId="21908" xr:uid="{257821F5-9B73-4694-A83B-5D64B3CBC2B2}"/>
    <cellStyle name="Output 12 3 6 5" xfId="26511" xr:uid="{8B074C8B-161D-40EE-B7FA-4CAFB268F1E3}"/>
    <cellStyle name="Output 12 3 6 6" xfId="31596" xr:uid="{0BC67359-057E-4B77-B630-F4B99A93D7F9}"/>
    <cellStyle name="Output 12 3 7" xfId="3899" xr:uid="{A533D3B9-86DC-41BD-85BE-53AE3AA381C1}"/>
    <cellStyle name="Output 12 3 7 2" xfId="13094" xr:uid="{CD7EFC16-F119-4935-9089-72636F107D92}"/>
    <cellStyle name="Output 12 3 7 3" xfId="18507" xr:uid="{FB8233DD-A5A3-4099-852D-6ADE04752042}"/>
    <cellStyle name="Output 12 3 7 4" xfId="21155" xr:uid="{AC877C08-40F6-477E-8AA7-E45DAEAA7F36}"/>
    <cellStyle name="Output 12 3 7 5" xfId="28308" xr:uid="{137DD857-C69A-4031-8625-D36403583127}"/>
    <cellStyle name="Output 12 3 7 6" xfId="33311" xr:uid="{952424AC-9DA6-445A-B261-2DC4BC07A669}"/>
    <cellStyle name="Output 12 3 8" xfId="14986" xr:uid="{B1691D9A-CC5C-48B7-95E0-680DE1CBAD8A}"/>
    <cellStyle name="Output 12 3 9" xfId="24856" xr:uid="{CE14D240-C797-4CD0-AE80-9345C1E810D9}"/>
    <cellStyle name="Output 12 4" xfId="6070" xr:uid="{A894DA20-2D67-4FAA-99D2-7CC7B155B74A}"/>
    <cellStyle name="Output 12 4 10" xfId="25134" xr:uid="{3D9F2ED8-5D09-41BC-9F33-DF64F269F91D}"/>
    <cellStyle name="Output 12 4 11" xfId="30423" xr:uid="{DA334FAA-FF69-44D9-99FD-B7DFA7FE3AEB}"/>
    <cellStyle name="Output 12 4 2" xfId="3195" xr:uid="{98B1E9DC-2F22-46D8-ACB0-189B69E2E88F}"/>
    <cellStyle name="Output 12 4 2 2" xfId="12390" xr:uid="{6B46F1AD-0E78-4AC1-8593-2624508B398E}"/>
    <cellStyle name="Output 12 4 2 3" xfId="17942" xr:uid="{D31E77B6-564D-4323-92BF-3353B6CA4D52}"/>
    <cellStyle name="Output 12 4 2 4" xfId="20228" xr:uid="{B9CFE19D-AA90-4EA0-996B-22D24B1FA256}"/>
    <cellStyle name="Output 12 4 2 5" xfId="24391" xr:uid="{BDD418D6-54EB-4B02-941A-A8148D2C2843}"/>
    <cellStyle name="Output 12 4 2 6" xfId="24784" xr:uid="{BEB409D7-5492-4E1B-865C-13A16141B24D}"/>
    <cellStyle name="Output 12 4 3" xfId="4543" xr:uid="{692C8333-0924-4B3E-A8D4-C8A3676092ED}"/>
    <cellStyle name="Output 12 4 3 2" xfId="13738" xr:uid="{DA457D15-31FC-4161-A160-9D598F18284A}"/>
    <cellStyle name="Output 12 4 3 3" xfId="23644" xr:uid="{8FF67468-A6D5-4050-A745-27D8F5A1EA15}"/>
    <cellStyle name="Output 12 4 3 4" xfId="28948" xr:uid="{5FCC3DE4-E8A7-45A9-A5FE-027E7B7630D4}"/>
    <cellStyle name="Output 12 4 3 5" xfId="33847" xr:uid="{AAC8375E-523F-43F1-9A5E-8883C36164C6}"/>
    <cellStyle name="Output 12 4 4" xfId="3708" xr:uid="{F88F2AB2-6E12-4052-A24F-B7239251B103}"/>
    <cellStyle name="Output 12 4 4 2" xfId="12903" xr:uid="{016F48A2-9C1A-4E80-933A-93AE5AC82815}"/>
    <cellStyle name="Output 12 4 4 3" xfId="18334" xr:uid="{98637163-B2DA-4FDF-95F3-EC1FEBDB49FE}"/>
    <cellStyle name="Output 12 4 4 4" xfId="23299" xr:uid="{FE7D0FB6-C631-44BC-AB81-C6A1F0FCEC83}"/>
    <cellStyle name="Output 12 4 4 5" xfId="26984" xr:uid="{B0BC425B-2ADD-4257-A4EB-D336ACD8F7CD}"/>
    <cellStyle name="Output 12 4 4 6" xfId="33160" xr:uid="{2553589B-A9CD-48B3-BDE5-81903B20ED22}"/>
    <cellStyle name="Output 12 4 5" xfId="4350" xr:uid="{EC782DAA-872D-436C-81B9-5CBB49A35B7E}"/>
    <cellStyle name="Output 12 4 5 2" xfId="13545" xr:uid="{F263125C-BB40-4BB6-B5CA-37A1BF91B019}"/>
    <cellStyle name="Output 12 4 5 3" xfId="18958" xr:uid="{BDD0ADAB-D263-4473-B217-7B8B1762E791}"/>
    <cellStyle name="Output 12 4 5 4" xfId="23476" xr:uid="{38E34B03-B453-426E-A6DC-9642674BE923}"/>
    <cellStyle name="Output 12 4 5 5" xfId="28755" xr:uid="{B64CA7FA-F60F-4350-A9E7-8829F552326C}"/>
    <cellStyle name="Output 12 4 5 6" xfId="33669" xr:uid="{CF511B6E-4754-4D30-841C-6F6CCF95EDF8}"/>
    <cellStyle name="Output 12 4 6" xfId="3553" xr:uid="{C7085458-8316-49C5-BA99-0F993D6788F9}"/>
    <cellStyle name="Output 12 4 6 2" xfId="12748" xr:uid="{3A19606A-6D93-4FB7-9EE9-E897F9919F32}"/>
    <cellStyle name="Output 12 4 6 3" xfId="15523" xr:uid="{9B401324-2121-4CF8-8808-7C1C18CB814D}"/>
    <cellStyle name="Output 12 4 6 4" xfId="19877" xr:uid="{FC3D87DC-4D44-44D8-9981-77D823065A63}"/>
    <cellStyle name="Output 12 4 6 5" xfId="28018" xr:uid="{840DBAE9-682B-4321-957C-A677FA9F3659}"/>
    <cellStyle name="Output 12 4 6 6" xfId="33035" xr:uid="{A2DA001B-091A-404C-86DC-4B0FAA67E928}"/>
    <cellStyle name="Output 12 4 7" xfId="3860" xr:uid="{98CC91A8-C27C-437F-9294-2D34CDBB3033}"/>
    <cellStyle name="Output 12 4 7 2" xfId="13055" xr:uid="{B140C0C8-D5AF-4993-805C-E3ABF6421200}"/>
    <cellStyle name="Output 12 4 7 3" xfId="18468" xr:uid="{B09148AD-019A-4FB1-8F47-967517EBB6B1}"/>
    <cellStyle name="Output 12 4 7 4" xfId="20466" xr:uid="{88EE61E6-1E00-4CCB-A8B2-3152E68F54D4}"/>
    <cellStyle name="Output 12 4 7 5" xfId="28269" xr:uid="{46D12D5B-FB4B-48A4-B236-184441952030}"/>
    <cellStyle name="Output 12 4 8" xfId="4061" xr:uid="{4CB43A91-4CAC-408E-A99A-1EF97C52B08D}"/>
    <cellStyle name="Output 12 4 8 2" xfId="13256" xr:uid="{6B1F69D9-1E2C-4DAC-8C36-B24FFC94D5BE}"/>
    <cellStyle name="Output 12 4 8 3" xfId="18669" xr:uid="{291220D3-B676-4BDE-8A40-BB1F5E2A19A4}"/>
    <cellStyle name="Output 12 4 8 4" xfId="15493" xr:uid="{59EFCF4E-6750-4BD3-B3F0-41D6486ACE3B}"/>
    <cellStyle name="Output 12 4 8 5" xfId="28468" xr:uid="{C028CBE1-F1AD-4618-B9F1-456D54FEAEB5}"/>
    <cellStyle name="Output 12 4 9" xfId="15265" xr:uid="{AA399343-B14D-44D8-B1A3-A3CD0FC3B48B}"/>
    <cellStyle name="Output 12 5" xfId="4256" xr:uid="{BD8CC379-A473-4B2D-B326-CE25BD3C154C}"/>
    <cellStyle name="Output 12 5 2" xfId="13451" xr:uid="{9726E0F2-1E3F-4413-84F3-42954D30E4D1}"/>
    <cellStyle name="Output 12 5 3" xfId="18864" xr:uid="{DCE6D3F4-8248-4421-B427-5B643A50DEDE}"/>
    <cellStyle name="Output 12 5 4" xfId="22385" xr:uid="{493391FD-ED7D-4FEA-AD34-BC239CA96953}"/>
    <cellStyle name="Output 12 5 5" xfId="28661" xr:uid="{51ABEB21-437F-4D8A-9EC1-848BB5DBECD2}"/>
    <cellStyle name="Output 12 5 6" xfId="33594" xr:uid="{B2705557-8449-436A-944F-F4D70DA5450F}"/>
    <cellStyle name="Output 12 6" xfId="3934" xr:uid="{A181FCF3-9A70-4BC7-AE42-6E6061EF341D}"/>
    <cellStyle name="Output 12 6 2" xfId="13129" xr:uid="{6434C849-F17A-4876-BA35-E0E57CE197F5}"/>
    <cellStyle name="Output 12 6 3" xfId="18542" xr:uid="{D89FE44E-347B-48B3-A9AF-6B1E88FA5778}"/>
    <cellStyle name="Output 12 6 4" xfId="18018" xr:uid="{AF4ED256-6E7E-4491-8497-4A211EA73D04}"/>
    <cellStyle name="Output 12 6 5" xfId="28343" xr:uid="{D2FBD5B3-0AB6-47FD-AAEB-582ABD3148EF}"/>
    <cellStyle name="Output 12 6 6" xfId="33328" xr:uid="{2F049A5D-58CC-40D9-9677-B2563161F5C6}"/>
    <cellStyle name="Output 12 7" xfId="3145" xr:uid="{C22D19E0-899A-4575-92C7-C386827D87B7}"/>
    <cellStyle name="Output 12 7 2" xfId="12340" xr:uid="{447DFA23-1BB5-4079-BD4C-901B7835F900}"/>
    <cellStyle name="Output 12 7 3" xfId="15769" xr:uid="{6D37EADC-B905-4FF3-8A11-D04BEF538013}"/>
    <cellStyle name="Output 12 7 4" xfId="20216" xr:uid="{DB198373-CC69-4146-B36B-1E08C7DB1B17}"/>
    <cellStyle name="Output 12 7 5" xfId="26815" xr:uid="{5278D72D-295C-4B8D-BE2D-CA6A2231F4E6}"/>
    <cellStyle name="Output 12 7 6" xfId="31948" xr:uid="{0061D954-0A3B-4EE9-9961-7EB6F7CB6E32}"/>
    <cellStyle name="Output 12 8" xfId="22853" xr:uid="{2C7F087D-03A1-425D-A38B-8E1A6785797B}"/>
    <cellStyle name="Output 12 9" xfId="32276" xr:uid="{1B8EBB78-7DD1-425D-815F-7D8E8945062F}"/>
    <cellStyle name="Output 13" xfId="8243" xr:uid="{9E3709E3-8574-4AC5-B05D-9E04D2C5FC5E}"/>
    <cellStyle name="Output 13 2" xfId="6006" xr:uid="{DAF784E4-C177-44B9-A787-4B9A70C2E944}"/>
    <cellStyle name="Output 13 2 2" xfId="3139" xr:uid="{2899BB1B-D2F1-4935-966C-6AC31AE05D16}"/>
    <cellStyle name="Output 13 2 2 2" xfId="12334" xr:uid="{3E2CC924-703B-4B31-910C-EB2099D7F9FE}"/>
    <cellStyle name="Output 13 2 2 3" xfId="17911" xr:uid="{3C0AB9C3-F282-4453-B7E6-9B6600364A38}"/>
    <cellStyle name="Output 13 2 2 4" xfId="20214" xr:uid="{CC3CD013-DFB6-401C-B482-86B977EA9EB6}"/>
    <cellStyle name="Output 13 2 2 5" xfId="25201" xr:uid="{DA11FF8F-62D9-4FA4-8265-4E8EA120BE2F}"/>
    <cellStyle name="Output 13 2 2 6" xfId="31942" xr:uid="{70DB5408-6FB7-4D61-A2A9-7DB5321FCB20}"/>
    <cellStyle name="Output 13 2 3" xfId="4019" xr:uid="{E5D72F30-7538-4A3D-870A-2F5C90BF6BA6}"/>
    <cellStyle name="Output 13 2 3 2" xfId="13214" xr:uid="{0D2EAC1E-F289-40BD-B22D-EB3AF280FDEB}"/>
    <cellStyle name="Output 13 2 3 3" xfId="18627" xr:uid="{181D1D85-A109-44E9-B33E-7D87E45DB82B}"/>
    <cellStyle name="Output 13 2 3 4" xfId="18812" xr:uid="{B03CCD9C-AF66-4214-8AF5-1C79E6157D75}"/>
    <cellStyle name="Output 13 2 3 5" xfId="28428" xr:uid="{EC27BAA3-DC71-414F-BDED-CCEEF29EEB44}"/>
    <cellStyle name="Output 13 2 3 6" xfId="33397" xr:uid="{8C0E2984-C84D-41D7-BAE9-5D0683D68CD8}"/>
    <cellStyle name="Output 13 2 4" xfId="3663" xr:uid="{F30D5171-AA39-4D61-9DD0-10ED38CA6332}"/>
    <cellStyle name="Output 13 2 4 2" xfId="12858" xr:uid="{F5213DCC-71E9-4238-9028-085BD3946A06}"/>
    <cellStyle name="Output 13 2 4 3" xfId="18298" xr:uid="{C899482C-1119-4063-AA48-7AF1DC2346C5}"/>
    <cellStyle name="Output 13 2 4 4" xfId="20279" xr:uid="{CC36DD60-3AD7-47F6-91DB-7E8C915F1A57}"/>
    <cellStyle name="Output 13 2 4 5" xfId="28109" xr:uid="{724B9B31-DDCD-48F2-8AB4-87E478380F6F}"/>
    <cellStyle name="Output 13 2 4 6" xfId="33121" xr:uid="{CC7D3AB2-689A-4EFA-BB76-EA2C66EF7B20}"/>
    <cellStyle name="Output 13 2 5" xfId="4404" xr:uid="{FAB447BF-C20B-4E1B-A166-2332A934520A}"/>
    <cellStyle name="Output 13 2 5 2" xfId="13599" xr:uid="{C27B1DDA-D5A1-417C-A615-F2A649C2C970}"/>
    <cellStyle name="Output 13 2 5 3" xfId="19012" xr:uid="{67FED1BF-84F4-442A-ACE0-811F89375C7C}"/>
    <cellStyle name="Output 13 2 5 4" xfId="23526" xr:uid="{7606948A-27D1-4FD6-A584-CAB904D4E95C}"/>
    <cellStyle name="Output 13 2 5 5" xfId="28809" xr:uid="{0A2CD175-E4BA-4B14-B3DA-AAC8A48656B5}"/>
    <cellStyle name="Output 13 2 5 6" xfId="33723" xr:uid="{5EB81E3E-44E7-4D97-B698-9942A821A7DF}"/>
    <cellStyle name="Output 13 2 6" xfId="3078" xr:uid="{34910C09-63DE-43C3-AF73-AA96AB6E395F}"/>
    <cellStyle name="Output 13 2 6 2" xfId="12273" xr:uid="{3DA53963-90C8-4D06-9E43-637D342F9049}"/>
    <cellStyle name="Output 13 2 6 3" xfId="17899" xr:uid="{0206181C-F104-410E-84B5-1FCBB4BD82F4}"/>
    <cellStyle name="Output 13 2 6 4" xfId="23162" xr:uid="{E2342EC9-EB19-4942-A0CF-7DA8356CEB82}"/>
    <cellStyle name="Output 13 2 6 5" xfId="27748" xr:uid="{F43927FE-74AC-4BFD-8D01-FDE1DA0AF855}"/>
    <cellStyle name="Output 13 2 6 6" xfId="29721" xr:uid="{D09A117F-4A6E-4C0C-81DB-AD6369B8C7A4}"/>
    <cellStyle name="Output 13 2 7" xfId="3910" xr:uid="{0479AB36-E852-46EA-851C-9DEFCAD7778B}"/>
    <cellStyle name="Output 13 2 7 2" xfId="13105" xr:uid="{03A10810-E6EE-4EC6-9871-C9A0ECBD7093}"/>
    <cellStyle name="Output 13 2 7 3" xfId="18518" xr:uid="{82CE3844-B33A-48A3-B1B5-C78E3FBF4911}"/>
    <cellStyle name="Output 13 2 7 4" xfId="17232" xr:uid="{CFD8FA75-B3E5-48CD-A728-7AF27D8F91A0}"/>
    <cellStyle name="Output 13 2 7 5" xfId="28319" xr:uid="{99509CA7-FB06-4A75-9BB2-4111CAE2F6C5}"/>
    <cellStyle name="Output 13 2 7 6" xfId="33320" xr:uid="{273CF3E8-7055-4017-8520-6E21EF4F028F}"/>
    <cellStyle name="Output 13 2 8" xfId="20614" xr:uid="{BBF71404-D8F4-455F-BE84-720BE5BF1B67}"/>
    <cellStyle name="Output 13 2 9" xfId="30359" xr:uid="{1422B666-EFC4-44DD-A48E-5C7E7191DBB5}"/>
    <cellStyle name="Output 13 3" xfId="5792" xr:uid="{37432BEF-1EA3-482B-B95F-6C23B0DC5B1A}"/>
    <cellStyle name="Output 13 3 10" xfId="30152" xr:uid="{50B6425C-661D-490E-B247-358A4B68609C}"/>
    <cellStyle name="Output 13 3 11" xfId="34330" xr:uid="{9351E787-DCD2-4295-8E70-9303C3904548}"/>
    <cellStyle name="Output 13 3 2" xfId="2979" xr:uid="{6B4FCC89-7898-457E-A3B4-29BDFB036CDA}"/>
    <cellStyle name="Output 13 3 2 2" xfId="12174" xr:uid="{76BD1D16-4ED6-436A-89C7-2908CFCD1482}"/>
    <cellStyle name="Output 13 3 2 3" xfId="15708" xr:uid="{59FE5E4C-DF66-4CEF-82D9-488338B9AB49}"/>
    <cellStyle name="Output 13 3 2 4" xfId="23079" xr:uid="{824515A2-3F45-4E87-A578-DE37C0D57EC4}"/>
    <cellStyle name="Output 13 3 2 5" xfId="24732" xr:uid="{68F6E58C-A5B5-4DDF-8A11-55795A6FD292}"/>
    <cellStyle name="Output 13 3 2 6" xfId="29677" xr:uid="{6933EAAB-35F7-4FAC-90E1-F30C6C9B9A7E}"/>
    <cellStyle name="Output 13 3 3" xfId="3343" xr:uid="{E022F035-1031-4F9F-9590-79A45DBCC689}"/>
    <cellStyle name="Output 13 3 3 2" xfId="12538" xr:uid="{2216FC18-4B75-4A34-9BDA-DD6F8D98AF35}"/>
    <cellStyle name="Output 13 3 3 3" xfId="18026" xr:uid="{05783A57-D073-4E70-8026-1E06E2E4E101}"/>
    <cellStyle name="Output 13 3 3 4" xfId="19714" xr:uid="{8652C3C5-8DDB-4F08-B9E4-02A6370A0672}"/>
    <cellStyle name="Output 13 3 3 5" xfId="16786" xr:uid="{6E46648B-A0B4-4228-9745-BF02791C0F29}"/>
    <cellStyle name="Output 13 3 3 6" xfId="32871" xr:uid="{CAF5988F-0898-4823-8701-191563FE55BB}"/>
    <cellStyle name="Output 13 3 4" xfId="3545" xr:uid="{119B84FA-72CC-4378-96B0-B3ADCF48F1FE}"/>
    <cellStyle name="Output 13 3 4 2" xfId="12740" xr:uid="{DB2E44B4-AF37-45AB-B27B-D598D2D86166}"/>
    <cellStyle name="Output 13 3 4 3" xfId="18198" xr:uid="{C0787067-92EF-4BF3-ACBC-8B08C0FF13D4}"/>
    <cellStyle name="Output 13 3 4 4" xfId="23262" xr:uid="{00CA630A-B09A-4F6A-B178-14BC470FB54F}"/>
    <cellStyle name="Output 13 3 4 5" xfId="28010" xr:uid="{66BD367D-9294-4FCF-984B-76081E945C55}"/>
    <cellStyle name="Output 13 3 4 6" xfId="33027" xr:uid="{14E809F3-2D61-4717-98D5-E76145232F6B}"/>
    <cellStyle name="Output 13 3 5" xfId="2879" xr:uid="{31D00646-AAF2-48CB-97EA-FFC05F20A847}"/>
    <cellStyle name="Output 13 3 5 2" xfId="12074" xr:uid="{CBA4155F-4A75-40EF-A8EA-8EFB42DC6875}"/>
    <cellStyle name="Output 13 3 5 3" xfId="16949" xr:uid="{3BC766E7-4C15-477C-9406-872476C4F2C6}"/>
    <cellStyle name="Output 13 3 5 4" xfId="18191" xr:uid="{C4B99067-64E5-415E-8D29-AED8B4216E76}"/>
    <cellStyle name="Output 13 3 5 5" xfId="24495" xr:uid="{AB3DD43B-898E-4D2D-8BF9-D19E9C5474DA}"/>
    <cellStyle name="Output 13 3 5 6" xfId="30033" xr:uid="{2D30E71F-9392-4B9D-8366-46DB3EC6D7F7}"/>
    <cellStyle name="Output 13 3 6" xfId="3449" xr:uid="{128B06CE-B3CA-4910-9273-DEC5D3DBA472}"/>
    <cellStyle name="Output 13 3 6 2" xfId="12644" xr:uid="{CBD26135-B41A-4E43-BB67-2443C6029290}"/>
    <cellStyle name="Output 13 3 6 3" xfId="18114" xr:uid="{9E00260E-701E-412B-B4AB-9F43A408A918}"/>
    <cellStyle name="Output 13 3 6 4" xfId="20472" xr:uid="{C21DA1A8-B4D4-451C-9F82-0D4274628838}"/>
    <cellStyle name="Output 13 3 6 5" xfId="27921" xr:uid="{5CBD50E2-DE1B-4764-8BE7-6B361D1B17DA}"/>
    <cellStyle name="Output 13 3 6 6" xfId="32953" xr:uid="{D126B0A8-0066-4E77-B688-68BAB73A7EF2}"/>
    <cellStyle name="Output 13 3 7" xfId="3961" xr:uid="{1F7768A4-8F58-463E-A54F-83EB332D3C40}"/>
    <cellStyle name="Output 13 3 7 2" xfId="13156" xr:uid="{0E696EC0-15CB-495D-8FC0-6791623DAE5B}"/>
    <cellStyle name="Output 13 3 7 3" xfId="18569" xr:uid="{4F73EC46-B8EF-41A4-A458-5945CBF62467}"/>
    <cellStyle name="Output 13 3 7 4" xfId="19917" xr:uid="{AAF91501-A055-4ED4-B648-578F1CDB9351}"/>
    <cellStyle name="Output 13 3 7 5" xfId="28370" xr:uid="{1E314F4B-3926-4D2D-BD46-69BBCA564834}"/>
    <cellStyle name="Output 13 3 7 6" xfId="33350" xr:uid="{DEFC1F61-D8B2-4ED8-B517-E38F1DC984E8}"/>
    <cellStyle name="Output 13 3 8" xfId="14987" xr:uid="{72FBD480-E962-4AA5-AE52-B894520FD951}"/>
    <cellStyle name="Output 13 3 9" xfId="24857" xr:uid="{B6E1FE15-12DA-46FC-B777-3C9825359BD1}"/>
    <cellStyle name="Output 13 4" xfId="6069" xr:uid="{84BA8A24-D09D-4A42-AD82-EC83CC012A95}"/>
    <cellStyle name="Output 13 4 10" xfId="25133" xr:uid="{748EBB4E-417D-486B-8BCA-2CDF91D5EC9B}"/>
    <cellStyle name="Output 13 4 11" xfId="30422" xr:uid="{B77EE552-FD5D-48FF-B1B1-34BFD7002635}"/>
    <cellStyle name="Output 13 4 2" xfId="3194" xr:uid="{97672D53-9A4A-4E79-B637-5F7C3C3F7472}"/>
    <cellStyle name="Output 13 4 2 2" xfId="12389" xr:uid="{AEFBC710-AEF4-47D8-BA02-FFAAF3692EBE}"/>
    <cellStyle name="Output 13 4 2 3" xfId="17941" xr:uid="{6DF1990B-662E-40BB-B541-36ACEB95D3B0}"/>
    <cellStyle name="Output 13 4 2 4" xfId="23209" xr:uid="{AFDFBE59-6788-47D6-8D52-B193161848BC}"/>
    <cellStyle name="Output 13 4 2 5" xfId="24793" xr:uid="{007AA764-E598-4E58-9BC6-80A3497B6AE1}"/>
    <cellStyle name="Output 13 4 2 6" xfId="26506" xr:uid="{B73AD490-AEEF-4C5F-B20C-5FE8ACD03799}"/>
    <cellStyle name="Output 13 4 3" xfId="2920" xr:uid="{FA3DD50D-5741-4B27-9515-F7CB11D3D63F}"/>
    <cellStyle name="Output 13 4 3 2" xfId="12115" xr:uid="{B5A68A31-B81C-438B-9553-4EB4F4B75B9A}"/>
    <cellStyle name="Output 13 4 3 3" xfId="17021" xr:uid="{EA5114EF-33C7-4739-9EA7-7953D7EF6976}"/>
    <cellStyle name="Output 13 4 3 4" xfId="26807" xr:uid="{20090BCD-6B27-409C-8DF8-49B699185B73}"/>
    <cellStyle name="Output 13 4 3 5" xfId="30040" xr:uid="{155F6225-D369-49FB-87E8-E0FE05FEFCAD}"/>
    <cellStyle name="Output 13 4 4" xfId="3707" xr:uid="{22A9138F-7E66-4E3C-8179-674379B6F380}"/>
    <cellStyle name="Output 13 4 4 2" xfId="12902" xr:uid="{BCD7574F-2328-449E-AE43-93C7CC820F2F}"/>
    <cellStyle name="Output 13 4 4 3" xfId="18333" xr:uid="{122E0021-84A1-4C5D-A8EF-8B36002A58B1}"/>
    <cellStyle name="Output 13 4 4 4" xfId="21127" xr:uid="{4D0F65F2-2BE2-4150-8F86-77C59DC5969E}"/>
    <cellStyle name="Output 13 4 4 5" xfId="28147" xr:uid="{56B6CDDC-CB4D-41A6-B137-538B00C36146}"/>
    <cellStyle name="Output 13 4 4 6" xfId="30083" xr:uid="{B3005325-76A3-4DAF-B590-D37473B2D917}"/>
    <cellStyle name="Output 13 4 5" xfId="4351" xr:uid="{CE47C2BF-5630-475D-A048-08A103D743ED}"/>
    <cellStyle name="Output 13 4 5 2" xfId="13546" xr:uid="{2ADF663A-4871-4E0B-9D66-BA65067C4BE0}"/>
    <cellStyle name="Output 13 4 5 3" xfId="18959" xr:uid="{EBA87E4B-8B79-4185-83D6-1EE295A71C81}"/>
    <cellStyle name="Output 13 4 5 4" xfId="23477" xr:uid="{6494134F-9EB3-468D-9E10-451ABFDC09AC}"/>
    <cellStyle name="Output 13 4 5 5" xfId="28756" xr:uid="{B02802E5-74C3-4D8E-96BB-2F3B9A3A1A89}"/>
    <cellStyle name="Output 13 4 5 6" xfId="33670" xr:uid="{E50A025A-32AB-4BBF-9BA3-75975E4831DD}"/>
    <cellStyle name="Output 13 4 6" xfId="2896" xr:uid="{28CCDF04-6556-4683-8806-859B1FB19FB6}"/>
    <cellStyle name="Output 13 4 6 2" xfId="12091" xr:uid="{E5267459-1CB4-431C-B337-9ECD0A840DBD}"/>
    <cellStyle name="Output 13 4 6 3" xfId="15293" xr:uid="{CFEC9871-95DC-4739-BF4F-6ADDA1A18AF2}"/>
    <cellStyle name="Output 13 4 6 4" xfId="16821" xr:uid="{0C484F0C-F520-4E18-8AC1-A2A8B2D0A7A6}"/>
    <cellStyle name="Output 13 4 6 5" xfId="25157" xr:uid="{C4F8E478-94AE-4C2D-9E5A-CC95ED3D33D2}"/>
    <cellStyle name="Output 13 4 6 6" xfId="32678" xr:uid="{576D878E-E8BC-4CD2-BC76-8911947ADFFD}"/>
    <cellStyle name="Output 13 4 7" xfId="1384" xr:uid="{CA1A89EA-5DD7-4579-B8F2-323381BB5ABE}"/>
    <cellStyle name="Output 13 4 7 2" xfId="10579" xr:uid="{0B112A7E-3EC0-459F-B12C-9BEAA4619172}"/>
    <cellStyle name="Output 13 4 7 3" xfId="14447" xr:uid="{607F5963-3604-4A8D-B09F-21D47801325B}"/>
    <cellStyle name="Output 13 4 7 4" xfId="22648" xr:uid="{D2E671B0-A4A9-45F5-B199-7285D87DC3EB}"/>
    <cellStyle name="Output 13 4 7 5" xfId="27118" xr:uid="{8A0F759A-4E7C-4941-9A7F-E992289D55AE}"/>
    <cellStyle name="Output 13 4 8" xfId="3924" xr:uid="{C0572E04-D21C-4961-92DC-8F11DA79F502}"/>
    <cellStyle name="Output 13 4 8 2" xfId="13119" xr:uid="{CD1C5894-E7BE-4981-A20F-DCFE004A4BFF}"/>
    <cellStyle name="Output 13 4 8 3" xfId="18532" xr:uid="{E1652174-D1A0-4024-883D-55F979166F8C}"/>
    <cellStyle name="Output 13 4 8 4" xfId="19516" xr:uid="{172CF77C-DD83-45FF-BC7E-94D45D656188}"/>
    <cellStyle name="Output 13 4 8 5" xfId="28333" xr:uid="{4AADB23C-39D2-4603-8B97-1F5509EB1DD4}"/>
    <cellStyle name="Output 13 4 9" xfId="15264" xr:uid="{8F9D6D2F-8836-4337-8DF7-BFF2D91423EB}"/>
    <cellStyle name="Output 13 5" xfId="4255" xr:uid="{DB190C0A-F5BD-4AD5-B216-66A018364557}"/>
    <cellStyle name="Output 13 5 2" xfId="13450" xr:uid="{E096C711-AED2-4BCF-B721-C55E86C449B1}"/>
    <cellStyle name="Output 13 5 3" xfId="18863" xr:uid="{DDCF07F0-C4CF-40A5-9309-3F430458E2AE}"/>
    <cellStyle name="Output 13 5 4" xfId="22384" xr:uid="{7AA3D546-08E7-4023-9C27-44785D36E55E}"/>
    <cellStyle name="Output 13 5 5" xfId="28660" xr:uid="{50F17604-8D38-4DDC-9AAE-E40331B0CD95}"/>
    <cellStyle name="Output 13 5 6" xfId="33593" xr:uid="{1B0941E7-6981-4A4B-A71D-766C57D2EC8B}"/>
    <cellStyle name="Output 13 6" xfId="3935" xr:uid="{64CDB7F7-1BD1-42FA-A2E9-349ABB3C07AE}"/>
    <cellStyle name="Output 13 6 2" xfId="13130" xr:uid="{A9FB944A-DBBB-4244-9626-45F26AE23896}"/>
    <cellStyle name="Output 13 6 3" xfId="18543" xr:uid="{89BF25E2-0F92-4AA0-BF28-3BA676BA56AB}"/>
    <cellStyle name="Output 13 6 4" xfId="17306" xr:uid="{9D504B38-07A0-474B-9201-6E4514D1AFD0}"/>
    <cellStyle name="Output 13 6 5" xfId="28344" xr:uid="{93AC6DB6-3E4E-475B-86E6-A0C82A52A744}"/>
    <cellStyle name="Output 13 6 6" xfId="33329" xr:uid="{CFD5F20F-2E82-443E-A3F7-4E791C0FBF5F}"/>
    <cellStyle name="Output 13 7" xfId="4260" xr:uid="{D1EB8D40-37AE-472E-936B-4ACF76B15F6B}"/>
    <cellStyle name="Output 13 7 2" xfId="13455" xr:uid="{FE796063-0531-4787-87AF-A6E37969C273}"/>
    <cellStyle name="Output 13 7 3" xfId="18868" xr:uid="{FA42800B-9E15-4099-BCCE-A7DB02E20C64}"/>
    <cellStyle name="Output 13 7 4" xfId="23419" xr:uid="{75B84626-74C9-435C-B748-35E7DE5E9336}"/>
    <cellStyle name="Output 13 7 5" xfId="28665" xr:uid="{5E7273C9-7BA5-44CD-A505-F467EECCC3EA}"/>
    <cellStyle name="Output 13 7 6" xfId="33598" xr:uid="{95A7F611-BE29-4B8D-B5F9-A5432B18B4A5}"/>
    <cellStyle name="Output 13 8" xfId="22852" xr:uid="{F2A1E656-D893-4E72-ABEE-B94E69DAA3B9}"/>
    <cellStyle name="Output 13 9" xfId="32275" xr:uid="{4D94711A-CECE-44BF-901A-DCAAD6FE0504}"/>
    <cellStyle name="Output 14" xfId="8242" xr:uid="{5175D724-280F-48A8-8015-484EEDD5BD58}"/>
    <cellStyle name="Output 14 2" xfId="6005" xr:uid="{F9A42052-E74D-4C9D-93D1-33004ED7D762}"/>
    <cellStyle name="Output 14 2 2" xfId="3138" xr:uid="{38F16B9C-82A6-49AB-A7BE-38B538694675}"/>
    <cellStyle name="Output 14 2 2 2" xfId="12333" xr:uid="{094EECA0-F764-471D-99EA-E31DB9CB8F60}"/>
    <cellStyle name="Output 14 2 2 3" xfId="17910" xr:uid="{E56B9BDD-5577-4475-86A9-F6DBD9DA0A7C}"/>
    <cellStyle name="Output 14 2 2 4" xfId="21083" xr:uid="{916FC736-396D-4DFC-82D7-24A643A03099}"/>
    <cellStyle name="Output 14 2 2 5" xfId="27760" xr:uid="{37ACA209-8507-4DA1-BB60-6A9AB062A0E4}"/>
    <cellStyle name="Output 14 2 2 6" xfId="31941" xr:uid="{EE0FB285-6CBE-4D1C-B44C-CC257542DD94}"/>
    <cellStyle name="Output 14 2 3" xfId="4020" xr:uid="{083E6707-83A5-4EFF-8C67-03E9FF26DD7C}"/>
    <cellStyle name="Output 14 2 3 2" xfId="13215" xr:uid="{89AF1088-1385-4CC4-B51E-0A9D897C0889}"/>
    <cellStyle name="Output 14 2 3 3" xfId="18628" xr:uid="{667E62E5-10B4-4E1B-B50D-9AD95AA3E734}"/>
    <cellStyle name="Output 14 2 3 4" xfId="20787" xr:uid="{1E2A794B-EF9E-45D3-A05B-EE3A787424EC}"/>
    <cellStyle name="Output 14 2 3 5" xfId="28429" xr:uid="{D777D3D4-5593-4311-B6A6-4761B8AEE0AD}"/>
    <cellStyle name="Output 14 2 3 6" xfId="33398" xr:uid="{438A87A9-DDA5-4AFB-9ED5-632A4F23CB10}"/>
    <cellStyle name="Output 14 2 4" xfId="3662" xr:uid="{135D12F0-596B-411D-91F3-51B5D19F3429}"/>
    <cellStyle name="Output 14 2 4 2" xfId="12857" xr:uid="{48DCB8F1-DFE4-4C69-8DCA-E6F3CE760453}"/>
    <cellStyle name="Output 14 2 4 3" xfId="18297" xr:uid="{F893F482-17D4-4388-933A-AD93C029CDF5}"/>
    <cellStyle name="Output 14 2 4 4" xfId="20721" xr:uid="{7AF7A58C-3DBF-4280-A4B4-2A6467B764FB}"/>
    <cellStyle name="Output 14 2 4 5" xfId="28108" xr:uid="{8DEE8EB3-EC86-478B-9200-5093E11361DF}"/>
    <cellStyle name="Output 14 2 4 6" xfId="33120" xr:uid="{4A739059-2483-49B4-ADF1-7F9ED48054D0}"/>
    <cellStyle name="Output 14 2 5" xfId="4405" xr:uid="{E5DFD1D6-D918-4F9E-81C4-9830A2168DB9}"/>
    <cellStyle name="Output 14 2 5 2" xfId="13600" xr:uid="{D4EBDB12-00FA-48A6-975A-1F10CD9AE740}"/>
    <cellStyle name="Output 14 2 5 3" xfId="19013" xr:uid="{146DA9F8-1ECF-4B34-905B-21FB96E224EF}"/>
    <cellStyle name="Output 14 2 5 4" xfId="23527" xr:uid="{5BC4B86A-CC1D-4C0B-B9EE-C27F64C57D4B}"/>
    <cellStyle name="Output 14 2 5 5" xfId="28810" xr:uid="{F7B1755D-E784-40F7-A132-028F69C9EAF1}"/>
    <cellStyle name="Output 14 2 5 6" xfId="33724" xr:uid="{83237BE4-F86A-4A35-A6ED-AB236A2AD6E1}"/>
    <cellStyle name="Output 14 2 6" xfId="2937" xr:uid="{667E9E92-21E0-4CAE-ACC0-4B6A8D385892}"/>
    <cellStyle name="Output 14 2 6 2" xfId="12132" xr:uid="{7F00077A-DCCD-47E4-BB81-441BE8852963}"/>
    <cellStyle name="Output 14 2 6 3" xfId="15304" xr:uid="{A2C59E6B-E91A-499A-BBAA-C8AA53C62806}"/>
    <cellStyle name="Output 14 2 6 4" xfId="19520" xr:uid="{68F4C164-BF8F-457A-AB29-DEF4D126A9FB}"/>
    <cellStyle name="Output 14 2 6 5" xfId="25162" xr:uid="{63B793A7-D7B1-4F27-B016-79C915C59EB6}"/>
    <cellStyle name="Output 14 2 6 6" xfId="29670" xr:uid="{F5B94B8C-06F1-4382-AA21-369DB03502F0}"/>
    <cellStyle name="Output 14 2 7" xfId="3457" xr:uid="{CA022EAF-8FD9-4775-9F1C-4E6719BCBCEE}"/>
    <cellStyle name="Output 14 2 7 2" xfId="12652" xr:uid="{8EB9B384-F0C0-41E4-A9EF-250C1AF448A7}"/>
    <cellStyle name="Output 14 2 7 3" xfId="18121" xr:uid="{66526F42-E9B6-401B-A7C3-6EF4FE5F6701}"/>
    <cellStyle name="Output 14 2 7 4" xfId="19786" xr:uid="{BA0133BF-9627-4310-85A1-334CA56808C9}"/>
    <cellStyle name="Output 14 2 7 5" xfId="27928" xr:uid="{8E9B0506-19FC-4FCE-84CB-BB947208612F}"/>
    <cellStyle name="Output 14 2 7 6" xfId="32958" xr:uid="{B63CF6D6-B740-4D7B-B5A2-49ACC1AB4DAA}"/>
    <cellStyle name="Output 14 2 8" xfId="20613" xr:uid="{20BE2F13-7681-4A01-AE92-7E89E4A24120}"/>
    <cellStyle name="Output 14 2 9" xfId="30358" xr:uid="{DB58F94A-6AF4-4619-9606-5A30631CADDD}"/>
    <cellStyle name="Output 14 3" xfId="5793" xr:uid="{F1F2E110-13E3-4B34-8188-E4A1D32AA928}"/>
    <cellStyle name="Output 14 3 10" xfId="30153" xr:uid="{453BC22E-BF9F-4D9E-8726-FDC141935D52}"/>
    <cellStyle name="Output 14 3 11" xfId="34331" xr:uid="{A7F770D2-1F29-487E-8CE5-7BB0ECF956BE}"/>
    <cellStyle name="Output 14 3 2" xfId="2980" xr:uid="{BD70CEB8-F9F9-4615-B657-6DA314EFCC71}"/>
    <cellStyle name="Output 14 3 2 2" xfId="12175" xr:uid="{24AE14EC-5232-412C-8A76-DDE7A264C27A}"/>
    <cellStyle name="Output 14 3 2 3" xfId="17878" xr:uid="{62C0F98E-93AE-46F6-BD0F-913C00CC8D60}"/>
    <cellStyle name="Output 14 3 2 4" xfId="22565" xr:uid="{DFF6E279-2DCC-4B16-ADBF-01EA906171B3}"/>
    <cellStyle name="Output 14 3 2 5" xfId="27725" xr:uid="{7BCA6D3C-DBE1-4B2C-A266-5E8D1F3B3A03}"/>
    <cellStyle name="Output 14 3 2 6" xfId="30856" xr:uid="{C0DE47F9-2340-4997-A24F-475A63640BA9}"/>
    <cellStyle name="Output 14 3 3" xfId="2789" xr:uid="{1DAEE125-1200-4CCD-96E6-33FEF8DF251F}"/>
    <cellStyle name="Output 14 3 3 2" xfId="11984" xr:uid="{182AA360-7AFD-4B9C-95C9-0EEC8FDC0729}"/>
    <cellStyle name="Output 14 3 3 3" xfId="15044" xr:uid="{107B5694-E2E2-4240-B84E-9D16D8D661BA}"/>
    <cellStyle name="Output 14 3 3 4" xfId="17230" xr:uid="{17B54796-BA00-48A8-B32A-7F1AFAD30427}"/>
    <cellStyle name="Output 14 3 3 5" xfId="24479" xr:uid="{EF180467-F948-46CB-AEDC-95104437A141}"/>
    <cellStyle name="Output 14 3 3 6" xfId="30247" xr:uid="{74E92685-5755-4A35-A608-912C25EDB334}"/>
    <cellStyle name="Output 14 3 4" xfId="2889" xr:uid="{7A66D558-2313-4E32-A9B8-B75D4C579F5A}"/>
    <cellStyle name="Output 14 3 4 2" xfId="12084" xr:uid="{5DC1D3BA-8D8F-466A-B13E-EED1A0101431}"/>
    <cellStyle name="Output 14 3 4 3" xfId="15291" xr:uid="{424AB64D-EA2B-4E9E-A74F-CE57D344376E}"/>
    <cellStyle name="Output 14 3 4 4" xfId="14574" xr:uid="{4293E85B-8AF9-493D-A636-EF05F65855D8}"/>
    <cellStyle name="Output 14 3 4 5" xfId="24715" xr:uid="{0AA9BA3F-0BE8-48D4-BA83-FB6E57A3A19F}"/>
    <cellStyle name="Output 14 3 4 6" xfId="30036" xr:uid="{6A58D47C-28B3-4E2A-872D-86D978E4D5AD}"/>
    <cellStyle name="Output 14 3 5" xfId="4470" xr:uid="{DD89B380-E65F-4866-99AD-A80D58C2BC7D}"/>
    <cellStyle name="Output 14 3 5 2" xfId="13665" xr:uid="{5516358B-DF57-4164-ACA1-64386EBD99E3}"/>
    <cellStyle name="Output 14 3 5 3" xfId="19078" xr:uid="{7D5B6120-FE4F-4124-A2A1-68AAFE35A6E7}"/>
    <cellStyle name="Output 14 3 5 4" xfId="23586" xr:uid="{F94092B9-41C5-4220-968D-A7A35939F723}"/>
    <cellStyle name="Output 14 3 5 5" xfId="28875" xr:uid="{7E881806-7226-4448-B4CB-3E7131360D22}"/>
    <cellStyle name="Output 14 3 5 6" xfId="33784" xr:uid="{7A6380D6-DC86-465D-86C7-D0AD8D201968}"/>
    <cellStyle name="Output 14 3 6" xfId="4034" xr:uid="{87C828DD-B28C-4273-A168-252E1D3E658C}"/>
    <cellStyle name="Output 14 3 6 2" xfId="13229" xr:uid="{F027124C-E234-4AFC-A8A1-BB54407E4482}"/>
    <cellStyle name="Output 14 3 6 3" xfId="18642" xr:uid="{F9B78E43-BA62-4937-B0C7-F3A350FC0837}"/>
    <cellStyle name="Output 14 3 6 4" xfId="17126" xr:uid="{C908501E-1A5B-424F-8C3F-FC5146C83BC9}"/>
    <cellStyle name="Output 14 3 6 5" xfId="28442" xr:uid="{13F6C75B-E92C-406E-B636-52E7F9F49AC6}"/>
    <cellStyle name="Output 14 3 6 6" xfId="33411" xr:uid="{E44C61F1-DCCD-416A-BD7C-617D7F6B24FF}"/>
    <cellStyle name="Output 14 3 7" xfId="4164" xr:uid="{91C96993-147D-4EF0-8F5C-4B1B3D812A7E}"/>
    <cellStyle name="Output 14 3 7 2" xfId="13359" xr:uid="{BAE3858C-8BED-4AA3-95CF-6BB9A24B6872}"/>
    <cellStyle name="Output 14 3 7 3" xfId="18772" xr:uid="{45EBF00E-746E-4715-B89A-3F73F6F140AD}"/>
    <cellStyle name="Output 14 3 7 4" xfId="22500" xr:uid="{C7D8F297-BB89-455E-BA70-C17927A9E824}"/>
    <cellStyle name="Output 14 3 7 5" xfId="28569" xr:uid="{A2135E5F-D156-4015-A6A7-5639C83AF1F3}"/>
    <cellStyle name="Output 14 3 7 6" xfId="33519" xr:uid="{FAC0A66A-E88F-446D-9920-A0892C88379E}"/>
    <cellStyle name="Output 14 3 8" xfId="14988" xr:uid="{3E98C758-2DE1-4F15-8097-8162611D08D8}"/>
    <cellStyle name="Output 14 3 9" xfId="24858" xr:uid="{54F1C49D-DCC9-4D92-A5CC-61970A141114}"/>
    <cellStyle name="Output 14 4" xfId="6068" xr:uid="{A5A306D7-5E5F-4FDB-9A1D-2FB219FF6955}"/>
    <cellStyle name="Output 14 4 10" xfId="25132" xr:uid="{5D51BEA5-1BD6-432B-A0EB-757659FA906B}"/>
    <cellStyle name="Output 14 4 11" xfId="30421" xr:uid="{50962087-5675-4A4E-AC67-FFA73B78B975}"/>
    <cellStyle name="Output 14 4 2" xfId="3193" xr:uid="{8F8962C8-1167-4C88-8F0A-8EA6BE5B3A14}"/>
    <cellStyle name="Output 14 4 2 2" xfId="12388" xr:uid="{05F95118-23D5-4C48-8D44-0AB7F504456B}"/>
    <cellStyle name="Output 14 4 2 3" xfId="17940" xr:uid="{6F292D4B-ED0F-4799-99EB-433E637BC5C3}"/>
    <cellStyle name="Output 14 4 2 4" xfId="21092" xr:uid="{C7041BB0-DCB3-4F60-8C9A-E3D1CFF50733}"/>
    <cellStyle name="Output 14 4 2 5" xfId="23894" xr:uid="{49891B04-BA53-42C0-A28C-6D444F4C91FC}"/>
    <cellStyle name="Output 14 4 2 6" xfId="32788" xr:uid="{1BA3D278-C73B-4961-8A6C-F8BAD9BBA43F}"/>
    <cellStyle name="Output 14 4 3" xfId="3451" xr:uid="{092EA13A-820F-44D8-812F-7F475E2F3D6B}"/>
    <cellStyle name="Output 14 4 3 2" xfId="12646" xr:uid="{12281D19-3537-4661-9650-4774D47327D7}"/>
    <cellStyle name="Output 14 4 3 3" xfId="19785" xr:uid="{0B2D8D80-F67D-4EA4-8521-AF1A4C6FF84A}"/>
    <cellStyle name="Output 14 4 3 4" xfId="27923" xr:uid="{3D608C45-FF05-4FDF-99BC-FDC287D62CAF}"/>
    <cellStyle name="Output 14 4 3 5" xfId="32955" xr:uid="{FE83CA14-1884-40BF-AED2-D30FEC3564FF}"/>
    <cellStyle name="Output 14 4 4" xfId="3706" xr:uid="{E726146A-1CC1-4230-8D89-61F148F43EAB}"/>
    <cellStyle name="Output 14 4 4 2" xfId="12901" xr:uid="{AA5551DF-9637-4B30-A3D1-6B06DF7A00BF}"/>
    <cellStyle name="Output 14 4 4 3" xfId="18332" xr:uid="{D4189308-B1B0-446B-9945-DDDAF0EB2626}"/>
    <cellStyle name="Output 14 4 4 4" xfId="19889" xr:uid="{CC8ABAFA-EA6A-43A6-900F-05DEE999DF24}"/>
    <cellStyle name="Output 14 4 4 5" xfId="28146" xr:uid="{561B0906-8C07-4018-9C80-1E18BED232B3}"/>
    <cellStyle name="Output 14 4 4 6" xfId="30547" xr:uid="{3CF7250E-2E35-4C7E-8656-41E67387287B}"/>
    <cellStyle name="Output 14 4 5" xfId="4140" xr:uid="{A764E53D-A24D-46E1-BA5F-3ABA3980C522}"/>
    <cellStyle name="Output 14 4 5 2" xfId="13335" xr:uid="{548DBB3C-8AB8-47A5-B308-5463E382A807}"/>
    <cellStyle name="Output 14 4 5 3" xfId="18748" xr:uid="{1434BD1C-861F-4052-A7F7-7A4FAB259B4C}"/>
    <cellStyle name="Output 14 4 5 4" xfId="14634" xr:uid="{50A22B46-EA9D-4342-A2BC-86BDE397D88B}"/>
    <cellStyle name="Output 14 4 5 5" xfId="28545" xr:uid="{497E2843-D3AF-4643-8DFC-48CCAE449EE2}"/>
    <cellStyle name="Output 14 4 5 6" xfId="33499" xr:uid="{907E3621-406A-4185-B82E-A3BD4AAD9FA6}"/>
    <cellStyle name="Output 14 4 6" xfId="2209" xr:uid="{730786F2-CBBA-4AFA-ADD5-2F32E40C9520}"/>
    <cellStyle name="Output 14 4 6 2" xfId="11404" xr:uid="{0AFE446F-CD60-4D09-B43A-BF42BCF5829D}"/>
    <cellStyle name="Output 14 4 6 3" xfId="17606" xr:uid="{1CEE1E06-7314-4F60-A6C3-05800FB2B1FA}"/>
    <cellStyle name="Output 14 4 6 4" xfId="16803" xr:uid="{FA8FCFB5-D744-458D-AED6-5A9B9620221C}"/>
    <cellStyle name="Output 14 4 6 5" xfId="27437" xr:uid="{0F8AF86A-2DD1-4B0B-B7A7-6DDD648214F8}"/>
    <cellStyle name="Output 14 4 6 6" xfId="32471" xr:uid="{CA880F09-C191-4E7C-A4EB-893AC6B7B8F7}"/>
    <cellStyle name="Output 14 4 7" xfId="3986" xr:uid="{9AF05CA7-1612-4ACD-B000-532E4139591D}"/>
    <cellStyle name="Output 14 4 7 2" xfId="13181" xr:uid="{18522C60-A7DC-43A2-8E39-E0D1A487F89B}"/>
    <cellStyle name="Output 14 4 7 3" xfId="18594" xr:uid="{A8A734B5-CFDE-4521-A013-21EC640C081C}"/>
    <cellStyle name="Output 14 4 7 4" xfId="16768" xr:uid="{F561B576-13DD-4278-821D-F6CA18F9E121}"/>
    <cellStyle name="Output 14 4 7 5" xfId="28395" xr:uid="{9D099ECF-C692-40EB-90CA-59023212FA16}"/>
    <cellStyle name="Output 14 4 8" xfId="4227" xr:uid="{21F587FE-2D5E-4F49-9718-30A8611A6AD4}"/>
    <cellStyle name="Output 14 4 8 2" xfId="13422" xr:uid="{629EE4F4-A3C4-4C2D-8073-B355B7EBEAB8}"/>
    <cellStyle name="Output 14 4 8 3" xfId="18835" xr:uid="{1E8D6887-CCF8-48E9-994B-6894DDBE7080}"/>
    <cellStyle name="Output 14 4 8 4" xfId="23400" xr:uid="{87B7C6D8-2CD4-4D4F-8F57-2B105F53A010}"/>
    <cellStyle name="Output 14 4 8 5" xfId="28632" xr:uid="{F93604DD-226C-422D-93EC-9B12CFEB7402}"/>
    <cellStyle name="Output 14 4 9" xfId="15263" xr:uid="{DDE8EF3C-DDE6-4800-BF00-5E9DE33E05A6}"/>
    <cellStyle name="Output 14 5" xfId="4254" xr:uid="{B103B3D4-0868-45B8-90D5-B0156D63EE23}"/>
    <cellStyle name="Output 14 5 2" xfId="13449" xr:uid="{953A23DB-9855-46AD-BF17-978FD0BECC6A}"/>
    <cellStyle name="Output 14 5 3" xfId="18862" xr:uid="{7E52843B-6889-4B86-ADBF-EEE203515052}"/>
    <cellStyle name="Output 14 5 4" xfId="22383" xr:uid="{968B5CC0-3D23-4C2F-B8C7-FEBB9DA3331A}"/>
    <cellStyle name="Output 14 5 5" xfId="28659" xr:uid="{3E22514E-F8E7-46FF-925E-D8A15C80F4DC}"/>
    <cellStyle name="Output 14 5 6" xfId="33592" xr:uid="{86B30E66-B597-4DC3-8633-F036EF63A5EB}"/>
    <cellStyle name="Output 14 6" xfId="3936" xr:uid="{A3551C04-881C-4068-BB09-1EADBDDB1E8E}"/>
    <cellStyle name="Output 14 6 2" xfId="13131" xr:uid="{27E8A6C1-99A6-4195-A6AB-C28D68E8A800}"/>
    <cellStyle name="Output 14 6 3" xfId="18544" xr:uid="{A3E6DF0F-502F-4D66-86A5-F812F622C2D3}"/>
    <cellStyle name="Output 14 6 4" xfId="19492" xr:uid="{23041803-F2F6-4CF1-B3AF-AE1967A25CA4}"/>
    <cellStyle name="Output 14 6 5" xfId="28345" xr:uid="{6447A974-742F-41C5-98C8-5C09829129D5}"/>
    <cellStyle name="Output 14 6 6" xfId="33330" xr:uid="{F77FE28E-E03F-44AB-AAD9-8E3675AB5005}"/>
    <cellStyle name="Output 14 7" xfId="2836" xr:uid="{838A1149-360C-4740-8827-813235D7A2E9}"/>
    <cellStyle name="Output 14 7 2" xfId="12031" xr:uid="{BF2AFEAC-AF4B-449A-850D-2005EC0C50D4}"/>
    <cellStyle name="Output 14 7 3" xfId="17105" xr:uid="{2A6BEE4F-947B-4F4D-B4B7-8733E6CF7CC5}"/>
    <cellStyle name="Output 14 7 4" xfId="17297" xr:uid="{00CF7BDF-2044-4D7B-B97D-5672D06B017A}"/>
    <cellStyle name="Output 14 7 5" xfId="26803" xr:uid="{011F55B7-A843-41CE-B8F1-CA9C4045A697}"/>
    <cellStyle name="Output 14 7 6" xfId="30447" xr:uid="{8CB52C24-B997-4FE1-A303-A932A495F556}"/>
    <cellStyle name="Output 14 8" xfId="22851" xr:uid="{D72D9CFB-C561-4D38-B7D9-302B1D66C51B}"/>
    <cellStyle name="Output 14 9" xfId="32274" xr:uid="{F542D027-AF1F-4F49-8670-BEBF2AC46B90}"/>
    <cellStyle name="Output 15" xfId="7951" xr:uid="{8AD77278-887C-487A-BD5D-383C4747FB6A}"/>
    <cellStyle name="Output 2" xfId="8241" xr:uid="{8036DEC0-C178-4776-BD98-16698CFCED35}"/>
    <cellStyle name="Output 2 2" xfId="6004" xr:uid="{7A61A6BC-1916-414B-97BA-4DC3FBC1CCA6}"/>
    <cellStyle name="Output 2 2 2" xfId="3137" xr:uid="{560A04C0-8FAB-4F0C-AF04-724FBCAE2172}"/>
    <cellStyle name="Output 2 2 2 2" xfId="12332" xr:uid="{78988F54-A239-41B9-A531-AA89CACB7442}"/>
    <cellStyle name="Output 2 2 2 3" xfId="15762" xr:uid="{B3134FC4-58C4-4B52-B00F-2F18120C03C0}"/>
    <cellStyle name="Output 2 2 2 4" xfId="20218" xr:uid="{3328029C-0A66-47DD-BD7E-4819BC9A7F05}"/>
    <cellStyle name="Output 2 2 2 5" xfId="26810" xr:uid="{DF54EE1B-3AE1-4494-92F9-2282FFA4DE84}"/>
    <cellStyle name="Output 2 2 2 6" xfId="31999" xr:uid="{6E4A38F2-0797-4F9A-BFE0-A28A47CF8EBD}"/>
    <cellStyle name="Output 2 2 3" xfId="4021" xr:uid="{F01650A5-1F52-4E83-97F5-8070CC2D4B55}"/>
    <cellStyle name="Output 2 2 3 2" xfId="13216" xr:uid="{8646BCA7-0426-4E6D-9E1A-41DEA159888C}"/>
    <cellStyle name="Output 2 2 3 3" xfId="18629" xr:uid="{DD843C0D-46BD-492F-B69A-5FC2B03ECFEC}"/>
    <cellStyle name="Output 2 2 3 4" xfId="14406" xr:uid="{85523DBC-1D1B-4AA3-BE13-616ED5AFDEC7}"/>
    <cellStyle name="Output 2 2 3 5" xfId="28430" xr:uid="{050DB560-49C2-4061-9F75-DD6C0DBEBCF9}"/>
    <cellStyle name="Output 2 2 3 6" xfId="33399" xr:uid="{3AD6FA74-B10A-4A99-AF56-2B34E127B62F}"/>
    <cellStyle name="Output 2 2 4" xfId="3661" xr:uid="{25FA6D68-CBCF-4F48-8275-FFF75B8782F6}"/>
    <cellStyle name="Output 2 2 4 2" xfId="12856" xr:uid="{7AEE249B-AC78-4958-B3AE-CB5C5FB46AD7}"/>
    <cellStyle name="Output 2 2 4 3" xfId="18296" xr:uid="{1C1FE70A-F855-4B37-939D-59E8A315ECD5}"/>
    <cellStyle name="Output 2 2 4 4" xfId="23286" xr:uid="{3FF14B5D-F518-4F06-B67C-281FCA7417BE}"/>
    <cellStyle name="Output 2 2 4 5" xfId="28107" xr:uid="{2077069C-1BDB-4C24-AFB9-0B897927B661}"/>
    <cellStyle name="Output 2 2 4 6" xfId="33119" xr:uid="{FD64CF35-A243-4CB6-BE2C-BAAE258A92D5}"/>
    <cellStyle name="Output 2 2 5" xfId="4406" xr:uid="{0F85D516-E24D-4C44-9EFA-59198CBCC080}"/>
    <cellStyle name="Output 2 2 5 2" xfId="13601" xr:uid="{2102575B-EA48-46FC-909A-252F3F07B42E}"/>
    <cellStyle name="Output 2 2 5 3" xfId="19014" xr:uid="{6DA14028-9F7C-427E-ADF3-403443BB59CA}"/>
    <cellStyle name="Output 2 2 5 4" xfId="23528" xr:uid="{C83F565B-A2FB-4A67-B4FC-534F5BFD8484}"/>
    <cellStyle name="Output 2 2 5 5" xfId="28811" xr:uid="{69C781F2-701B-4AC8-8CE3-B7975EB0D88F}"/>
    <cellStyle name="Output 2 2 5 6" xfId="33725" xr:uid="{C818B1BC-A8E1-4534-8DE0-97F595B87A2F}"/>
    <cellStyle name="Output 2 2 6" xfId="1375" xr:uid="{ED3B995A-2006-4B25-9843-962646A34668}"/>
    <cellStyle name="Output 2 2 6 2" xfId="10570" xr:uid="{74085C13-B4A7-4C93-8BBD-013C230C8025}"/>
    <cellStyle name="Output 2 2 6 3" xfId="17272" xr:uid="{8C71572C-3C36-4F8E-B396-59A3AB5220EA}"/>
    <cellStyle name="Output 2 2 6 4" xfId="20540" xr:uid="{00EA0CDC-7651-40EA-A1DD-7254EE43907D}"/>
    <cellStyle name="Output 2 2 6 5" xfId="26713" xr:uid="{F0B151F5-5AD8-4CD7-A4ED-FF168C55CE8C}"/>
    <cellStyle name="Output 2 2 6 6" xfId="29296" xr:uid="{E2F36D87-CD10-44E2-8E71-B36F930BF11E}"/>
    <cellStyle name="Output 2 2 7" xfId="3909" xr:uid="{9DA39AC2-24F2-4A9B-8DD5-5BB985602E39}"/>
    <cellStyle name="Output 2 2 7 2" xfId="13104" xr:uid="{FB52A11B-0D64-444F-AB22-A62E41A48AF5}"/>
    <cellStyle name="Output 2 2 7 3" xfId="18517" xr:uid="{BED4F3DF-8B56-4CAE-810D-3C4EA5A2018B}"/>
    <cellStyle name="Output 2 2 7 4" xfId="20766" xr:uid="{F3B52107-FA79-4A9F-BE20-38A70924E7FD}"/>
    <cellStyle name="Output 2 2 7 5" xfId="28318" xr:uid="{4F08C483-3A2C-4B82-BCC1-0E85029B67DC}"/>
    <cellStyle name="Output 2 2 7 6" xfId="33319" xr:uid="{BE885172-A733-47EA-AD39-DA5B8BD3BA05}"/>
    <cellStyle name="Output 2 2 8" xfId="20612" xr:uid="{14D2C1DA-B062-4A9E-AE2B-43DAC63FB01E}"/>
    <cellStyle name="Output 2 2 9" xfId="30357" xr:uid="{2F9FE192-524B-4C79-ADD0-4578D13A1C51}"/>
    <cellStyle name="Output 2 3" xfId="5794" xr:uid="{9B900E79-FE7B-4B93-940D-1FD61C632087}"/>
    <cellStyle name="Output 2 3 10" xfId="30154" xr:uid="{726AE2B5-B0D0-42A6-B18A-22634B28A9A2}"/>
    <cellStyle name="Output 2 3 11" xfId="34332" xr:uid="{8FDC3DB4-66F0-41F7-A8F8-548B7084B693}"/>
    <cellStyle name="Output 2 3 2" xfId="2981" xr:uid="{4374BAD9-542E-4384-892A-2F85EDE3CF20}"/>
    <cellStyle name="Output 2 3 2 2" xfId="12176" xr:uid="{5D9DB3F2-1B7F-44F1-96AD-4DF196100BB5}"/>
    <cellStyle name="Output 2 3 2 3" xfId="17879" xr:uid="{6D20C757-CCBC-48C0-923B-A1BCD056CC72}"/>
    <cellStyle name="Output 2 3 2 4" xfId="23080" xr:uid="{30ACB139-7B36-456A-9361-E206C34BC395}"/>
    <cellStyle name="Output 2 3 2 5" xfId="27726" xr:uid="{32D37351-66D2-4278-9154-B97D182F1C85}"/>
    <cellStyle name="Output 2 3 2 6" xfId="30474" xr:uid="{F463242C-33E7-4D3D-BE1E-FF51C611A6D7}"/>
    <cellStyle name="Output 2 3 3" xfId="4701" xr:uid="{4A1BBF55-731B-4204-BB65-DBFE85415278}"/>
    <cellStyle name="Output 2 3 3 2" xfId="13896" xr:uid="{2E9FAE30-E1A2-4E7D-B342-9E905A00645C}"/>
    <cellStyle name="Output 2 3 3 3" xfId="19309" xr:uid="{A420004E-DBA3-4F89-99D2-475C6DADF9B9}"/>
    <cellStyle name="Output 2 3 3 4" xfId="23783" xr:uid="{9C50F862-F06C-45F7-BA61-A56AB0A66730}"/>
    <cellStyle name="Output 2 3 3 5" xfId="29106" xr:uid="{CC027221-DFC2-415E-9225-3EBAFBA8F9E0}"/>
    <cellStyle name="Output 2 3 3 6" xfId="33997" xr:uid="{DC1229A2-4597-4667-AA26-77DD367888F7}"/>
    <cellStyle name="Output 2 3 4" xfId="2320" xr:uid="{44848A9C-B80B-42D5-B02C-99D18181A5A7}"/>
    <cellStyle name="Output 2 3 4 2" xfId="11515" xr:uid="{FF2C3570-F30F-470A-987A-47929A8D4DFD}"/>
    <cellStyle name="Output 2 3 4 3" xfId="17691" xr:uid="{B6A6FB8D-FEDC-4328-856E-05488509B176}"/>
    <cellStyle name="Output 2 3 4 4" xfId="22904" xr:uid="{F9270890-745C-4AEA-BDCA-35E6F6610B8E}"/>
    <cellStyle name="Output 2 3 4 5" xfId="27509" xr:uid="{23DE20C0-6E20-48AE-8D6B-3D1682BF0723}"/>
    <cellStyle name="Output 2 3 4 6" xfId="31919" xr:uid="{1198A7A3-28A4-4734-9F32-4BD3C7A6DF62}"/>
    <cellStyle name="Output 2 3 5" xfId="4469" xr:uid="{896C3CE3-147F-4675-8F5D-379D29BEA2DE}"/>
    <cellStyle name="Output 2 3 5 2" xfId="13664" xr:uid="{A7549C21-8011-4CF3-9D33-79C3305FB3E0}"/>
    <cellStyle name="Output 2 3 5 3" xfId="19077" xr:uid="{14257C4E-94C1-424A-B4AE-8A95FEEBA123}"/>
    <cellStyle name="Output 2 3 5 4" xfId="23585" xr:uid="{0DB4EC75-D181-450A-B97A-F8D3C52D80E7}"/>
    <cellStyle name="Output 2 3 5 5" xfId="28874" xr:uid="{91DC2B5A-2695-46C9-B52D-95741413B176}"/>
    <cellStyle name="Output 2 3 5 6" xfId="33783" xr:uid="{FA546047-204F-4F48-B2C5-4B539B133A38}"/>
    <cellStyle name="Output 2 3 6" xfId="881" xr:uid="{CF1E4BBD-CC0D-480E-80F8-A5338882172F}"/>
    <cellStyle name="Output 2 3 6 2" xfId="10076" xr:uid="{1D4B8581-4055-4FCE-9E49-561ABCD71D11}"/>
    <cellStyle name="Output 2 3 6 3" xfId="16626" xr:uid="{98F87A33-B433-4964-9AF4-2AA5BA958368}"/>
    <cellStyle name="Output 2 3 6 4" xfId="21863" xr:uid="{FAC78E16-7796-476B-80D1-F46CD0E9A0CB}"/>
    <cellStyle name="Output 2 3 6 5" xfId="26466" xr:uid="{DFF5A4F5-E0AF-4E46-9EA0-6C93CBCD390F}"/>
    <cellStyle name="Output 2 3 6 6" xfId="31562" xr:uid="{E27B794B-FDF3-499B-AC48-2C0BBF19AD76}"/>
    <cellStyle name="Output 2 3 7" xfId="4346" xr:uid="{8623DD95-DE21-4213-B3D1-241E7B3E6619}"/>
    <cellStyle name="Output 2 3 7 2" xfId="13541" xr:uid="{78780501-CBA1-4618-97C2-2D5F0F11DB32}"/>
    <cellStyle name="Output 2 3 7 3" xfId="18954" xr:uid="{D10D3FC9-BBC4-4950-A3F9-38EF75F3F31C}"/>
    <cellStyle name="Output 2 3 7 4" xfId="23472" xr:uid="{B87D0EE7-6A82-49A1-B335-E436DA202405}"/>
    <cellStyle name="Output 2 3 7 5" xfId="28751" xr:uid="{BBBF6C40-44F6-42B4-A641-248E917666A1}"/>
    <cellStyle name="Output 2 3 7 6" xfId="33665" xr:uid="{F0105C13-975C-4B95-A0A7-90F182B4573D}"/>
    <cellStyle name="Output 2 3 8" xfId="14989" xr:uid="{961A0598-F94F-468B-9BF0-327308409672}"/>
    <cellStyle name="Output 2 3 9" xfId="24859" xr:uid="{DF0725DC-9C72-47E3-B967-7F43DAC87DB4}"/>
    <cellStyle name="Output 2 4" xfId="6067" xr:uid="{C0B952A8-8733-47AF-9564-4DA766E06147}"/>
    <cellStyle name="Output 2 4 10" xfId="25131" xr:uid="{E501E942-D13C-4D40-90D4-E1355E2A8117}"/>
    <cellStyle name="Output 2 4 11" xfId="30420" xr:uid="{AF124615-A280-4160-8792-5E3C5946AFEF}"/>
    <cellStyle name="Output 2 4 2" xfId="3192" xr:uid="{3B30C7D8-1EF2-4644-B590-F0D606593930}"/>
    <cellStyle name="Output 2 4 2 2" xfId="12387" xr:uid="{07738158-AEA0-4FBA-A2EE-7634182B8902}"/>
    <cellStyle name="Output 2 4 2 3" xfId="17939" xr:uid="{31556B8D-1B77-4FC4-8BFA-A339959EAB4C}"/>
    <cellStyle name="Output 2 4 2 4" xfId="20227" xr:uid="{7537BEFF-7EE0-4FDB-B9D4-58B7B9FCD8AA}"/>
    <cellStyle name="Output 2 4 2 5" xfId="26817" xr:uid="{55807C9B-4A33-4499-8034-5FA81DE09854}"/>
    <cellStyle name="Output 2 4 2 6" xfId="32787" xr:uid="{889B62AB-1FA5-4FF8-8BDE-2EE3F5DD67F0}"/>
    <cellStyle name="Output 2 4 3" xfId="3310" xr:uid="{7281D3CA-C20F-4C58-A9A9-B3621DC9551F}"/>
    <cellStyle name="Output 2 4 3 2" xfId="12505" xr:uid="{534D49C1-6024-45A3-8C68-E17D285DB630}"/>
    <cellStyle name="Output 2 4 3 3" xfId="20688" xr:uid="{BA5EEA62-4975-411C-B3D1-3EC65B7D35B2}"/>
    <cellStyle name="Output 2 4 3 4" xfId="27837" xr:uid="{2401C4BB-0592-482A-BD16-7CFE6526E949}"/>
    <cellStyle name="Output 2 4 3 5" xfId="32843" xr:uid="{D1B60D9D-C7BE-4193-A4BA-C9D206C6F883}"/>
    <cellStyle name="Output 2 4 4" xfId="3705" xr:uid="{4EF23404-C0BA-408E-A152-B7CFC9009CDC}"/>
    <cellStyle name="Output 2 4 4 2" xfId="12900" xr:uid="{6E11356B-75B1-4B28-BD5B-A264D781C50C}"/>
    <cellStyle name="Output 2 4 4 3" xfId="18331" xr:uid="{DDEC3A7E-1370-46FF-95B3-E4DB7F72A5C2}"/>
    <cellStyle name="Output 2 4 4 4" xfId="20289" xr:uid="{825304D0-B795-4CA2-9910-7F2D01AED4D5}"/>
    <cellStyle name="Output 2 4 4 5" xfId="28145" xr:uid="{1CC70D19-25B7-4C75-88FF-AA80FCE76400}"/>
    <cellStyle name="Output 2 4 4 6" xfId="33159" xr:uid="{7B677C3B-EA95-417C-B336-B8084B8F2404}"/>
    <cellStyle name="Output 2 4 5" xfId="4191" xr:uid="{9E5585D8-F802-4A1A-AD94-109C63326692}"/>
    <cellStyle name="Output 2 4 5 2" xfId="13386" xr:uid="{B0E2F4E6-2E23-436A-A1C2-A1EF579329AF}"/>
    <cellStyle name="Output 2 4 5 3" xfId="18799" xr:uid="{074EFBC4-0051-45ED-9FDF-E032D5DBCFA9}"/>
    <cellStyle name="Output 2 4 5 4" xfId="23383" xr:uid="{3A728C61-6AD5-4BA5-9246-9F226022B61E}"/>
    <cellStyle name="Output 2 4 5 5" xfId="28596" xr:uid="{A0259951-B04F-4A18-9843-0F70D49F2CB2}"/>
    <cellStyle name="Output 2 4 5 6" xfId="33541" xr:uid="{59F4175A-8AD9-4634-A35C-AA91ABE5622A}"/>
    <cellStyle name="Output 2 4 6" xfId="1858" xr:uid="{544C4355-7547-4466-B1ED-9B9F42AE9EC2}"/>
    <cellStyle name="Output 2 4 6 2" xfId="11053" xr:uid="{1BD6E1E8-A8B3-4797-B48C-CC4EB0C47377}"/>
    <cellStyle name="Output 2 4 6 3" xfId="17485" xr:uid="{57C32449-02CA-4381-8958-4CA4F6AE287A}"/>
    <cellStyle name="Output 2 4 6 4" xfId="20126" xr:uid="{604446BD-AFA6-4218-AEB9-00241F09EA03}"/>
    <cellStyle name="Output 2 4 6 5" xfId="24034" xr:uid="{1AA6F8F5-1C55-483F-9985-A3C58B1D7E97}"/>
    <cellStyle name="Output 2 4 6 6" xfId="29747" xr:uid="{A00834E6-6702-435E-BF10-2E772A63B40D}"/>
    <cellStyle name="Output 2 4 7" xfId="4282" xr:uid="{71E62E78-38CE-4B9C-AA3A-44284F1CA8B3}"/>
    <cellStyle name="Output 2 4 7 2" xfId="13477" xr:uid="{442CD25B-520E-4F67-80CE-F55D866488F6}"/>
    <cellStyle name="Output 2 4 7 3" xfId="18890" xr:uid="{ECB44A50-FEEA-4F0F-B4A6-E22590F7D203}"/>
    <cellStyle name="Output 2 4 7 4" xfId="23430" xr:uid="{756B7153-4872-4E34-87A0-2BB71E11D28C}"/>
    <cellStyle name="Output 2 4 7 5" xfId="28687" xr:uid="{9CBF1918-F10A-4638-AAEF-20D4898F90DC}"/>
    <cellStyle name="Output 2 4 8" xfId="3383" xr:uid="{3C160585-D607-4913-AFD5-D02D56D309A6}"/>
    <cellStyle name="Output 2 4 8 2" xfId="12578" xr:uid="{51A9EF8C-AF2A-4706-996F-7E90B727F658}"/>
    <cellStyle name="Output 2 4 8 3" xfId="18052" xr:uid="{9F497F32-41DB-4E44-967D-0032E828315F}"/>
    <cellStyle name="Output 2 4 8 4" xfId="20019" xr:uid="{C4DB53CF-A336-450B-A00C-9B9F14F3A3AA}"/>
    <cellStyle name="Output 2 4 8 5" xfId="27877" xr:uid="{CE852995-E186-4820-A1AB-15D8BB75C7BA}"/>
    <cellStyle name="Output 2 4 9" xfId="15262" xr:uid="{C6BDF9A3-9F39-4516-9EA1-1A3AA677BD92}"/>
    <cellStyle name="Output 2 5" xfId="4253" xr:uid="{671D235D-AF13-4301-8857-2B66D2CEBD60}"/>
    <cellStyle name="Output 2 5 2" xfId="13448" xr:uid="{099530C4-767E-40EE-8635-40A91A2F8980}"/>
    <cellStyle name="Output 2 5 3" xfId="18861" xr:uid="{B7A5B625-62FB-4AB6-8ECA-D937B5914739}"/>
    <cellStyle name="Output 2 5 4" xfId="23415" xr:uid="{3445EA69-814B-40E4-93D0-17B8A73D4640}"/>
    <cellStyle name="Output 2 5 5" xfId="28658" xr:uid="{8ABA320C-54AA-468B-9751-B2CC297AFFB4}"/>
    <cellStyle name="Output 2 5 6" xfId="33591" xr:uid="{A39B8A7E-5278-48F7-83AD-10C4710A916E}"/>
    <cellStyle name="Output 2 6" xfId="3937" xr:uid="{BADFBB97-E536-43CF-9EB9-6E1C20E328D2}"/>
    <cellStyle name="Output 2 6 2" xfId="13132" xr:uid="{6B58A3CA-B985-4980-879D-CA7A842A8DE0}"/>
    <cellStyle name="Output 2 6 3" xfId="18545" xr:uid="{15CCCB7E-699F-4CAE-9957-B1A99C4D55FF}"/>
    <cellStyle name="Output 2 6 4" xfId="15552" xr:uid="{FAFCFA65-6482-4A4E-9F7F-4F21048F22BF}"/>
    <cellStyle name="Output 2 6 5" xfId="28346" xr:uid="{5EA145F4-5847-4A85-9383-393ED766A2FC}"/>
    <cellStyle name="Output 2 6 6" xfId="33331" xr:uid="{0700DE4B-9192-4B06-A9D1-C34643B8AFE8}"/>
    <cellStyle name="Output 2 7" xfId="3144" xr:uid="{D961FFB3-0E3B-422C-8BD7-3171035E0D24}"/>
    <cellStyle name="Output 2 7 2" xfId="12339" xr:uid="{695E2E89-F51D-4842-888E-D29EF1E4CF81}"/>
    <cellStyle name="Output 2 7 3" xfId="14525" xr:uid="{E0F70F2E-53BE-4348-8BB6-69D3314C4E26}"/>
    <cellStyle name="Output 2 7 4" xfId="23187" xr:uid="{DEA9F34D-983E-4281-8835-5F00FEE2E66D}"/>
    <cellStyle name="Output 2 7 5" xfId="26814" xr:uid="{2260354C-4710-442E-A941-DBEE80085E2F}"/>
    <cellStyle name="Output 2 7 6" xfId="31947" xr:uid="{8F74FA6C-C2A5-46B2-BC98-BBF181299A56}"/>
    <cellStyle name="Output 2 8" xfId="22850" xr:uid="{E3EFCD38-5001-470B-957B-6460BA47CA2E}"/>
    <cellStyle name="Output 2 9" xfId="32273" xr:uid="{EA9394E6-A73C-4A84-B7D4-DC04F478ED2B}"/>
    <cellStyle name="Output 3" xfId="8240" xr:uid="{C545AE2D-6A7C-4774-8CCA-BC90E0270599}"/>
    <cellStyle name="Output 3 2" xfId="6003" xr:uid="{F4D9D636-9388-44F3-94F7-0D71F206971F}"/>
    <cellStyle name="Output 3 2 2" xfId="3136" xr:uid="{AF10A92A-C5C3-49B6-8EB1-67109E694BA4}"/>
    <cellStyle name="Output 3 2 2 2" xfId="12331" xr:uid="{4EE157DC-339B-4C17-8235-F8C9D1491235}"/>
    <cellStyle name="Output 3 2 2 3" xfId="14519" xr:uid="{E94B801F-84C5-44C9-8A7B-061E830E5849}"/>
    <cellStyle name="Output 3 2 2 4" xfId="23185" xr:uid="{52BAD76D-60C6-4C84-8DF6-7FCEC9F73789}"/>
    <cellStyle name="Output 3 2 2 5" xfId="24473" xr:uid="{509DCA51-E108-497A-83C7-3DA08949F136}"/>
    <cellStyle name="Output 3 2 2 6" xfId="31831" xr:uid="{C97713F0-4E7D-4D4F-90F8-2BDABD466F55}"/>
    <cellStyle name="Output 3 2 3" xfId="4568" xr:uid="{EA4C5D0B-DA12-4801-A6C2-EEF9DF3D1439}"/>
    <cellStyle name="Output 3 2 3 2" xfId="13763" xr:uid="{87149F15-D399-48C5-B273-CB9E0530F804}"/>
    <cellStyle name="Output 3 2 3 3" xfId="19176" xr:uid="{7621C041-D225-4728-82B3-3E7355F69287}"/>
    <cellStyle name="Output 3 2 3 4" xfId="23669" xr:uid="{B454C402-2F9E-4AC0-AC44-B5E1606A7746}"/>
    <cellStyle name="Output 3 2 3 5" xfId="28973" xr:uid="{366349DD-1A1A-41E7-808D-8F82925349E2}"/>
    <cellStyle name="Output 3 2 3 6" xfId="33871" xr:uid="{59C7A7FD-F7C8-42C3-B51F-58AA5DA9B5BD}"/>
    <cellStyle name="Output 3 2 4" xfId="3660" xr:uid="{FCE5D96D-FD35-46D8-A31A-C0221ECC8B01}"/>
    <cellStyle name="Output 3 2 4 2" xfId="12855" xr:uid="{8F66C619-3808-48E1-A268-A0F62AE137BA}"/>
    <cellStyle name="Output 3 2 4 3" xfId="18295" xr:uid="{5D5BC43E-24C5-4414-BE7C-325A846C109D}"/>
    <cellStyle name="Output 3 2 4 4" xfId="20278" xr:uid="{C343845A-0501-4957-A562-CC3992C101B9}"/>
    <cellStyle name="Output 3 2 4 5" xfId="28106" xr:uid="{E2773AD2-FD13-48D6-B9F6-055BA8AC4E0F}"/>
    <cellStyle name="Output 3 2 4 6" xfId="33118" xr:uid="{DEE3586C-EFCF-4DD1-ABB6-BE7729077777}"/>
    <cellStyle name="Output 3 2 5" xfId="4407" xr:uid="{7C407922-E2F4-459D-8FBD-DBA00026CF5C}"/>
    <cellStyle name="Output 3 2 5 2" xfId="13602" xr:uid="{7AD64B9E-E6B1-4F16-84C5-38BBC398B331}"/>
    <cellStyle name="Output 3 2 5 3" xfId="19015" xr:uid="{A964CE98-6363-4BFB-AA9B-F687C8A7C0CC}"/>
    <cellStyle name="Output 3 2 5 4" xfId="23529" xr:uid="{C37A7431-7241-43C1-93CF-4AB537FF8951}"/>
    <cellStyle name="Output 3 2 5 5" xfId="28812" xr:uid="{9269BD25-0E67-4D3B-BA01-040C85DC8DF3}"/>
    <cellStyle name="Output 3 2 5 6" xfId="33726" xr:uid="{BA2D8BFA-4D4D-4E3E-9DA0-48309C474D89}"/>
    <cellStyle name="Output 3 2 6" xfId="3802" xr:uid="{AA30A4D7-2BF8-46FB-92AA-61711C62F02F}"/>
    <cellStyle name="Output 3 2 6 2" xfId="12997" xr:uid="{80F4BB0F-A55A-4E09-B90B-50EC26B783EF}"/>
    <cellStyle name="Output 3 2 6 3" xfId="18410" xr:uid="{2A49A472-28BE-46DC-AA46-7D90417F86FF}"/>
    <cellStyle name="Output 3 2 6 4" xfId="23317" xr:uid="{A5D990DC-3514-4578-94B2-2935FB88E7E9}"/>
    <cellStyle name="Output 3 2 6 5" xfId="28229" xr:uid="{8D4BB5D0-096F-4B35-91A0-B3876B88C5BE}"/>
    <cellStyle name="Output 3 2 6 6" xfId="33235" xr:uid="{75AF94B5-5F2F-49FA-80A5-E50987DBF68B}"/>
    <cellStyle name="Output 3 2 7" xfId="3908" xr:uid="{F0A1BBD7-E65E-4B01-9807-53DF6C88C7E8}"/>
    <cellStyle name="Output 3 2 7 2" xfId="13103" xr:uid="{99A6F09A-D8D0-4224-86CB-DCD8813ED13F}"/>
    <cellStyle name="Output 3 2 7 3" xfId="18516" xr:uid="{A090DF90-E9C5-457F-A702-2BC6020D469F}"/>
    <cellStyle name="Output 3 2 7 4" xfId="18584" xr:uid="{A4E39B9C-9241-40E0-8A59-BCA7D664F755}"/>
    <cellStyle name="Output 3 2 7 5" xfId="28317" xr:uid="{1C09A474-BA8E-40C9-BC17-1591892A2966}"/>
    <cellStyle name="Output 3 2 7 6" xfId="33318" xr:uid="{BEF3DB11-9B09-49BD-8C06-B48D3997D155}"/>
    <cellStyle name="Output 3 2 8" xfId="20611" xr:uid="{A221D5D5-B111-40D9-8797-2A068B499B02}"/>
    <cellStyle name="Output 3 2 9" xfId="30356" xr:uid="{7ADEE291-68C2-4CDE-A2CE-9E2654011843}"/>
    <cellStyle name="Output 3 3" xfId="5795" xr:uid="{EDAEA013-4529-4E49-87D1-DBEFF7766DD0}"/>
    <cellStyle name="Output 3 3 10" xfId="30155" xr:uid="{ECDC2D8E-EB6C-4EAD-B2B6-AA17501C9EB4}"/>
    <cellStyle name="Output 3 3 11" xfId="34333" xr:uid="{6E2432E6-B6B9-4254-A179-5DD319956BDD}"/>
    <cellStyle name="Output 3 3 2" xfId="2982" xr:uid="{F87D86A2-2CE6-4D9D-B813-DE3485F48BDC}"/>
    <cellStyle name="Output 3 3 2 2" xfId="12177" xr:uid="{CD9CCDD8-A5D3-4BE0-A3E0-F1DFF7C18746}"/>
    <cellStyle name="Output 3 3 2 3" xfId="17880" xr:uid="{07883DC0-AD68-4F6C-8C55-231227A26523}"/>
    <cellStyle name="Output 3 3 2 4" xfId="23081" xr:uid="{D47847CC-08BF-4D0E-9972-BBD246064DAA}"/>
    <cellStyle name="Output 3 3 2 5" xfId="25174" xr:uid="{3EE3C259-7F7E-4DF3-A34A-49A141731E86}"/>
    <cellStyle name="Output 3 3 2 6" xfId="30051" xr:uid="{2AB1B68B-08D5-455B-8D44-755327B9FCFC}"/>
    <cellStyle name="Output 3 3 3" xfId="4700" xr:uid="{DB937407-B350-4708-8A40-1300FAA7ED4E}"/>
    <cellStyle name="Output 3 3 3 2" xfId="13895" xr:uid="{6992ECFF-094C-4720-8A38-F85C778AF71C}"/>
    <cellStyle name="Output 3 3 3 3" xfId="19308" xr:uid="{E2A04397-379D-4429-8D6C-DCC533221903}"/>
    <cellStyle name="Output 3 3 3 4" xfId="23782" xr:uid="{927FA296-4E53-4422-9F5B-BF15F427C0D5}"/>
    <cellStyle name="Output 3 3 3 5" xfId="29105" xr:uid="{B9C283B5-3D99-47F8-8B18-25EB451CD5D8}"/>
    <cellStyle name="Output 3 3 3 6" xfId="33996" xr:uid="{352B0CA3-CC4F-44EC-B99C-98427BEF22CF}"/>
    <cellStyle name="Output 3 3 4" xfId="3546" xr:uid="{24800748-5B81-4DCC-8532-58F2564330D9}"/>
    <cellStyle name="Output 3 3 4 2" xfId="12741" xr:uid="{82BA87B5-8985-4FE3-B824-EB3A7EF7AE76}"/>
    <cellStyle name="Output 3 3 4 3" xfId="18199" xr:uid="{B114BD4E-B932-429A-A2D8-DFBAC09E9CB3}"/>
    <cellStyle name="Output 3 3 4 4" xfId="20500" xr:uid="{1EC5794A-604A-4309-9959-C8D239B50F97}"/>
    <cellStyle name="Output 3 3 4 5" xfId="28011" xr:uid="{694DE543-2607-4C08-A191-F76F765ADF01}"/>
    <cellStyle name="Output 3 3 4 6" xfId="33028" xr:uid="{22E2F553-55B7-4B62-9BEB-4A3021708E84}"/>
    <cellStyle name="Output 3 3 5" xfId="3413" xr:uid="{C33EB6DA-C3E6-43B8-9C1C-100FB1458860}"/>
    <cellStyle name="Output 3 3 5 2" xfId="12608" xr:uid="{269278B7-056C-4445-AB54-28CB7B321670}"/>
    <cellStyle name="Output 3 3 5 3" xfId="17117" xr:uid="{993322F4-A3AE-4AF3-93A4-691457A2D64F}"/>
    <cellStyle name="Output 3 3 5 4" xfId="20815" xr:uid="{47D23FFF-0435-47F6-B285-0B3BB159A591}"/>
    <cellStyle name="Output 3 3 5 5" xfId="27893" xr:uid="{0DD33B1C-8910-4306-BB86-368E6A73E350}"/>
    <cellStyle name="Output 3 3 5 6" xfId="32926" xr:uid="{BF8FD5EB-565F-49D7-A2BF-F28899173FF6}"/>
    <cellStyle name="Output 3 3 6" xfId="4096" xr:uid="{865B70AA-05B7-46BF-B251-095DF191410F}"/>
    <cellStyle name="Output 3 3 6 2" xfId="13291" xr:uid="{6CCEC2EB-20E8-403A-A30B-34954FBD98FC}"/>
    <cellStyle name="Output 3 3 6 3" xfId="18704" xr:uid="{70EC10D4-1DBE-49B7-A540-8B70A5BC6753}"/>
    <cellStyle name="Output 3 3 6 4" xfId="20856" xr:uid="{0AE04010-B57C-4863-9CBC-9A47A2D0BB33}"/>
    <cellStyle name="Output 3 3 6 5" xfId="28503" xr:uid="{1BE3508A-7503-49A0-B902-4D7F06FA5D56}"/>
    <cellStyle name="Output 3 3 6 6" xfId="33463" xr:uid="{48C09B4F-30A6-42B8-988B-18C96606F887}"/>
    <cellStyle name="Output 3 3 7" xfId="3013" xr:uid="{81E1F11B-45A9-4143-B56C-E5F1201D3CC4}"/>
    <cellStyle name="Output 3 3 7 2" xfId="12208" xr:uid="{593189E4-0992-4C26-97B7-CB1CBA01EF7C}"/>
    <cellStyle name="Output 3 3 7 3" xfId="15318" xr:uid="{DC2152C6-924C-43F7-87D4-7861D83CC21A}"/>
    <cellStyle name="Output 3 3 7 4" xfId="23110" xr:uid="{65F5F509-F1E2-45DC-AC11-34C27E86082E}"/>
    <cellStyle name="Output 3 3 7 5" xfId="25179" xr:uid="{9060B253-6F5B-46CB-AE93-56E0DC5732F8}"/>
    <cellStyle name="Output 3 3 7 6" xfId="32702" xr:uid="{2FAA1B5E-7547-472B-8591-8F12B1A1A210}"/>
    <cellStyle name="Output 3 3 8" xfId="14990" xr:uid="{2FC8C2F8-E156-4B5B-A20B-3A80ED5E3668}"/>
    <cellStyle name="Output 3 3 9" xfId="24860" xr:uid="{7DDE39EA-7655-4A5F-A9F4-E376F7AB3C3B}"/>
    <cellStyle name="Output 3 4" xfId="6066" xr:uid="{3DA4B4C0-860C-43EB-B06B-44490B028E83}"/>
    <cellStyle name="Output 3 4 10" xfId="25130" xr:uid="{FF6F659C-AB4B-4941-9D7E-F6FDAA09C2B8}"/>
    <cellStyle name="Output 3 4 11" xfId="30419" xr:uid="{8441A1E5-CEBE-413F-9B2B-18B486FB0D86}"/>
    <cellStyle name="Output 3 4 2" xfId="3191" xr:uid="{86580337-8368-46DD-A630-A35D5E4AC437}"/>
    <cellStyle name="Output 3 4 2 2" xfId="12386" xr:uid="{FC8FF611-DADE-4AB4-8EDF-B3BFF30DDFB1}"/>
    <cellStyle name="Output 3 4 2 3" xfId="17938" xr:uid="{FC5799F9-5B96-42BF-9D54-77CF6E07D35D}"/>
    <cellStyle name="Output 3 4 2 4" xfId="23208" xr:uid="{06FD025C-3DE5-4974-8020-6537C1778B31}"/>
    <cellStyle name="Output 3 4 2 5" xfId="24474" xr:uid="{5CAF84DB-6746-4BDA-A9D4-E3966525DEBF}"/>
    <cellStyle name="Output 3 4 2 6" xfId="32786" xr:uid="{30C91555-9EE5-404C-9D16-B618D1051B99}"/>
    <cellStyle name="Output 3 4 3" xfId="4544" xr:uid="{DEEA58B5-197A-44C8-ADFD-DC1AF6897B58}"/>
    <cellStyle name="Output 3 4 3 2" xfId="13739" xr:uid="{201738C3-C206-47F7-B590-292C3EF8FFD5}"/>
    <cellStyle name="Output 3 4 3 3" xfId="23645" xr:uid="{FF6262D2-C712-4D8F-83AD-C8DBDE170728}"/>
    <cellStyle name="Output 3 4 3 4" xfId="28949" xr:uid="{E33353C3-2B6D-4FC7-8FDF-504EC011AE72}"/>
    <cellStyle name="Output 3 4 3 5" xfId="33848" xr:uid="{C1090882-89DD-4AF3-A906-7C93065B885C}"/>
    <cellStyle name="Output 3 4 4" xfId="3704" xr:uid="{6F6666A9-FCF8-4D28-B451-07A00420D745}"/>
    <cellStyle name="Output 3 4 4 2" xfId="12899" xr:uid="{AE597F96-22B4-4A19-8854-8BF0B3C61F80}"/>
    <cellStyle name="Output 3 4 4 3" xfId="15528" xr:uid="{78D48967-E68C-4C55-845A-8A10164063E5}"/>
    <cellStyle name="Output 3 4 4 4" xfId="20730" xr:uid="{A25E6141-39C2-424B-8F75-4C4993D727F0}"/>
    <cellStyle name="Output 3 4 4 5" xfId="28144" xr:uid="{B533EA2E-545D-4B2E-92CB-01AB35D73150}"/>
    <cellStyle name="Output 3 4 4 6" xfId="31953" xr:uid="{E2421BDA-242C-4CCB-91AD-939A24969DC8}"/>
    <cellStyle name="Output 3 4 5" xfId="2807" xr:uid="{13C825D9-F528-454B-BD99-FF5AF890E530}"/>
    <cellStyle name="Output 3 4 5 2" xfId="12002" xr:uid="{4CEAA807-AE37-486C-98BA-602C2FF6D5B7}"/>
    <cellStyle name="Output 3 4 5 3" xfId="17845" xr:uid="{0CF90D2A-D42A-44C6-916A-95A36585A5E5}"/>
    <cellStyle name="Output 3 4 5 4" xfId="17141" xr:uid="{AEE22E08-6073-4DB7-9113-62771D59CD04}"/>
    <cellStyle name="Output 3 4 5 5" xfId="24483" xr:uid="{95244428-CC2F-4D13-95F1-467B81657F30}"/>
    <cellStyle name="Output 3 4 5 6" xfId="30446" xr:uid="{96CCBB92-0733-4989-8C15-C0A9D4FD25A6}"/>
    <cellStyle name="Output 3 4 6" xfId="3610" xr:uid="{54882FED-09E2-40A7-AFEA-039C2DE97652}"/>
    <cellStyle name="Output 3 4 6 2" xfId="12805" xr:uid="{DBE105E4-7D8C-47E9-A466-1502D7B5F0C8}"/>
    <cellStyle name="Output 3 4 6 3" xfId="18254" xr:uid="{A734F5FA-1C07-4109-BFEA-7A34F83A76DD}"/>
    <cellStyle name="Output 3 4 6 4" xfId="20710" xr:uid="{AC25BD94-F171-49DC-B395-883F39F05C24}"/>
    <cellStyle name="Output 3 4 6 5" xfId="28062" xr:uid="{62697093-D19E-4BF2-9D1E-85F231EACF89}"/>
    <cellStyle name="Output 3 4 6 6" xfId="33076" xr:uid="{FFC4C0F6-6364-4053-809B-81E9D2980103}"/>
    <cellStyle name="Output 3 4 7" xfId="3861" xr:uid="{02E79ACB-FF37-427E-AE87-C98299E7FA58}"/>
    <cellStyle name="Output 3 4 7 2" xfId="13056" xr:uid="{AEB16372-4742-4C44-B40C-4FA21970DE2A}"/>
    <cellStyle name="Output 3 4 7 3" xfId="18469" xr:uid="{2DD4F0A0-8481-47C1-8AC6-7F931EBDF677}"/>
    <cellStyle name="Output 3 4 7 4" xfId="20018" xr:uid="{3E1C8D95-335E-4414-AE56-2318589A23B9}"/>
    <cellStyle name="Output 3 4 7 5" xfId="28270" xr:uid="{C1586293-9FE8-4092-9ACB-C0753BDE0EC7}"/>
    <cellStyle name="Output 3 4 8" xfId="4536" xr:uid="{330128BF-F2BC-441F-BE7F-29CCEF8E00F9}"/>
    <cellStyle name="Output 3 4 8 2" xfId="13731" xr:uid="{EA6D1C0D-23A2-4C56-B3BF-4ECBEE8CB1E6}"/>
    <cellStyle name="Output 3 4 8 3" xfId="19144" xr:uid="{97A1CA8C-24BD-48CF-B022-85E967B8818F}"/>
    <cellStyle name="Output 3 4 8 4" xfId="23640" xr:uid="{439D2902-E312-4B60-AF0D-8FC72B6A82FE}"/>
    <cellStyle name="Output 3 4 8 5" xfId="28941" xr:uid="{1406CFF1-5CE6-43DA-AB8A-FE9991F6E636}"/>
    <cellStyle name="Output 3 4 9" xfId="15261" xr:uid="{525E880C-4121-4213-B705-3A74213D8830}"/>
    <cellStyle name="Output 3 5" xfId="4252" xr:uid="{A95D0623-26C0-4484-9188-7F852E78BD2B}"/>
    <cellStyle name="Output 3 5 2" xfId="13447" xr:uid="{04F83A50-ACAA-4D9E-8EC5-531412AA8C7B}"/>
    <cellStyle name="Output 3 5 3" xfId="18860" xr:uid="{CD6982E6-FD6C-4079-8F76-D654C601AF02}"/>
    <cellStyle name="Output 3 5 4" xfId="23414" xr:uid="{0AF56920-5355-407A-88C9-03C1E341CFA7}"/>
    <cellStyle name="Output 3 5 5" xfId="28657" xr:uid="{A7A3046F-5197-45E0-A9E3-E889A287F4EC}"/>
    <cellStyle name="Output 3 5 6" xfId="33590" xr:uid="{D8D557BA-8A25-4C54-8160-58DDD7CBAF84}"/>
    <cellStyle name="Output 3 6" xfId="3938" xr:uid="{8C8584C2-F5E5-4FC2-B0FF-D00F2EE924D4}"/>
    <cellStyle name="Output 3 6 2" xfId="13133" xr:uid="{745DA53F-FAE7-47BF-B6CC-A7329261DD37}"/>
    <cellStyle name="Output 3 6 3" xfId="18546" xr:uid="{D6E0325A-B161-4C9E-AA86-460DB54FA738}"/>
    <cellStyle name="Output 3 6 4" xfId="19608" xr:uid="{E73BF30C-EE61-49B5-9510-8359306183D5}"/>
    <cellStyle name="Output 3 6 5" xfId="28347" xr:uid="{A9FFF718-7DAF-403F-93C9-582FDF3DBCB8}"/>
    <cellStyle name="Output 3 6 6" xfId="33332" xr:uid="{59340966-CB07-456A-8F58-AC403C2823C7}"/>
    <cellStyle name="Output 3 7" xfId="4259" xr:uid="{A20EF30D-C791-4C2C-B761-9C799276E54F}"/>
    <cellStyle name="Output 3 7 2" xfId="13454" xr:uid="{9A677EF7-7D1C-49E2-83F3-DB582EBA1DFD}"/>
    <cellStyle name="Output 3 7 3" xfId="18867" xr:uid="{92711FCD-7773-4B43-A158-0808B5A23DA3}"/>
    <cellStyle name="Output 3 7 4" xfId="23418" xr:uid="{4D6FF7C8-B8DF-4157-BEEB-3EE29E12FB05}"/>
    <cellStyle name="Output 3 7 5" xfId="28664" xr:uid="{FCC029E9-CF37-4882-B5FA-CF3A64D6CBCB}"/>
    <cellStyle name="Output 3 7 6" xfId="33597" xr:uid="{67A76BD7-B8CE-4DEC-8C9C-1A4220167472}"/>
    <cellStyle name="Output 3 8" xfId="22849" xr:uid="{29208493-D8FF-48A7-8A71-6D82CCA12118}"/>
    <cellStyle name="Output 3 9" xfId="32272" xr:uid="{56F206CD-64F5-4247-BDA1-D1A73A527E15}"/>
    <cellStyle name="Output 4" xfId="8239" xr:uid="{1E72F469-2FC3-4269-9AB7-F9F5F48DB625}"/>
    <cellStyle name="Output 4 2" xfId="6002" xr:uid="{69815C26-46C6-4684-9A11-571BFEB06383}"/>
    <cellStyle name="Output 4 2 2" xfId="3135" xr:uid="{09E7F5F1-13FB-432B-A51E-0EC0E4CC07C3}"/>
    <cellStyle name="Output 4 2 2 2" xfId="12330" xr:uid="{52FA83A3-E522-43D2-9D8D-93B1FAF02B75}"/>
    <cellStyle name="Output 4 2 2 3" xfId="14921" xr:uid="{23300AC5-59A6-4351-8519-7AC23EBEC00F}"/>
    <cellStyle name="Output 4 2 2 4" xfId="21078" xr:uid="{2001659D-752F-45CE-A446-7B9C1A3612C5}"/>
    <cellStyle name="Output 4 2 2 5" xfId="24921" xr:uid="{F065764D-B95B-46AA-A9EF-18237FC3F5EB}"/>
    <cellStyle name="Output 4 2 2 6" xfId="32741" xr:uid="{82678A1F-7BC2-4E73-97C9-9F7A06ABF512}"/>
    <cellStyle name="Output 4 2 3" xfId="4569" xr:uid="{D147C9EE-5F3E-472A-9235-E5539123778B}"/>
    <cellStyle name="Output 4 2 3 2" xfId="13764" xr:uid="{81478E8D-1198-4BF3-9528-781B1E7BA262}"/>
    <cellStyle name="Output 4 2 3 3" xfId="19177" xr:uid="{54C206A5-597E-4919-B40A-E8493158B65C}"/>
    <cellStyle name="Output 4 2 3 4" xfId="23670" xr:uid="{03590869-8BE3-4CFC-950C-3F1042DA76B6}"/>
    <cellStyle name="Output 4 2 3 5" xfId="28974" xr:uid="{C99279F1-0546-425C-A8B6-44FD92C681E3}"/>
    <cellStyle name="Output 4 2 3 6" xfId="33872" xr:uid="{97081043-091B-461A-B9C0-DE12FB878F1E}"/>
    <cellStyle name="Output 4 2 4" xfId="3659" xr:uid="{41459874-A06F-47DC-8E50-A769083CB562}"/>
    <cellStyle name="Output 4 2 4 2" xfId="12854" xr:uid="{FAF788D1-7B86-4596-8DDD-ECC61BC9357F}"/>
    <cellStyle name="Output 4 2 4 3" xfId="18294" xr:uid="{EC544192-1037-4080-B0A6-9D76426E4BC0}"/>
    <cellStyle name="Output 4 2 4 4" xfId="20720" xr:uid="{6CDB1AF2-33D3-4FFA-88F1-F021C2F090AD}"/>
    <cellStyle name="Output 4 2 4 5" xfId="28105" xr:uid="{A2FE520C-4B69-41FC-B8D7-BD9BE4CE21A0}"/>
    <cellStyle name="Output 4 2 4 6" xfId="33117" xr:uid="{7DB32E14-9603-43A3-8529-FE20FDC6B3CC}"/>
    <cellStyle name="Output 4 2 5" xfId="4408" xr:uid="{4233ACF6-01B1-4DB2-ABC1-C1AC5FE18C4F}"/>
    <cellStyle name="Output 4 2 5 2" xfId="13603" xr:uid="{61B2C801-3427-49EE-A779-693279FE5243}"/>
    <cellStyle name="Output 4 2 5 3" xfId="19016" xr:uid="{671B0D6D-17C1-4E2D-9F05-10324684A19C}"/>
    <cellStyle name="Output 4 2 5 4" xfId="23530" xr:uid="{710912A6-CBAB-4D8C-A384-499A735DE4C3}"/>
    <cellStyle name="Output 4 2 5 5" xfId="28813" xr:uid="{22FB8020-FA56-4305-856D-E22329F5A395}"/>
    <cellStyle name="Output 4 2 5 6" xfId="33727" xr:uid="{FEA55938-62C8-4BED-8DD8-D0DF63C1AA36}"/>
    <cellStyle name="Output 4 2 6" xfId="915" xr:uid="{EFF52B63-0C9D-4850-8E32-9A26DC20D93E}"/>
    <cellStyle name="Output 4 2 6 2" xfId="10110" xr:uid="{382763FE-302C-45EA-AD6C-0901BCC4E4AB}"/>
    <cellStyle name="Output 4 2 6 3" xfId="16660" xr:uid="{2522FE9B-22E7-4194-A9E1-57F039D86F54}"/>
    <cellStyle name="Output 4 2 6 4" xfId="21897" xr:uid="{0370E6B6-C30F-4700-8BC2-E395E806BFA2}"/>
    <cellStyle name="Output 4 2 6 5" xfId="26500" xr:uid="{4601E9CF-B881-40F9-91CE-315F0CD78EDB}"/>
    <cellStyle name="Output 4 2 6 6" xfId="31589" xr:uid="{99ED6ED9-EE50-464B-A535-7707172E9800}"/>
    <cellStyle name="Output 4 2 7" xfId="3907" xr:uid="{3B7BB471-E248-457B-BF22-35EFDD631AE3}"/>
    <cellStyle name="Output 4 2 7 2" xfId="13102" xr:uid="{551CC1F6-531D-4770-BD1F-AB983C27F38D}"/>
    <cellStyle name="Output 4 2 7 3" xfId="18515" xr:uid="{5D3D6036-C252-4685-878F-070A94B3380B}"/>
    <cellStyle name="Output 4 2 7 4" xfId="18615" xr:uid="{378FDB36-1019-4CE7-AB0B-077355BCAE76}"/>
    <cellStyle name="Output 4 2 7 5" xfId="28316" xr:uid="{F5730F3B-F67B-472E-A9A5-669044E12FA0}"/>
    <cellStyle name="Output 4 2 7 6" xfId="33317" xr:uid="{410EA248-B8F6-4039-B560-22A5BA646FA8}"/>
    <cellStyle name="Output 4 2 8" xfId="20610" xr:uid="{C48C8500-96A2-43FB-A148-3872B2F34B67}"/>
    <cellStyle name="Output 4 2 9" xfId="30355" xr:uid="{467BBCC0-D46C-40DC-822D-47C8FDD0454F}"/>
    <cellStyle name="Output 4 3" xfId="5796" xr:uid="{53688464-C3CD-4187-B636-86B0E92E0A3C}"/>
    <cellStyle name="Output 4 3 10" xfId="30156" xr:uid="{5CA4F7B6-66FE-47B8-80AD-A34DD1A71827}"/>
    <cellStyle name="Output 4 3 11" xfId="34334" xr:uid="{EEE4FD4C-61FC-49B9-83F1-6D13992DEFCE}"/>
    <cellStyle name="Output 4 3 2" xfId="2983" xr:uid="{6F31789C-F14F-4FEA-8A3C-B9E5DEABF125}"/>
    <cellStyle name="Output 4 3 2 2" xfId="12178" xr:uid="{39157035-93C1-4F3D-A170-7BE2C4C636E7}"/>
    <cellStyle name="Output 4 3 2 3" xfId="15312" xr:uid="{5C2A3900-3AF1-456A-A1D0-B1B3D19DB597}"/>
    <cellStyle name="Output 4 3 2 4" xfId="23082" xr:uid="{7A5DC57E-071B-4826-9AE1-BF69F600B63A}"/>
    <cellStyle name="Output 4 3 2 5" xfId="24733" xr:uid="{C715375A-C4F7-4C84-B382-4D0A1CD0A847}"/>
    <cellStyle name="Output 4 3 2 6" xfId="32697" xr:uid="{A9B07659-5B09-4E6C-84D2-5FD22EBF0508}"/>
    <cellStyle name="Output 4 3 3" xfId="4699" xr:uid="{EE505AA4-22BF-49F2-9A42-E2BBECEFA6F3}"/>
    <cellStyle name="Output 4 3 3 2" xfId="13894" xr:uid="{2B5CA82A-B5E4-49BB-9B39-DD65A8D46BD3}"/>
    <cellStyle name="Output 4 3 3 3" xfId="19307" xr:uid="{368AABA0-5582-456E-867C-9DCCFA05787F}"/>
    <cellStyle name="Output 4 3 3 4" xfId="23781" xr:uid="{84190598-E7D0-423F-A481-9F653704A5A5}"/>
    <cellStyle name="Output 4 3 3 5" xfId="29104" xr:uid="{560CAF65-DDCE-4B2A-BF26-B72F324CA73B}"/>
    <cellStyle name="Output 4 3 3 6" xfId="33995" xr:uid="{85469E1A-DAEF-4444-87D4-9C10B5DE69EF}"/>
    <cellStyle name="Output 4 3 4" xfId="3547" xr:uid="{7C69BCCB-7CD4-41CC-9651-6D49BB208D35}"/>
    <cellStyle name="Output 4 3 4 2" xfId="12742" xr:uid="{E82DCC1D-0103-4F29-BC86-BCD669DF4EF1}"/>
    <cellStyle name="Output 4 3 4 3" xfId="18200" xr:uid="{35E86B6C-40DF-4F39-B04C-825AD686D48B}"/>
    <cellStyle name="Output 4 3 4 4" xfId="20043" xr:uid="{E121F968-729F-4815-8F22-4C19B7A0FCDE}"/>
    <cellStyle name="Output 4 3 4 5" xfId="28012" xr:uid="{5857BC20-4953-4F7F-B06D-65218CFDACBB}"/>
    <cellStyle name="Output 4 3 4 6" xfId="33029" xr:uid="{E5B05CE2-86FB-4A06-88ED-A551039DAD12}"/>
    <cellStyle name="Output 4 3 5" xfId="2876" xr:uid="{9B18DFF4-37D5-4D61-9AAC-B0F61B5F69A6}"/>
    <cellStyle name="Output 4 3 5 2" xfId="12071" xr:uid="{1B4D24C9-48D4-4781-ACC4-E32D4773909D}"/>
    <cellStyle name="Output 4 3 5 3" xfId="16948" xr:uid="{6C543821-0682-4467-A974-A8F834532F98}"/>
    <cellStyle name="Output 4 3 5 4" xfId="19752" xr:uid="{43B46507-9BEE-4711-96B9-1AF0CB63775C}"/>
    <cellStyle name="Output 4 3 5 5" xfId="25376" xr:uid="{5A8A9004-34AB-4F07-A9FD-AD0CE23B8052}"/>
    <cellStyle name="Output 4 3 5 6" xfId="30032" xr:uid="{FD37E3FA-43A0-49C6-9893-BF0DA418C8BB}"/>
    <cellStyle name="Output 4 3 6" xfId="925" xr:uid="{D45A055A-F02A-47CC-8D1B-4683D9E85798}"/>
    <cellStyle name="Output 4 3 6 2" xfId="10120" xr:uid="{50027B13-9BF8-451D-803F-F55017E3CC4F}"/>
    <cellStyle name="Output 4 3 6 3" xfId="16670" xr:uid="{A1554733-8D5E-4A5D-8E4D-DA520DE47226}"/>
    <cellStyle name="Output 4 3 6 4" xfId="21907" xr:uid="{CB5F6DDD-D74B-4A57-A3D9-C79A9B64992F}"/>
    <cellStyle name="Output 4 3 6 5" xfId="26510" xr:uid="{3E015EF2-7A2E-4CB5-AAF1-547683145C9C}"/>
    <cellStyle name="Output 4 3 6 6" xfId="31595" xr:uid="{FEBD3EC1-47BD-4C9E-9A19-F6FC9147715D}"/>
    <cellStyle name="Output 4 3 7" xfId="3565" xr:uid="{4B37DDEE-CDEC-4A39-8A5E-202177D50F66}"/>
    <cellStyle name="Output 4 3 7 2" xfId="12760" xr:uid="{49CCFC95-6842-4864-83DB-A9E537654E28}"/>
    <cellStyle name="Output 4 3 7 3" xfId="18215" xr:uid="{5080BEEA-BF10-4648-9FFC-ED40CDB2EFEB}"/>
    <cellStyle name="Output 4 3 7 4" xfId="20010" xr:uid="{E0DEAA3E-C2A8-4690-9C48-7C0495FB08A8}"/>
    <cellStyle name="Output 4 3 7 5" xfId="28026" xr:uid="{E2EB677D-B3CC-4333-9DA9-1ACE1FF35136}"/>
    <cellStyle name="Output 4 3 7 6" xfId="33042" xr:uid="{8DB38EB7-3B48-49D6-A5AC-E9E43AFC4465}"/>
    <cellStyle name="Output 4 3 8" xfId="14991" xr:uid="{25DCC62A-1BB2-43B6-A9B3-D276CBEA17E6}"/>
    <cellStyle name="Output 4 3 9" xfId="24861" xr:uid="{5D5A8ECD-7723-41EE-A051-58A921BDAEEB}"/>
    <cellStyle name="Output 4 4" xfId="5899" xr:uid="{9503E66F-75B2-4A26-B9C1-9106CFDFAB29}"/>
    <cellStyle name="Output 4 4 10" xfId="24963" xr:uid="{7D6CE13D-9734-43C6-ABE3-56549463D7C3}"/>
    <cellStyle name="Output 4 4 11" xfId="30255" xr:uid="{3CF2830A-7EAD-47B0-9BA5-616B22AFF899}"/>
    <cellStyle name="Output 4 4 2" xfId="3050" xr:uid="{44D1C8A1-ABB2-4929-AEA7-79E58A1BD18F}"/>
    <cellStyle name="Output 4 4 2 2" xfId="12245" xr:uid="{1D8064BA-77E0-466A-BB90-C5DF67304D0B}"/>
    <cellStyle name="Output 4 4 2 3" xfId="14882" xr:uid="{0DE50F25-0FAB-411E-9014-F3B1DDEAC7AF}"/>
    <cellStyle name="Output 4 4 2 4" xfId="23143" xr:uid="{D90FCFAA-5528-41CD-950E-84F5D6AB4528}"/>
    <cellStyle name="Output 4 4 2 5" xfId="24746" xr:uid="{1B1BD315-91D8-459E-BAB6-2A8B4543B328}"/>
    <cellStyle name="Output 4 4 2 6" xfId="31825" xr:uid="{F7BDEA9C-E929-4A88-A801-7D61CC879E0D}"/>
    <cellStyle name="Output 4 4 3" xfId="4645" xr:uid="{45422B98-FC42-4902-AC78-360495328968}"/>
    <cellStyle name="Output 4 4 3 2" xfId="13840" xr:uid="{CB4B94C2-EBC0-4B1B-84F3-D6660C032E9E}"/>
    <cellStyle name="Output 4 4 3 3" xfId="23731" xr:uid="{A712D94D-3D34-43B6-B98F-5E76D2433352}"/>
    <cellStyle name="Output 4 4 3 4" xfId="29050" xr:uid="{9AD0745B-A1D1-46DE-AD0E-6261DBFAAD34}"/>
    <cellStyle name="Output 4 4 3 5" xfId="33945" xr:uid="{BB7BD3EB-6BB2-4039-A1AD-778B005A2ED8}"/>
    <cellStyle name="Output 4 4 4" xfId="3588" xr:uid="{FB5376A7-5935-4C81-B894-864C947F34BB}"/>
    <cellStyle name="Output 4 4 4 2" xfId="12783" xr:uid="{EEB12B23-3272-4BF5-B214-63BB9EAB6EAD}"/>
    <cellStyle name="Output 4 4 4 3" xfId="18232" xr:uid="{AFF69BFC-F424-48E0-AA1A-0E105A405C4C}"/>
    <cellStyle name="Output 4 4 4 4" xfId="21115" xr:uid="{E13FA492-21EE-455D-A355-4CAE5764C9D8}"/>
    <cellStyle name="Output 4 4 4 5" xfId="28046" xr:uid="{69BA2226-4ECF-420F-A64C-996198C68F11}"/>
    <cellStyle name="Output 4 4 4 6" xfId="31982" xr:uid="{C39DAB76-6370-415B-B9B2-C0AF9192A17A}"/>
    <cellStyle name="Output 4 4 5" xfId="2862" xr:uid="{B8111C31-74D0-4CCA-A5A7-4D3AB115A1EA}"/>
    <cellStyle name="Output 4 4 5 2" xfId="12057" xr:uid="{C25686C6-9CBE-4685-A0DB-DCB48AC1BFFA}"/>
    <cellStyle name="Output 4 4 5 3" xfId="15289" xr:uid="{A3332E9A-6C83-49BC-AC51-BEAFD0F50C9A}"/>
    <cellStyle name="Output 4 4 5 4" xfId="20201" xr:uid="{0FF99D73-E757-4B79-871F-EF1F16B5293B}"/>
    <cellStyle name="Output 4 4 5 5" xfId="27705" xr:uid="{4A3D9170-EE07-494E-9986-30D7B8C08ACF}"/>
    <cellStyle name="Output 4 4 5 6" xfId="30028" xr:uid="{CE254C4D-965E-483C-BD71-C9B8D6DA8EF1}"/>
    <cellStyle name="Output 4 4 6" xfId="4788" xr:uid="{E07CC9F8-445C-4F84-AA2E-4A36254940E7}"/>
    <cellStyle name="Output 4 4 6 2" xfId="13983" xr:uid="{A7DEF719-381B-463B-B09D-8FDA7A420C82}"/>
    <cellStyle name="Output 4 4 6 3" xfId="19396" xr:uid="{EDF6E0E5-DFBA-47B1-A6B7-4F77D4CA7512}"/>
    <cellStyle name="Output 4 4 6 4" xfId="23853" xr:uid="{72E24B25-3F13-4921-A921-A577632230B5}"/>
    <cellStyle name="Output 4 4 6 5" xfId="29193" xr:uid="{D579189D-82E9-4D1B-AE40-BB1A780A47A1}"/>
    <cellStyle name="Output 4 4 6 6" xfId="34078" xr:uid="{ABE2FC16-6652-409A-929F-B26C407F66A8}"/>
    <cellStyle name="Output 4 4 7" xfId="3471" xr:uid="{56C11121-94D6-4C4B-92DD-5BCAE5DA368E}"/>
    <cellStyle name="Output 4 4 7 2" xfId="12666" xr:uid="{FEDC2896-9346-4CE5-8078-4F83C9FCD7CE}"/>
    <cellStyle name="Output 4 4 7 3" xfId="18134" xr:uid="{F55E0FEC-7EF6-4BAF-815B-F6D106CA7741}"/>
    <cellStyle name="Output 4 4 7 4" xfId="20027" xr:uid="{0926BD8E-FAF0-4DA6-8A8B-34284B01440A}"/>
    <cellStyle name="Output 4 4 7 5" xfId="27941" xr:uid="{DBADBB2E-8529-4806-902F-C685BB0568CF}"/>
    <cellStyle name="Output 4 4 8" xfId="3974" xr:uid="{4E2CB39F-4DFE-4188-AD6F-888F120D467D}"/>
    <cellStyle name="Output 4 4 8 2" xfId="13169" xr:uid="{5B2A051B-F20C-4312-9CB9-104CE281F250}"/>
    <cellStyle name="Output 4 4 8 3" xfId="18582" xr:uid="{B7FB9325-41A2-468E-9E2D-1F590E5B00D2}"/>
    <cellStyle name="Output 4 4 8 4" xfId="19667" xr:uid="{1F9870AD-EFB2-4F5B-8822-3890FF51417F}"/>
    <cellStyle name="Output 4 4 8 5" xfId="28383" xr:uid="{CF095B38-48B0-4CFD-AE4F-4CD36D7DF1D2}"/>
    <cellStyle name="Output 4 4 9" xfId="15094" xr:uid="{17CFFB8D-7E29-47A9-9FEB-B53C45B5BF50}"/>
    <cellStyle name="Output 4 5" xfId="4251" xr:uid="{5E04711A-00FB-4FDA-915A-E03B4A9BA0D3}"/>
    <cellStyle name="Output 4 5 2" xfId="13446" xr:uid="{EF7B4141-884B-4152-AB30-1CBDE054DD82}"/>
    <cellStyle name="Output 4 5 3" xfId="18859" xr:uid="{9DAFDF41-C749-48FB-A977-CFBF5ED3E0C8}"/>
    <cellStyle name="Output 4 5 4" xfId="23413" xr:uid="{947432C3-ECD4-4740-827F-72930B320974}"/>
    <cellStyle name="Output 4 5 5" xfId="28656" xr:uid="{FBE0F618-BBB3-4A51-A3EA-216679A3C07B}"/>
    <cellStyle name="Output 4 5 6" xfId="33589" xr:uid="{CA02166D-B840-4FAF-8620-0BF9F5B42893}"/>
    <cellStyle name="Output 4 6" xfId="3939" xr:uid="{1942DA70-84D4-4E3D-B536-ED57FCB1C469}"/>
    <cellStyle name="Output 4 6 2" xfId="13134" xr:uid="{583F9EBC-F13E-457C-89EB-850877E4F56A}"/>
    <cellStyle name="Output 4 6 3" xfId="18547" xr:uid="{EDDD618F-B515-4671-BEF4-D92791B7E232}"/>
    <cellStyle name="Output 4 6 4" xfId="15015" xr:uid="{5AB66A48-D1BF-4599-A73E-D11E53A78E4A}"/>
    <cellStyle name="Output 4 6 5" xfId="28348" xr:uid="{8B1A1B6C-9F79-45F5-BFDA-B7B2AEF833E9}"/>
    <cellStyle name="Output 4 6 6" xfId="33333" xr:uid="{13B4C41E-9550-4427-861C-BC933BCE5893}"/>
    <cellStyle name="Output 4 7" xfId="2835" xr:uid="{DFC455A7-8FE0-47C4-B28C-49280789BCC0}"/>
    <cellStyle name="Output 4 7 2" xfId="12030" xr:uid="{0B019185-E360-4C24-B90C-364A1B7A7647}"/>
    <cellStyle name="Output 4 7 3" xfId="15509" xr:uid="{31ED0DCC-F715-47C0-A3E6-25183C7528E3}"/>
    <cellStyle name="Output 4 7 4" xfId="22561" xr:uid="{2FB46BE8-AA6C-4B87-B4E3-11D1D1646E44}"/>
    <cellStyle name="Output 4 7 5" xfId="26802" xr:uid="{3501368E-BBAC-48AA-BA59-0F2C421C49D6}"/>
    <cellStyle name="Output 4 7 6" xfId="30843" xr:uid="{415B6832-E8F9-4A9A-B2FE-43AE43E659C7}"/>
    <cellStyle name="Output 4 8" xfId="22848" xr:uid="{95DE2A3A-972E-4331-8FDB-B379EBFE237E}"/>
    <cellStyle name="Output 4 9" xfId="32271" xr:uid="{AA49F720-791A-4055-9902-68F6D905EC01}"/>
    <cellStyle name="Output 5" xfId="8238" xr:uid="{03E13F5D-F547-4808-8E60-B8E5B9FA5191}"/>
    <cellStyle name="Output 5 2" xfId="6001" xr:uid="{508AF3BD-BB66-425C-AE07-43D29C5FED95}"/>
    <cellStyle name="Output 5 2 2" xfId="3134" xr:uid="{0B9FF864-C376-4B69-9B4D-F0A20CDA8385}"/>
    <cellStyle name="Output 5 2 2 2" xfId="12329" xr:uid="{858382A6-01BB-42DA-8EBB-2AF7903EF410}"/>
    <cellStyle name="Output 5 2 2 3" xfId="15727" xr:uid="{8DC54DD0-60F6-4D04-B6A3-7E66C5639824}"/>
    <cellStyle name="Output 5 2 2 4" xfId="20213" xr:uid="{DDEBFEFB-BFE0-4B74-AB7D-7022079BBCAB}"/>
    <cellStyle name="Output 5 2 2 5" xfId="24761" xr:uid="{75FB70CA-0056-4BE6-854E-31A9497BF85E}"/>
    <cellStyle name="Output 5 2 2 6" xfId="32740" xr:uid="{8C5747D7-C24D-4D97-968D-96848311112B}"/>
    <cellStyle name="Output 5 2 3" xfId="4570" xr:uid="{7846A3F7-69A0-43A6-A5C7-0992FE0448BA}"/>
    <cellStyle name="Output 5 2 3 2" xfId="13765" xr:uid="{569C7F03-B49B-46E3-9267-D66E2CAF7A1F}"/>
    <cellStyle name="Output 5 2 3 3" xfId="19178" xr:uid="{812B9F7B-42F2-41FF-8F22-2B05ACCC8F6C}"/>
    <cellStyle name="Output 5 2 3 4" xfId="23671" xr:uid="{E16B6ED3-7D4A-489A-88B3-4AD7C7B7489E}"/>
    <cellStyle name="Output 5 2 3 5" xfId="28975" xr:uid="{B3756D13-E1A6-4C5E-9216-C3F5EC9C553C}"/>
    <cellStyle name="Output 5 2 3 6" xfId="33873" xr:uid="{7459CDA7-17A7-44A4-B8D3-9F55AEFFD11D}"/>
    <cellStyle name="Output 5 2 4" xfId="3658" xr:uid="{B73C6B18-24AC-4305-8697-C2B78DB12CF2}"/>
    <cellStyle name="Output 5 2 4 2" xfId="12853" xr:uid="{167E64DC-A99E-45B7-AE0C-D1C011DFDE5D}"/>
    <cellStyle name="Output 5 2 4 3" xfId="18293" xr:uid="{DDAE6D06-AC2A-48EF-82C5-801E59BED6B5}"/>
    <cellStyle name="Output 5 2 4 4" xfId="23285" xr:uid="{E6B2A123-D7C6-4808-8971-A121369BF161}"/>
    <cellStyle name="Output 5 2 4 5" xfId="28104" xr:uid="{291E3AB8-BB37-4F07-BA38-46B72822CFEC}"/>
    <cellStyle name="Output 5 2 4 6" xfId="33116" xr:uid="{B1489077-167C-4B1F-93A5-63C991506707}"/>
    <cellStyle name="Output 5 2 5" xfId="4409" xr:uid="{2E400908-6A79-46F9-8383-39DF6E1F5D7E}"/>
    <cellStyle name="Output 5 2 5 2" xfId="13604" xr:uid="{CC70E820-6D00-4FFA-B477-722BAD3C28A3}"/>
    <cellStyle name="Output 5 2 5 3" xfId="19017" xr:uid="{AE9155F8-2595-48F8-81E3-D5B9E432D068}"/>
    <cellStyle name="Output 5 2 5 4" xfId="23531" xr:uid="{8799C533-093E-4EBB-8E66-44864761024C}"/>
    <cellStyle name="Output 5 2 5 5" xfId="28814" xr:uid="{1777D6F4-F4DA-46F2-AC31-D13EC861F6C7}"/>
    <cellStyle name="Output 5 2 5 6" xfId="33728" xr:uid="{AAA90228-0616-4278-A3B3-FF31C5E980E0}"/>
    <cellStyle name="Output 5 2 6" xfId="1776" xr:uid="{D2E6EA46-60A6-43BB-A66B-03C53E57CB5D}"/>
    <cellStyle name="Output 5 2 6 2" xfId="10971" xr:uid="{52ED4224-52DD-447C-8CDE-865E00293168}"/>
    <cellStyle name="Output 5 2 6 3" xfId="14627" xr:uid="{DC731AAA-FB80-4F30-A79F-8A45E5879C97}"/>
    <cellStyle name="Output 5 2 6 4" xfId="22746" xr:uid="{F158EB56-81E6-450C-9D69-E094B79533AE}"/>
    <cellStyle name="Output 5 2 6 5" xfId="27306" xr:uid="{C161009A-B2DC-48F8-99BC-98304532B591}"/>
    <cellStyle name="Output 5 2 6 6" xfId="33171" xr:uid="{9D2330FF-AD38-47F2-84FA-34DC4D11393F}"/>
    <cellStyle name="Output 5 2 7" xfId="3906" xr:uid="{ECFCF993-6C72-4926-8A91-85E1F13460E7}"/>
    <cellStyle name="Output 5 2 7 2" xfId="13101" xr:uid="{9E6665B2-446B-4DBF-9BB7-4193B2CB8E89}"/>
    <cellStyle name="Output 5 2 7 3" xfId="18514" xr:uid="{E326CB2A-F206-4D22-A3AB-091F3E79F19C}"/>
    <cellStyle name="Output 5 2 7 4" xfId="20865" xr:uid="{3911D2D8-BC25-432C-B6A2-DF9CAEC8F9C7}"/>
    <cellStyle name="Output 5 2 7 5" xfId="28315" xr:uid="{25FA3FFD-B3F1-4F89-BA63-6460F7E9666D}"/>
    <cellStyle name="Output 5 2 7 6" xfId="33316" xr:uid="{28326003-1461-4230-8871-D13E69C1EC28}"/>
    <cellStyle name="Output 5 2 8" xfId="20609" xr:uid="{BF60EE1F-30D6-44DD-915E-17502A24D829}"/>
    <cellStyle name="Output 5 2 9" xfId="30354" xr:uid="{587BA998-D442-4829-B1AE-C7ABCF706BFD}"/>
    <cellStyle name="Output 5 3" xfId="5797" xr:uid="{93947E02-3693-4475-B068-299217F4E599}"/>
    <cellStyle name="Output 5 3 10" xfId="30157" xr:uid="{A7A8B5F1-34E0-4A3C-8B94-58208E896B5A}"/>
    <cellStyle name="Output 5 3 11" xfId="34335" xr:uid="{641CBD09-3434-4F04-B032-4E68F551C1C0}"/>
    <cellStyle name="Output 5 3 2" xfId="2984" xr:uid="{23F4249F-F200-4347-B87E-763A8544D2DC}"/>
    <cellStyle name="Output 5 3 2 2" xfId="12179" xr:uid="{96031584-0F77-40E5-A132-5E16F69659AA}"/>
    <cellStyle name="Output 5 3 2 3" xfId="14871" xr:uid="{4D44AA18-369E-4404-A1CF-CEAA210A1A5E}"/>
    <cellStyle name="Output 5 3 2 4" xfId="23083" xr:uid="{489F5BDB-4517-428A-8865-D1BBFB540E93}"/>
    <cellStyle name="Output 5 3 2 5" xfId="27727" xr:uid="{5B9E4CB1-B5BB-429C-9038-DCF5578F6F35}"/>
    <cellStyle name="Output 5 3 2 6" xfId="32698" xr:uid="{19C35A48-0EC0-4273-A325-D28018BDCC3F}"/>
    <cellStyle name="Output 5 3 3" xfId="4698" xr:uid="{244D8A0C-677C-4372-ABB8-8754B74DA9CC}"/>
    <cellStyle name="Output 5 3 3 2" xfId="13893" xr:uid="{440A3CA7-B530-403D-B6EE-D9A6D3B0B681}"/>
    <cellStyle name="Output 5 3 3 3" xfId="19306" xr:uid="{CA3BF363-1C03-4F5A-ADAB-372E8FF702D5}"/>
    <cellStyle name="Output 5 3 3 4" xfId="23780" xr:uid="{2B217B43-A1D6-4C94-A0F6-E51D67E2597E}"/>
    <cellStyle name="Output 5 3 3 5" xfId="29103" xr:uid="{8CE7BFC7-28BD-459D-B430-A57F2867332B}"/>
    <cellStyle name="Output 5 3 3 6" xfId="33994" xr:uid="{607E9901-345B-478B-87E3-A3EF656511DC}"/>
    <cellStyle name="Output 5 3 4" xfId="3548" xr:uid="{A333A820-5EFB-45E4-AF54-A73DF00504D1}"/>
    <cellStyle name="Output 5 3 4 2" xfId="12743" xr:uid="{AE8BE608-A429-4D66-AC42-BE012B45E61C}"/>
    <cellStyle name="Output 5 3 4 3" xfId="18201" xr:uid="{D5A71BED-29FD-448F-B975-DF677D1B2A2E}"/>
    <cellStyle name="Output 5 3 4 4" xfId="19805" xr:uid="{A82B0F43-FAB4-4EE0-A0EB-DFDEA3E9807B}"/>
    <cellStyle name="Output 5 3 4 5" xfId="28013" xr:uid="{DB94EC72-6F8D-4047-9D67-9064E8CC2D02}"/>
    <cellStyle name="Output 5 3 4 6" xfId="33030" xr:uid="{DD1A3392-B25F-4895-B39F-4D27AD9AD619}"/>
    <cellStyle name="Output 5 3 5" xfId="4468" xr:uid="{4A85CE9A-6728-4353-9993-5DACD2FF96B4}"/>
    <cellStyle name="Output 5 3 5 2" xfId="13663" xr:uid="{EC688A8D-0386-43EA-91BF-86DF98F04561}"/>
    <cellStyle name="Output 5 3 5 3" xfId="19076" xr:uid="{FFED2C1A-4F99-435D-A630-759B1115D4AD}"/>
    <cellStyle name="Output 5 3 5 4" xfId="23584" xr:uid="{837A8DEF-1BB4-4BAE-9EBF-044DA61131A9}"/>
    <cellStyle name="Output 5 3 5 5" xfId="28873" xr:uid="{3E3C7528-D1A8-4878-A929-5CA1ECE0794D}"/>
    <cellStyle name="Output 5 3 5 6" xfId="33782" xr:uid="{4C12D5A2-2149-4B42-8C16-9066C2EA5ED4}"/>
    <cellStyle name="Output 5 3 6" xfId="4780" xr:uid="{934CFE0B-8452-4D21-8E2D-EA70822FCE6E}"/>
    <cellStyle name="Output 5 3 6 2" xfId="13975" xr:uid="{5B61493B-EF3D-4758-BBEB-2197BCB70EC4}"/>
    <cellStyle name="Output 5 3 6 3" xfId="19388" xr:uid="{36F3322A-7147-4BE9-962F-689761A27F51}"/>
    <cellStyle name="Output 5 3 6 4" xfId="23845" xr:uid="{887F4D75-5BCE-413E-A426-645D620A5043}"/>
    <cellStyle name="Output 5 3 6 5" xfId="29185" xr:uid="{E8F39562-0739-4BA0-B241-6E2B9CE5920D}"/>
    <cellStyle name="Output 5 3 6 6" xfId="34071" xr:uid="{65F52582-BF51-4971-B817-2E4D0B8FF736}"/>
    <cellStyle name="Output 5 3 7" xfId="4090" xr:uid="{D19B3BD5-5C73-4780-9C72-95F490E4D349}"/>
    <cellStyle name="Output 5 3 7 2" xfId="13285" xr:uid="{D4B81125-9D20-4F42-A4B0-DE9B10D8F0FE}"/>
    <cellStyle name="Output 5 3 7 3" xfId="18698" xr:uid="{41D4F48A-0579-4C41-BF62-9B1C9CBC2A2E}"/>
    <cellStyle name="Output 5 3 7 4" xfId="17024" xr:uid="{85FFDB01-239D-4157-BB53-C675A6F11A35}"/>
    <cellStyle name="Output 5 3 7 5" xfId="28497" xr:uid="{803D1CCF-9C7D-4A43-841B-806ACD588FDC}"/>
    <cellStyle name="Output 5 3 7 6" xfId="33457" xr:uid="{A6C7825B-FC0B-4C6E-897A-2377B71C456B}"/>
    <cellStyle name="Output 5 3 8" xfId="14992" xr:uid="{A8094005-0ED5-4272-951E-8A92D058A857}"/>
    <cellStyle name="Output 5 3 9" xfId="24862" xr:uid="{E7E6A2C9-F61D-4763-B1CF-E03C0FD81C28}"/>
    <cellStyle name="Output 5 4" xfId="6065" xr:uid="{745A9F33-AEA2-4391-B576-E9DEC143EF7C}"/>
    <cellStyle name="Output 5 4 10" xfId="25129" xr:uid="{0E5496AC-F01E-415A-B2AA-0A5BD43099A3}"/>
    <cellStyle name="Output 5 4 11" xfId="30418" xr:uid="{E6D3CCD9-5D30-49EC-A30C-ACD724F2747D}"/>
    <cellStyle name="Output 5 4 2" xfId="3190" xr:uid="{08D81907-C845-4436-A3F6-E6043DB18DF5}"/>
    <cellStyle name="Output 5 4 2 2" xfId="12385" xr:uid="{51EA7233-C588-404D-9DC1-C030F59B49F7}"/>
    <cellStyle name="Output 5 4 2 3" xfId="17937" xr:uid="{844806D8-2D22-436C-937A-67DE52BC57F9}"/>
    <cellStyle name="Output 5 4 2 4" xfId="21091" xr:uid="{55AEA901-8186-47B0-B2E2-B51982BA1CC8}"/>
    <cellStyle name="Output 5 4 2 5" xfId="24922" xr:uid="{4ED257B6-D4A2-4B54-A017-A7CE8DFBA93D}"/>
    <cellStyle name="Output 5 4 2 6" xfId="32785" xr:uid="{4F952006-E993-471E-9FF5-C86F6B9203F4}"/>
    <cellStyle name="Output 5 4 3" xfId="2921" xr:uid="{59F3B779-0432-4C60-A63C-5705F3B6A4E8}"/>
    <cellStyle name="Output 5 4 3 2" xfId="12116" xr:uid="{0670E6D1-2F31-4315-9B2A-D545BEE46D79}"/>
    <cellStyle name="Output 5 4 3 3" xfId="17304" xr:uid="{AE0688F3-AD06-47C3-8897-D47CE0523C84}"/>
    <cellStyle name="Output 5 4 3 4" xfId="24919" xr:uid="{95F0CBE1-3CC7-4D88-B13D-431A9EB72C60}"/>
    <cellStyle name="Output 5 4 3 5" xfId="32683" xr:uid="{A0391BA2-4916-4E52-82FB-7437242E8754}"/>
    <cellStyle name="Output 5 4 4" xfId="3703" xr:uid="{BE47EB6F-73AA-4A73-A2D8-494841ED8F82}"/>
    <cellStyle name="Output 5 4 4 2" xfId="12898" xr:uid="{8B041C75-24FB-4839-A105-B10526CE9C14}"/>
    <cellStyle name="Output 5 4 4 3" xfId="14643" xr:uid="{71605C85-22F5-48D3-9BA3-9872ADD48BA3}"/>
    <cellStyle name="Output 5 4 4 4" xfId="23298" xr:uid="{FF5942C7-72C6-4658-9F1C-222242A95139}"/>
    <cellStyle name="Output 5 4 4 5" xfId="28143" xr:uid="{9B869599-003C-484E-BCD2-6F5FCF1259E2}"/>
    <cellStyle name="Output 5 4 4 6" xfId="31952" xr:uid="{5FABD282-A0C2-48AF-8302-5E0F8F875D47}"/>
    <cellStyle name="Output 5 4 5" xfId="4352" xr:uid="{BB83B798-5067-41DF-BF22-D8F4CA37ED1E}"/>
    <cellStyle name="Output 5 4 5 2" xfId="13547" xr:uid="{08337B51-D699-46F9-ACB5-29F048852EA3}"/>
    <cellStyle name="Output 5 4 5 3" xfId="18960" xr:uid="{C5E0C107-F736-4E83-8AB4-6696747FC714}"/>
    <cellStyle name="Output 5 4 5 4" xfId="23478" xr:uid="{F2FB47EE-FE1B-4391-B88F-2F5943C89C06}"/>
    <cellStyle name="Output 5 4 5 5" xfId="28757" xr:uid="{2A479893-1042-48DA-B708-6E8F168BFB24}"/>
    <cellStyle name="Output 5 4 5 6" xfId="33671" xr:uid="{432DFBE4-B8CE-4CA3-8C43-E58274A91D8F}"/>
    <cellStyle name="Output 5 4 6" xfId="2827" xr:uid="{5E3E2BC8-FA94-4BE0-8745-A7A802336382}"/>
    <cellStyle name="Output 5 4 6 2" xfId="12022" xr:uid="{719623AE-953C-4218-839D-65FAFD9ABF50}"/>
    <cellStyle name="Output 5 4 6 3" xfId="15832" xr:uid="{5D2AFB49-B221-4275-B9C6-8138327607C0}"/>
    <cellStyle name="Output 5 4 6 4" xfId="19525" xr:uid="{3EA24451-51E3-4D39-94B8-3B1C13811D99}"/>
    <cellStyle name="Output 5 4 6 5" xfId="26866" xr:uid="{EC7D4D40-227C-48D1-B0FF-994CC8F0537B}"/>
    <cellStyle name="Output 5 4 6 6" xfId="30211" xr:uid="{CD5E147D-B206-4F0A-BA89-771ECE4C0668}"/>
    <cellStyle name="Output 5 4 7" xfId="3799" xr:uid="{A2BEF3CB-75B9-496C-BC2C-DA0C3BCBE6C1}"/>
    <cellStyle name="Output 5 4 7 2" xfId="12994" xr:uid="{778CA03D-076D-42FF-93A8-36D5C870A526}"/>
    <cellStyle name="Output 5 4 7 3" xfId="18407" xr:uid="{76046761-ABBD-4D81-A2E3-40EBE98DED87}"/>
    <cellStyle name="Output 5 4 7 4" xfId="22369" xr:uid="{EC1D0AF7-954F-4CD4-8F41-9CA6ED1B3799}"/>
    <cellStyle name="Output 5 4 7 5" xfId="28226" xr:uid="{6D7D6974-5930-40C3-80A6-C01D6D0B2E4A}"/>
    <cellStyle name="Output 5 4 8" xfId="4810" xr:uid="{3364CD10-5FED-4187-A6CB-FC71A1E4526E}"/>
    <cellStyle name="Output 5 4 8 2" xfId="14005" xr:uid="{42CA491C-3D8C-4479-B2AF-84DC5C0C809F}"/>
    <cellStyle name="Output 5 4 8 3" xfId="19418" xr:uid="{F05ADCE5-C6B3-4E78-B612-5ACDFBE2A7D5}"/>
    <cellStyle name="Output 5 4 8 4" xfId="23875" xr:uid="{AF7D6338-C218-40D6-9C98-BDF986976C83}"/>
    <cellStyle name="Output 5 4 8 5" xfId="29215" xr:uid="{DFAC6D7E-7D88-4A7A-92A1-49CC9879CEC9}"/>
    <cellStyle name="Output 5 4 9" xfId="15260" xr:uid="{023EF8BD-97FA-4BCF-9EDC-C280498306B9}"/>
    <cellStyle name="Output 5 5" xfId="4250" xr:uid="{B1FA780F-AF18-49F5-845D-EC3B63748880}"/>
    <cellStyle name="Output 5 5 2" xfId="13445" xr:uid="{7B7FC66C-47B9-4053-B527-CBE8B95A2C37}"/>
    <cellStyle name="Output 5 5 3" xfId="18858" xr:uid="{04D7363E-C8F6-4063-BE6B-A1C2A5BA496E}"/>
    <cellStyle name="Output 5 5 4" xfId="23412" xr:uid="{160EB26E-EC36-4BD4-9514-C664510FB645}"/>
    <cellStyle name="Output 5 5 5" xfId="28655" xr:uid="{949781F8-A509-4095-BAC7-C0D2E7528A63}"/>
    <cellStyle name="Output 5 5 6" xfId="33588" xr:uid="{1A5F2309-E0D6-443B-8B1A-C7E14EA801DC}"/>
    <cellStyle name="Output 5 6" xfId="3940" xr:uid="{5BA7E040-8BF3-4C18-BB9E-3D962D431C3F}"/>
    <cellStyle name="Output 5 6 2" xfId="13135" xr:uid="{55D2B48F-7988-40D4-B0E0-4D04CE303E81}"/>
    <cellStyle name="Output 5 6 3" xfId="18548" xr:uid="{C71AC5E4-0A27-4BB8-81D4-B3B074017122}"/>
    <cellStyle name="Output 5 6 4" xfId="19916" xr:uid="{066DC31D-4CF9-4DEA-95D3-AC20D532EE9B}"/>
    <cellStyle name="Output 5 6 5" xfId="28349" xr:uid="{1033490F-B332-4F59-858D-851B2EC11E60}"/>
    <cellStyle name="Output 5 6 6" xfId="33334" xr:uid="{88ADAEC1-5A7A-462F-B865-CDF1374551C1}"/>
    <cellStyle name="Output 5 7" xfId="3143" xr:uid="{E2F363E3-E0FA-496B-B5F9-10073E85787E}"/>
    <cellStyle name="Output 5 7 2" xfId="12338" xr:uid="{718DDB65-E07B-498A-BA2F-080FB9D58D4D}"/>
    <cellStyle name="Output 5 7 3" xfId="14927" xr:uid="{942B86E2-0BE1-4A45-B46D-6CD028D59F76}"/>
    <cellStyle name="Output 5 7 4" xfId="21080" xr:uid="{D05E80CA-DAFC-4D23-97EA-1E32219D3609}"/>
    <cellStyle name="Output 5 7 5" xfId="26813" xr:uid="{61A52BE0-F8BE-4E79-9A15-C909CCE6C089}"/>
    <cellStyle name="Output 5 7 6" xfId="31946" xr:uid="{121FDC0E-6D70-40A1-944B-A17ED09101CB}"/>
    <cellStyle name="Output 5 8" xfId="22847" xr:uid="{D1D8EFE8-990B-4416-A0E9-723EAFCDE115}"/>
    <cellStyle name="Output 5 9" xfId="32270" xr:uid="{79BFC5CD-A3BD-41A7-9337-17C8A8A8B09A}"/>
    <cellStyle name="Output 6" xfId="8237" xr:uid="{AA3E3697-1D94-4985-AA01-2A09D6BEADEE}"/>
    <cellStyle name="Output 6 2" xfId="6000" xr:uid="{DC22138D-05F2-4F18-B384-CF58C5FD6828}"/>
    <cellStyle name="Output 6 2 2" xfId="3133" xr:uid="{55465D94-D70B-4311-AD28-6E6615B3AF74}"/>
    <cellStyle name="Output 6 2 2 2" xfId="12328" xr:uid="{32649981-F595-4614-B72D-C2373CCECE9E}"/>
    <cellStyle name="Output 6 2 2 3" xfId="14897" xr:uid="{9D45F3C1-33AA-4B20-870F-66F1DC601F53}"/>
    <cellStyle name="Output 6 2 2 4" xfId="23184" xr:uid="{8C5D117D-0E1C-4547-B989-94A637B1F0F9}"/>
    <cellStyle name="Output 6 2 2 5" xfId="25200" xr:uid="{21A93020-B7D1-4CDA-93B2-35B9D0CE9C9A}"/>
    <cellStyle name="Output 6 2 2 6" xfId="32739" xr:uid="{D516E411-4B59-4C6C-8F4C-1AAB06FDF22F}"/>
    <cellStyle name="Output 6 2 3" xfId="4571" xr:uid="{3034695D-6A3D-4AE7-B48A-5C8CDCAD6636}"/>
    <cellStyle name="Output 6 2 3 2" xfId="13766" xr:uid="{8A2A68C0-D4F9-46F1-B219-04B48430DECA}"/>
    <cellStyle name="Output 6 2 3 3" xfId="19179" xr:uid="{0845A4DC-629A-4F2F-B73C-5096CA248D39}"/>
    <cellStyle name="Output 6 2 3 4" xfId="23672" xr:uid="{09C716DE-5DB3-445F-A0C1-5CAB73F3E8CA}"/>
    <cellStyle name="Output 6 2 3 5" xfId="28976" xr:uid="{C34148B1-8B7C-4554-AD00-99BE7AA2A2B7}"/>
    <cellStyle name="Output 6 2 3 6" xfId="33874" xr:uid="{84148FB5-CC53-4FD2-AAF3-F8C834D50401}"/>
    <cellStyle name="Output 6 2 4" xfId="3657" xr:uid="{5DC873A4-45AD-4672-9567-4C2C3E43C024}"/>
    <cellStyle name="Output 6 2 4 2" xfId="12852" xr:uid="{2F0AA5BC-1277-40CC-80CD-B14FE0B03081}"/>
    <cellStyle name="Output 6 2 4 3" xfId="18292" xr:uid="{D4B77FD6-1869-40F4-A108-4FB09FE38D68}"/>
    <cellStyle name="Output 6 2 4 4" xfId="21186" xr:uid="{B6CAF847-8BF7-4FCF-8C49-F0110836AF9B}"/>
    <cellStyle name="Output 6 2 4 5" xfId="28103" xr:uid="{CDA202BC-0129-4AFE-94EA-786E5FE2A434}"/>
    <cellStyle name="Output 6 2 4 6" xfId="33115" xr:uid="{E02ACD7C-5DD7-4C42-9EF4-272C1EEEA833}"/>
    <cellStyle name="Output 6 2 5" xfId="4125" xr:uid="{11696DD4-7690-4D58-9E17-5D86FF482685}"/>
    <cellStyle name="Output 6 2 5 2" xfId="13320" xr:uid="{94D4D78C-31FB-4EFD-801C-E8C6D4561FDD}"/>
    <cellStyle name="Output 6 2 5 3" xfId="18733" xr:uid="{24AF1B00-CADA-4D10-81E4-FC317FC8B342}"/>
    <cellStyle name="Output 6 2 5 4" xfId="18230" xr:uid="{6F76DD83-3F48-4B45-A46F-129E8B35E795}"/>
    <cellStyle name="Output 6 2 5 5" xfId="28531" xr:uid="{473F25FA-5EEB-44D5-8F6D-5BC276A3108F}"/>
    <cellStyle name="Output 6 2 5 6" xfId="33484" xr:uid="{A7C2265A-475B-43DA-BE95-BC639A9E3C0D}"/>
    <cellStyle name="Output 6 2 6" xfId="2743" xr:uid="{A9E4214C-A608-4ADA-9AB1-E5A3FE99E61C}"/>
    <cellStyle name="Output 6 2 6 2" xfId="11938" xr:uid="{DF6530B2-32A1-4995-BFA1-327F076F4A20}"/>
    <cellStyle name="Output 6 2 6 3" xfId="14555" xr:uid="{2F6A400A-B111-49A3-867A-C6E5F3E477E8}"/>
    <cellStyle name="Output 6 2 6 4" xfId="20877" xr:uid="{40A0AC50-EBC2-4D4D-86D3-796AE3B98D7D}"/>
    <cellStyle name="Output 6 2 6 5" xfId="23901" xr:uid="{67AD56AE-0635-4795-A6A0-77C2D28AA8CF}"/>
    <cellStyle name="Output 6 2 6 6" xfId="30440" xr:uid="{33CA812D-A231-4B24-976B-BF6446D85D72}"/>
    <cellStyle name="Output 6 2 7" xfId="3905" xr:uid="{8AB743FD-C078-4054-8B78-AB19EA5F6B56}"/>
    <cellStyle name="Output 6 2 7 2" xfId="13100" xr:uid="{B073C3B8-6891-4293-B9F1-AED7E4613913}"/>
    <cellStyle name="Output 6 2 7 3" xfId="18513" xr:uid="{521A7382-9B4B-46EC-8CDE-90A0C271A4B1}"/>
    <cellStyle name="Output 6 2 7 4" xfId="19746" xr:uid="{53C4D67A-CDA1-45C7-98A2-558AD57ECD93}"/>
    <cellStyle name="Output 6 2 7 5" xfId="28314" xr:uid="{1C7C0932-47B8-4346-8489-65619C26729C}"/>
    <cellStyle name="Output 6 2 7 6" xfId="33315" xr:uid="{B75CA608-F4A0-4685-85BF-43335425F307}"/>
    <cellStyle name="Output 6 2 8" xfId="20608" xr:uid="{1E34A75C-1B7A-4A70-94AE-F2EABCBE084B}"/>
    <cellStyle name="Output 6 2 9" xfId="30353" xr:uid="{36B61D6F-F156-45C6-829F-4840709B5A15}"/>
    <cellStyle name="Output 6 3" xfId="5798" xr:uid="{FF448794-C3B7-4D4D-82C1-9BE8ED9C6417}"/>
    <cellStyle name="Output 6 3 10" xfId="30158" xr:uid="{0C967C12-BAE6-4632-ABB4-1893D210EC7B}"/>
    <cellStyle name="Output 6 3 11" xfId="34336" xr:uid="{7CAF692B-59CC-4CAF-9371-0B91AD77D900}"/>
    <cellStyle name="Output 6 3 2" xfId="2985" xr:uid="{A0615FBF-F2DA-4EA4-AB60-7E7E900C8BE6}"/>
    <cellStyle name="Output 6 3 2 2" xfId="12180" xr:uid="{06938A2A-1997-402F-A11C-C438AE490C1A}"/>
    <cellStyle name="Output 6 3 2 3" xfId="14471" xr:uid="{20E2FD72-560A-4096-9CD8-956417E010B9}"/>
    <cellStyle name="Output 6 3 2 4" xfId="23084" xr:uid="{52D8B382-09FA-4EB4-9E85-A9D6B3F0D7F2}"/>
    <cellStyle name="Output 6 3 2 5" xfId="25175" xr:uid="{DF1ABF5F-D5A9-4DB5-83A3-7102DC6C5EBD}"/>
    <cellStyle name="Output 6 3 2 6" xfId="30966" xr:uid="{259B00F0-7FCE-4E6A-A8E6-01995BBF5C8F}"/>
    <cellStyle name="Output 6 3 3" xfId="4697" xr:uid="{C1C5D047-2C33-4288-B2C1-04E6F1536CB2}"/>
    <cellStyle name="Output 6 3 3 2" xfId="13892" xr:uid="{0A9C2262-0BFC-486E-852C-C58B096ED9C5}"/>
    <cellStyle name="Output 6 3 3 3" xfId="19305" xr:uid="{88305E80-64B7-49D3-955D-8422D6D554E8}"/>
    <cellStyle name="Output 6 3 3 4" xfId="23779" xr:uid="{B2EFDA10-89CB-42C8-94DF-2D662C8F9DEE}"/>
    <cellStyle name="Output 6 3 3 5" xfId="29102" xr:uid="{B6B283A6-ECDC-4DF5-B5FD-77E84C2EBC61}"/>
    <cellStyle name="Output 6 3 3 6" xfId="33993" xr:uid="{472AA5BD-0EE8-4E1A-8C80-7DF3FAD1F419}"/>
    <cellStyle name="Output 6 3 4" xfId="3549" xr:uid="{4BEFC9BA-C286-4584-A9C3-303A57DB038C}"/>
    <cellStyle name="Output 6 3 4 2" xfId="12744" xr:uid="{10CA97E2-006A-4773-AD58-73893C71E225}"/>
    <cellStyle name="Output 6 3 4 3" xfId="18202" xr:uid="{53DD3DC8-8ABB-4CA4-AEDC-7F921F150CA8}"/>
    <cellStyle name="Output 6 3 4 4" xfId="20928" xr:uid="{BD01D660-2B54-4C98-A2AE-1D2295E752EC}"/>
    <cellStyle name="Output 6 3 4 5" xfId="28014" xr:uid="{97F3B759-7BEF-4564-904A-0A83F5E42739}"/>
    <cellStyle name="Output 6 3 4 6" xfId="33031" xr:uid="{0158DC3D-7D5A-4927-B5AA-AB499690B463}"/>
    <cellStyle name="Output 6 3 5" xfId="3412" xr:uid="{8DD3ED72-371F-4175-93E7-F82C5F44DDDB}"/>
    <cellStyle name="Output 6 3 5 2" xfId="12607" xr:uid="{0D7EAD6F-8901-4C30-BB78-C426683F7DEC}"/>
    <cellStyle name="Output 6 3 5 3" xfId="18080" xr:uid="{FB3105BB-1BCA-4614-BD3A-0A80C6682174}"/>
    <cellStyle name="Output 6 3 5 4" xfId="19706" xr:uid="{15C53820-3269-4684-A25F-C573CC9DEED1}"/>
    <cellStyle name="Output 6 3 5 5" xfId="20694" xr:uid="{880FE729-5376-4A69-81A7-60A4736F3223}"/>
    <cellStyle name="Output 6 3 5 6" xfId="32925" xr:uid="{336E69D9-F218-42B0-9B49-1975305B0401}"/>
    <cellStyle name="Output 6 3 6" xfId="3472" xr:uid="{6ECFC657-89D2-47CE-A710-C946EE16BDEA}"/>
    <cellStyle name="Output 6 3 6 2" xfId="12667" xr:uid="{EC9F665C-8E58-4E51-B20E-03649D226F41}"/>
    <cellStyle name="Output 6 3 6 3" xfId="18135" xr:uid="{9A32C58B-0250-4579-A9F6-400D9714A88C}"/>
    <cellStyle name="Output 6 3 6 4" xfId="19788" xr:uid="{0503ADE7-EAFE-43CE-96EA-7C6EBA81EA13}"/>
    <cellStyle name="Output 6 3 6 5" xfId="27942" xr:uid="{F6D178B9-D9C1-4392-805A-EB31303068EE}"/>
    <cellStyle name="Output 6 3 6 6" xfId="32969" xr:uid="{24F70A87-BA83-4D28-945F-FD123776EE37}"/>
    <cellStyle name="Output 6 3 7" xfId="4301" xr:uid="{2855C2F3-7E26-4C3C-8839-D7C15D07AAEF}"/>
    <cellStyle name="Output 6 3 7 2" xfId="13496" xr:uid="{AF13E475-F8D1-4F25-A273-F90408C90467}"/>
    <cellStyle name="Output 6 3 7 3" xfId="18909" xr:uid="{A8B30407-EBD9-4773-8361-35A9A22B6431}"/>
    <cellStyle name="Output 6 3 7 4" xfId="23441" xr:uid="{0635E3E8-5B42-4110-8621-53453176186D}"/>
    <cellStyle name="Output 6 3 7 5" xfId="28706" xr:uid="{814BA6BD-722D-4820-966B-532A681C9833}"/>
    <cellStyle name="Output 6 3 7 6" xfId="33633" xr:uid="{0500B6B6-054F-4640-B2B1-BDF79CAF0D1E}"/>
    <cellStyle name="Output 6 3 8" xfId="14993" xr:uid="{09C3C3A7-4A54-4BDD-9A60-467D20C23E6E}"/>
    <cellStyle name="Output 6 3 9" xfId="24863" xr:uid="{1EE91E4D-99BC-427E-B731-30EC0C5E37A4}"/>
    <cellStyle name="Output 6 4" xfId="6064" xr:uid="{5F02949D-8DE7-4AC8-AB69-F58A59B58170}"/>
    <cellStyle name="Output 6 4 10" xfId="25128" xr:uid="{C6FA446C-994C-48CB-8B93-565096997234}"/>
    <cellStyle name="Output 6 4 11" xfId="30417" xr:uid="{8C94AC75-11BB-4772-8A10-277537FCDF61}"/>
    <cellStyle name="Output 6 4 2" xfId="3189" xr:uid="{9FF41D3A-497F-4744-B5B3-215A8CDBDC7F}"/>
    <cellStyle name="Output 6 4 2 2" xfId="12384" xr:uid="{440EB79E-1444-4C27-ABFE-94D3FA908214}"/>
    <cellStyle name="Output 6 4 2 3" xfId="16962" xr:uid="{2B3E5523-34CA-4076-8CE8-535BB37B6FEB}"/>
    <cellStyle name="Output 6 4 2 4" xfId="20226" xr:uid="{08EAB03B-A9A4-426A-A52D-9BFEA437290E}"/>
    <cellStyle name="Output 6 4 2 5" xfId="24769" xr:uid="{BA5B3C62-9801-40D7-9F7E-033C3AFC82A0}"/>
    <cellStyle name="Output 6 4 2 6" xfId="32784" xr:uid="{B8F303C3-4C8F-413A-B64E-5BCED969BFB8}"/>
    <cellStyle name="Output 6 4 3" xfId="3452" xr:uid="{A9844893-6CFE-42F3-9A2B-50EC39C460BB}"/>
    <cellStyle name="Output 6 4 3 2" xfId="12647" xr:uid="{02DB2D31-2093-4E38-AB9F-2DFBAF1C2E87}"/>
    <cellStyle name="Output 6 4 3 3" xfId="20905" xr:uid="{F4DB51E4-DBE1-4709-A816-89B0190B5831}"/>
    <cellStyle name="Output 6 4 3 4" xfId="26950" xr:uid="{7138F4CD-B2C9-4860-B961-4499C3E0A252}"/>
    <cellStyle name="Output 6 4 3 5" xfId="32956" xr:uid="{E5C033FC-A4C5-46E5-8A15-1B67FF69F804}"/>
    <cellStyle name="Output 6 4 4" xfId="3702" xr:uid="{F7706EC8-A130-4AB4-8CFE-89DC7003AE64}"/>
    <cellStyle name="Output 6 4 4 2" xfId="12897" xr:uid="{49E4C2B8-5592-4388-B65C-E0F733404968}"/>
    <cellStyle name="Output 6 4 4 3" xfId="17139" xr:uid="{E4592865-F546-4FD2-B048-C82B86832A68}"/>
    <cellStyle name="Output 6 4 4 4" xfId="21126" xr:uid="{89734ABB-247A-4C68-BC00-FC1A8C2C2707}"/>
    <cellStyle name="Output 6 4 4 5" xfId="28142" xr:uid="{4D408FC3-EB47-44F5-AC7B-8B31158EA1F8}"/>
    <cellStyle name="Output 6 4 4 6" xfId="33158" xr:uid="{3D0B930C-85F9-431B-BEE0-F542725C72B9}"/>
    <cellStyle name="Output 6 4 5" xfId="4353" xr:uid="{67EA4411-D3E3-4F64-ACC7-51F73EDD038C}"/>
    <cellStyle name="Output 6 4 5 2" xfId="13548" xr:uid="{4EE315BF-A6EC-4FA9-9E3B-25242BEEACD4}"/>
    <cellStyle name="Output 6 4 5 3" xfId="18961" xr:uid="{DCB82957-51A3-4EC3-8B00-8B0A0B6DB8EF}"/>
    <cellStyle name="Output 6 4 5 4" xfId="23479" xr:uid="{385D64E9-F3CF-4F7B-A63E-AA4C12868921}"/>
    <cellStyle name="Output 6 4 5 5" xfId="28758" xr:uid="{2CB0F6D0-0D59-4043-AE56-0656DDDD1212}"/>
    <cellStyle name="Output 6 4 5 6" xfId="33672" xr:uid="{D17A27CC-DAC1-4872-AF5C-EFC759F4CC98}"/>
    <cellStyle name="Output 6 4 6" xfId="4229" xr:uid="{DCF9EF05-8FBC-490D-9810-ADDD094F3128}"/>
    <cellStyle name="Output 6 4 6 2" xfId="13424" xr:uid="{46511DEA-ADFD-4D14-8486-EDB1F8D53099}"/>
    <cellStyle name="Output 6 4 6 3" xfId="18837" xr:uid="{AD679492-2C8F-4A7D-8B4B-1371B0E74149}"/>
    <cellStyle name="Output 6 4 6 4" xfId="23402" xr:uid="{55E40953-2D6B-4FD8-9E2B-B96AA8FEEC0F}"/>
    <cellStyle name="Output 6 4 6 5" xfId="28634" xr:uid="{A43ABD4A-E0EF-4CA3-B152-42455AEC469B}"/>
    <cellStyle name="Output 6 4 6 6" xfId="33575" xr:uid="{1FD3815F-94B4-4B57-BCCB-127F68F3574E}"/>
    <cellStyle name="Output 6 4 7" xfId="4283" xr:uid="{38912A85-D290-47C6-A311-D2D030DF5666}"/>
    <cellStyle name="Output 6 4 7 2" xfId="13478" xr:uid="{79464419-5702-4506-AFFD-36FBC6B77791}"/>
    <cellStyle name="Output 6 4 7 3" xfId="18891" xr:uid="{534E34F7-0BA9-4EA8-831C-B9810E18F441}"/>
    <cellStyle name="Output 6 4 7 4" xfId="23431" xr:uid="{D4F0AF2C-300B-4D8D-81F1-4C7A4708E38F}"/>
    <cellStyle name="Output 6 4 7 5" xfId="28688" xr:uid="{FBC162E8-F1AE-4189-A913-956190A90DDC}"/>
    <cellStyle name="Output 6 4 8" xfId="3342" xr:uid="{BDD9CC89-F921-4CBE-B492-2464D6365397}"/>
    <cellStyle name="Output 6 4 8 2" xfId="12537" xr:uid="{DE34A5C3-F128-4190-B98D-8D1C638E5E89}"/>
    <cellStyle name="Output 6 4 8 3" xfId="18025" xr:uid="{7BBAFA50-8358-41E8-9F1F-22E2496EB1CD}"/>
    <cellStyle name="Output 6 4 8 4" xfId="20823" xr:uid="{77E24AD8-8671-442D-A4E8-80A9CD47F37A}"/>
    <cellStyle name="Output 6 4 8 5" xfId="20782" xr:uid="{0054CB56-76AB-498F-8A1F-4E95310A6294}"/>
    <cellStyle name="Output 6 4 9" xfId="15259" xr:uid="{DA5EF45B-4251-4D6F-BA7F-59DD15013F9F}"/>
    <cellStyle name="Output 6 5" xfId="4249" xr:uid="{816E42FC-58D9-412C-B3ED-DEA958BE699D}"/>
    <cellStyle name="Output 6 5 2" xfId="13444" xr:uid="{F62FAF77-8619-412A-B8D1-E169970A3F03}"/>
    <cellStyle name="Output 6 5 3" xfId="18857" xr:uid="{3068DA8E-EB14-4468-89A2-60468F8BB9AF}"/>
    <cellStyle name="Output 6 5 4" xfId="23411" xr:uid="{B407C020-8F5D-44C7-865D-1ECD9CA80AFF}"/>
    <cellStyle name="Output 6 5 5" xfId="28654" xr:uid="{F99582A8-A05C-43D1-9434-C8A53275ABFC}"/>
    <cellStyle name="Output 6 5 6" xfId="33587" xr:uid="{A1B15866-6ED7-4694-AEDD-B522F9CACDED}"/>
    <cellStyle name="Output 6 6" xfId="3941" xr:uid="{6B8E19FC-C5F7-4143-B5E4-219222E5E64C}"/>
    <cellStyle name="Output 6 6 2" xfId="13136" xr:uid="{70180FF2-6ED9-4BE4-B5C4-7BD3E0CF34AD}"/>
    <cellStyle name="Output 6 6 3" xfId="18549" xr:uid="{CE4609DD-9D0C-49BB-B838-1FAA9B314569}"/>
    <cellStyle name="Output 6 6 4" xfId="21157" xr:uid="{4CC91733-E48C-483B-A6DC-BEBB2AA51F54}"/>
    <cellStyle name="Output 6 6 5" xfId="28350" xr:uid="{DDE83F36-DD54-4098-8984-D3D3035490F6}"/>
    <cellStyle name="Output 6 6 6" xfId="33335" xr:uid="{298DB301-2597-4254-9AD1-C75BB5E11A27}"/>
    <cellStyle name="Output 6 7" xfId="2838" xr:uid="{DD6C9C99-ECCF-44DA-9AC1-1681EEDE4312}"/>
    <cellStyle name="Output 6 7 2" xfId="12033" xr:uid="{0A7E97EB-649B-4A66-A93D-AA1FD7E8B21F}"/>
    <cellStyle name="Output 6 7 3" xfId="14625" xr:uid="{A04BA421-4FD5-437F-A56C-40002621569E}"/>
    <cellStyle name="Output 6 7 4" xfId="19489" xr:uid="{D27C5DA5-1739-4879-BCC2-2DD2459C3BCF}"/>
    <cellStyle name="Output 6 7 5" xfId="24710" xr:uid="{DE706ED0-7E65-4C9C-A79E-A886D20C1B8C}"/>
    <cellStyle name="Output 6 7 6" xfId="29663" xr:uid="{CD95CE4F-1C33-4D4A-93C1-D3D518FBC556}"/>
    <cellStyle name="Output 6 8" xfId="22846" xr:uid="{B712F793-081F-4105-8FAA-7509A2CADB17}"/>
    <cellStyle name="Output 6 9" xfId="32269" xr:uid="{59965DE7-F3D3-4D33-8AFE-F67D81BF8DDA}"/>
    <cellStyle name="Output 7" xfId="8236" xr:uid="{37F95ECD-4C1E-42BF-BA08-DE8656F30686}"/>
    <cellStyle name="Output 7 2" xfId="5999" xr:uid="{93D680BC-35F8-4E1B-8419-8CD0FFFE36F3}"/>
    <cellStyle name="Output 7 2 2" xfId="3132" xr:uid="{A71E5D7C-53DD-4BE8-BA7E-2BBBA383818D}"/>
    <cellStyle name="Output 7 2 2 2" xfId="12327" xr:uid="{D4642F3F-E452-4D03-BF3E-A611D48502C0}"/>
    <cellStyle name="Output 7 2 2 3" xfId="15768" xr:uid="{B301CABB-4F21-43C7-B5BF-30EA0B8E68B2}"/>
    <cellStyle name="Output 7 2 2 4" xfId="21077" xr:uid="{5517C4BE-F17E-4DA7-9A26-4F49F110C104}"/>
    <cellStyle name="Output 7 2 2 5" xfId="27759" xr:uid="{B3BC8967-5CCD-41DA-8559-74EDBB8D5682}"/>
    <cellStyle name="Output 7 2 2 6" xfId="32738" xr:uid="{7AAE17BA-ADA2-4EEC-AAB8-22C595564371}"/>
    <cellStyle name="Output 7 2 3" xfId="4572" xr:uid="{AA16D114-1F23-459C-AA89-6C5B7474E523}"/>
    <cellStyle name="Output 7 2 3 2" xfId="13767" xr:uid="{F2BB5683-D737-48F6-9DF0-5EEC60974E83}"/>
    <cellStyle name="Output 7 2 3 3" xfId="19180" xr:uid="{C7D9E748-EAED-4210-9C02-AAA666EE7B17}"/>
    <cellStyle name="Output 7 2 3 4" xfId="23673" xr:uid="{975FB239-C932-4A19-859A-F2B49D979D0E}"/>
    <cellStyle name="Output 7 2 3 5" xfId="28977" xr:uid="{8E22E7B7-AF54-4A45-BFD3-1EF93C632C0E}"/>
    <cellStyle name="Output 7 2 3 6" xfId="33875" xr:uid="{045BFF01-5B25-4BA4-8513-BDEB85BE9100}"/>
    <cellStyle name="Output 7 2 4" xfId="3656" xr:uid="{56DAA286-F864-4228-9042-171DBBF827BA}"/>
    <cellStyle name="Output 7 2 4 2" xfId="12851" xr:uid="{9DF9239C-5332-4E89-A4E5-61C034E4894A}"/>
    <cellStyle name="Output 7 2 4 3" xfId="15522" xr:uid="{D4A8E8B2-F19B-498E-AE4F-1454AE219B39}"/>
    <cellStyle name="Output 7 2 4 4" xfId="19942" xr:uid="{05376144-5C13-44ED-AAD2-801FEA51C76C}"/>
    <cellStyle name="Output 7 2 4 5" xfId="28102" xr:uid="{AADD5325-DA02-42B9-BD4B-F1AECC36BA18}"/>
    <cellStyle name="Output 7 2 4 6" xfId="33114" xr:uid="{321975BE-E55A-40EE-88B7-2BC5AD1A5D06}"/>
    <cellStyle name="Output 7 2 5" xfId="3989" xr:uid="{68F1F435-3D68-42FE-90DA-C2C616AD2365}"/>
    <cellStyle name="Output 7 2 5 2" xfId="13184" xr:uid="{459E8147-B0A7-4A3E-8D91-FCE851973A2E}"/>
    <cellStyle name="Output 7 2 5 3" xfId="18597" xr:uid="{91377FA4-F834-4775-A798-F4EB1D6624FF}"/>
    <cellStyle name="Output 7 2 5 4" xfId="19742" xr:uid="{A9EFD48D-6AC3-44EB-B2DE-FF5D4D440997}"/>
    <cellStyle name="Output 7 2 5 5" xfId="28398" xr:uid="{2F42E39B-1B42-41D6-B597-B1041C82D32C}"/>
    <cellStyle name="Output 7 2 5 6" xfId="33368" xr:uid="{87244C80-2821-4A4B-A5F1-574828D9D807}"/>
    <cellStyle name="Output 7 2 6" xfId="4456" xr:uid="{DEA7A1A3-784F-4537-842A-8A7927AF497B}"/>
    <cellStyle name="Output 7 2 6 2" xfId="13651" xr:uid="{A1CA7676-22D3-4DFA-8508-2064FB2E5D2E}"/>
    <cellStyle name="Output 7 2 6 3" xfId="19064" xr:uid="{B50F6091-3477-4963-B0BE-204B6B1A2D13}"/>
    <cellStyle name="Output 7 2 6 4" xfId="23575" xr:uid="{766285AB-9700-4A5C-B4EF-F262FBDA4CE1}"/>
    <cellStyle name="Output 7 2 6 5" xfId="28861" xr:uid="{ACABFF28-3CE2-4159-BB88-6E18DD090E6A}"/>
    <cellStyle name="Output 7 2 6 6" xfId="33772" xr:uid="{BF4BAF8E-1ED5-427B-94AB-188BA237C38D}"/>
    <cellStyle name="Output 7 2 7" xfId="4623" xr:uid="{2D45C9D0-AABD-439C-A12B-BA6A196A1CD7}"/>
    <cellStyle name="Output 7 2 7 2" xfId="13818" xr:uid="{F3880175-0245-4C3B-8D0E-FB7B1FB9BB00}"/>
    <cellStyle name="Output 7 2 7 3" xfId="19231" xr:uid="{6DC3C5F0-E5CD-4244-9AAF-0DC76FCEC7A2}"/>
    <cellStyle name="Output 7 2 7 4" xfId="23715" xr:uid="{5720EEB4-D5C2-48C1-885A-9978919E981B}"/>
    <cellStyle name="Output 7 2 7 5" xfId="29028" xr:uid="{06C7423E-5AFD-4494-88D9-594B745CBF04}"/>
    <cellStyle name="Output 7 2 7 6" xfId="33923" xr:uid="{40AF943C-A0FE-4BD1-A764-AC06D7496480}"/>
    <cellStyle name="Output 7 2 8" xfId="20607" xr:uid="{392B4611-9E9E-455A-A5B9-498E718ACC98}"/>
    <cellStyle name="Output 7 2 9" xfId="30352" xr:uid="{C30B35A3-2BF8-4CA9-9089-C6CD9D57DD60}"/>
    <cellStyle name="Output 7 3" xfId="5799" xr:uid="{29E6C9EF-EECD-4361-A655-B2785E4B1467}"/>
    <cellStyle name="Output 7 3 10" xfId="30159" xr:uid="{A1316AEF-EAA3-4694-8D3E-70C3DA9C8FA5}"/>
    <cellStyle name="Output 7 3 11" xfId="34337" xr:uid="{17F6B82E-393F-42C5-B935-1BEDAD57DBD1}"/>
    <cellStyle name="Output 7 3 2" xfId="2986" xr:uid="{386C9B7A-6343-4C14-9271-59318E807117}"/>
    <cellStyle name="Output 7 3 2 2" xfId="12181" xr:uid="{CA4DC13C-0E86-46FF-88CC-4AD0E67507EA}"/>
    <cellStyle name="Output 7 3 2 3" xfId="15709" xr:uid="{E3938B0A-C120-42AC-A30D-B9FE72A8EB22}"/>
    <cellStyle name="Output 7 3 2 4" xfId="23085" xr:uid="{BAD15A0C-E22B-4FF0-A4EE-17EA73CC1F16}"/>
    <cellStyle name="Output 7 3 2 5" xfId="24734" xr:uid="{073C0AAA-6CCA-4CEA-9C07-F33E0A5CF35A}"/>
    <cellStyle name="Output 7 3 2 6" xfId="31863" xr:uid="{882CB84C-AFAF-4DE5-8CE7-53A9EE49C16C}"/>
    <cellStyle name="Output 7 3 3" xfId="4696" xr:uid="{9B2C1E4F-8A1A-460F-81F8-9CB1AD23B75B}"/>
    <cellStyle name="Output 7 3 3 2" xfId="13891" xr:uid="{DAE5B1BF-C28D-48F6-A5F8-9061D80489A9}"/>
    <cellStyle name="Output 7 3 3 3" xfId="19304" xr:uid="{3CBE4B9B-40FF-4EDA-A2F7-88B1570FE78A}"/>
    <cellStyle name="Output 7 3 3 4" xfId="23778" xr:uid="{9E357971-B0F5-446B-8FBB-D8002B829577}"/>
    <cellStyle name="Output 7 3 3 5" xfId="29101" xr:uid="{761A0C26-161B-4B0F-AD96-3CE73434DAEA}"/>
    <cellStyle name="Output 7 3 3 6" xfId="33992" xr:uid="{C2820066-BB47-44BD-9743-B8547F2A9202}"/>
    <cellStyle name="Output 7 3 4" xfId="3550" xr:uid="{7DA25F5A-439E-4E46-8F84-7C3B5E99FF48}"/>
    <cellStyle name="Output 7 3 4 2" xfId="12745" xr:uid="{EBE554AE-2421-4FA3-9ADD-6CC763C11B40}"/>
    <cellStyle name="Output 7 3 4 3" xfId="18203" xr:uid="{4C1B7ECA-0A37-4AA9-A339-F1BE0E919872}"/>
    <cellStyle name="Output 7 3 4 4" xfId="22528" xr:uid="{EB07B9BE-C2F5-4339-AEBE-03BB9C436CCB}"/>
    <cellStyle name="Output 7 3 4 5" xfId="28015" xr:uid="{A3A93D4D-9E19-4BDE-83BF-783F450CBD98}"/>
    <cellStyle name="Output 7 3 4 6" xfId="33032" xr:uid="{63ADF953-835B-41E7-AF01-36C7DD192944}"/>
    <cellStyle name="Output 7 3 5" xfId="2875" xr:uid="{F0C3BD65-958F-4A71-8041-1BF257F9230F}"/>
    <cellStyle name="Output 7 3 5 2" xfId="12070" xr:uid="{18CCD865-261A-4A5B-8E8C-F982DA326F83}"/>
    <cellStyle name="Output 7 3 5 3" xfId="14599" xr:uid="{6D243BB0-3886-421A-9642-FEC941944D4A}"/>
    <cellStyle name="Output 7 3 5 4" xfId="15136" xr:uid="{97F6C9F0-AA6C-4AD5-AB82-03A8681A1181}"/>
    <cellStyle name="Output 7 3 5 5" xfId="24259" xr:uid="{F4424CF6-9B9D-4ABC-9796-57BE250168CE}"/>
    <cellStyle name="Output 7 3 5 6" xfId="30456" xr:uid="{578793C0-4496-46E4-B214-2A08975F10E6}"/>
    <cellStyle name="Output 7 3 6" xfId="882" xr:uid="{8A86FA56-1CBB-4F7B-A6E8-0DB2CBC79A59}"/>
    <cellStyle name="Output 7 3 6 2" xfId="10077" xr:uid="{25E98BD4-B286-449A-BE10-4375C3F2C54D}"/>
    <cellStyle name="Output 7 3 6 3" xfId="16627" xr:uid="{E3A88737-8AD2-4252-8713-43C9C2CF0A67}"/>
    <cellStyle name="Output 7 3 6 4" xfId="21864" xr:uid="{C840FF0E-B228-4008-BD35-299C1B227858}"/>
    <cellStyle name="Output 7 3 6 5" xfId="26467" xr:uid="{6AF39023-43DD-4F38-A335-0DD7B94B809C}"/>
    <cellStyle name="Output 7 3 6 6" xfId="31563" xr:uid="{12D6AEE0-7B50-4624-9FF1-F10ECE112DE1}"/>
    <cellStyle name="Output 7 3 7" xfId="2287" xr:uid="{88F7B26F-2777-4902-9C7F-8860BE56BC85}"/>
    <cellStyle name="Output 7 3 7 2" xfId="11482" xr:uid="{0ECCE718-B147-4043-A8EC-F9B3978AAFF3}"/>
    <cellStyle name="Output 7 3 7 3" xfId="17660" xr:uid="{1137B624-6DEF-4842-A463-A4CCAD841E17}"/>
    <cellStyle name="Output 7 3 7 4" xfId="20943" xr:uid="{9DD38A2A-98D9-45CA-A514-0C958A7B9C45}"/>
    <cellStyle name="Output 7 3 7 5" xfId="27483" xr:uid="{ADBAC85A-C345-47A0-BDE9-24B863B8D969}"/>
    <cellStyle name="Output 7 3 7 6" xfId="32008" xr:uid="{23C79A9C-8B85-4603-9B18-E9F6AB5A81D8}"/>
    <cellStyle name="Output 7 3 8" xfId="14994" xr:uid="{55C53EA0-13BE-487F-9790-38EFB1A9CC4D}"/>
    <cellStyle name="Output 7 3 9" xfId="24864" xr:uid="{9F27A224-3EB6-45AE-91B4-4764442145F2}"/>
    <cellStyle name="Output 7 4" xfId="6063" xr:uid="{694842E6-F34A-4B7B-B51D-C9EE52C2607C}"/>
    <cellStyle name="Output 7 4 10" xfId="25127" xr:uid="{818C3EC7-D19F-4640-8E25-94E01561C6B8}"/>
    <cellStyle name="Output 7 4 11" xfId="30416" xr:uid="{CAB1E735-3456-4D40-ABF8-DDFF922C7D67}"/>
    <cellStyle name="Output 7 4 2" xfId="3188" xr:uid="{3413927B-E4CE-4BD1-8C2A-F5B8FF439D8F}"/>
    <cellStyle name="Output 7 4 2 2" xfId="12383" xr:uid="{B06CF952-7A1B-43A9-87F7-17661C291A47}"/>
    <cellStyle name="Output 7 4 2 3" xfId="17936" xr:uid="{83A1CB94-E849-4E5E-B84E-5A08A4670542}"/>
    <cellStyle name="Output 7 4 2 4" xfId="23207" xr:uid="{818D7B7F-4C38-425F-BE8D-5564634D8A78}"/>
    <cellStyle name="Output 7 4 2 5" xfId="25206" xr:uid="{A0AE7776-FACC-41CF-84A6-96D2FE463A3C}"/>
    <cellStyle name="Output 7 4 2 6" xfId="32783" xr:uid="{B217CFD5-04AF-4E5D-AF44-634BB2F54408}"/>
    <cellStyle name="Output 7 4 3" xfId="3309" xr:uid="{AC54340B-1E80-4A24-BFB3-ABA527187410}"/>
    <cellStyle name="Output 7 4 3 2" xfId="12504" xr:uid="{A07A538E-E12A-4398-B8B3-BA9F76775DA0}"/>
    <cellStyle name="Output 7 4 3 3" xfId="21107" xr:uid="{605B64CB-37BA-4C60-8758-58216D0F712E}"/>
    <cellStyle name="Output 7 4 3 4" xfId="27836" xr:uid="{1B5310D6-09E8-4E9B-A90B-404CCF937728}"/>
    <cellStyle name="Output 7 4 3 5" xfId="32842" xr:uid="{CC050FD0-B8AC-408E-86E4-B107DC925E23}"/>
    <cellStyle name="Output 7 4 4" xfId="3701" xr:uid="{4C515828-D3D7-4981-9671-CE3D88ACDBAE}"/>
    <cellStyle name="Output 7 4 4 2" xfId="12896" xr:uid="{C2EDBAE4-876A-4613-B528-1AC131575FF1}"/>
    <cellStyle name="Output 7 4 4 3" xfId="18330" xr:uid="{754C0558-9074-4528-8FFC-6BAC7A4D3128}"/>
    <cellStyle name="Output 7 4 4 4" xfId="19888" xr:uid="{DFCBCD44-1669-4B75-AD12-94CBC49A3CBA}"/>
    <cellStyle name="Output 7 4 4 5" xfId="28141" xr:uid="{42F76F55-1BB3-499E-A276-87E5E4516AA1}"/>
    <cellStyle name="Output 7 4 4 6" xfId="31852" xr:uid="{361BDA2E-81EB-4172-BAAE-86D090B0F8C3}"/>
    <cellStyle name="Output 7 4 5" xfId="4354" xr:uid="{6BB9237A-A51D-420A-9F20-4AA60512B755}"/>
    <cellStyle name="Output 7 4 5 2" xfId="13549" xr:uid="{8E8F0E13-173A-4861-BFA5-DD4FA2E5D8CB}"/>
    <cellStyle name="Output 7 4 5 3" xfId="18962" xr:uid="{C4B4EDAE-196F-4197-885C-E729860FBE23}"/>
    <cellStyle name="Output 7 4 5 4" xfId="22505" xr:uid="{CC16ED29-3C99-41B4-9E87-7AAC51321EA5}"/>
    <cellStyle name="Output 7 4 5 5" xfId="28759" xr:uid="{36EE0432-6CAE-4349-A1BF-6B4D14F096FC}"/>
    <cellStyle name="Output 7 4 5 6" xfId="33673" xr:uid="{D71AFB70-1940-46F4-9FC8-7FA777BC15FD}"/>
    <cellStyle name="Output 7 4 6" xfId="1814" xr:uid="{E223E903-B586-4FE7-80BC-633DF2E5CC15}"/>
    <cellStyle name="Output 7 4 6 2" xfId="11009" xr:uid="{CA188E24-E383-4B5A-B630-5AE81E7AA9CB}"/>
    <cellStyle name="Output 7 4 6 3" xfId="14644" xr:uid="{D9B5CCB8-28F5-42A6-96E5-DC103DB5F1B4}"/>
    <cellStyle name="Output 7 4 6 4" xfId="22783" xr:uid="{9D074848-65C4-4C47-A988-45440ECDE7A2}"/>
    <cellStyle name="Output 7 4 6 5" xfId="25093" xr:uid="{F14AFCA5-8260-4E4A-AA65-8C0822F11BED}"/>
    <cellStyle name="Output 7 4 6 6" xfId="30762" xr:uid="{600F6D6F-62E4-48A9-AB9E-9CE8FF3B0D91}"/>
    <cellStyle name="Output 7 4 7" xfId="3862" xr:uid="{DBF8C789-1D34-4937-9118-D625653A2123}"/>
    <cellStyle name="Output 7 4 7 2" xfId="13057" xr:uid="{3891A826-33D9-4B5C-A58A-27411438988C}"/>
    <cellStyle name="Output 7 4 7 3" xfId="18470" xr:uid="{7DF0C161-3380-45F3-813F-862D039A90C6}"/>
    <cellStyle name="Output 7 4 7 4" xfId="22374" xr:uid="{5FB87CC8-F7BF-4BE4-8599-5CF1E2166750}"/>
    <cellStyle name="Output 7 4 7 5" xfId="28271" xr:uid="{00CB4859-7DBC-4BF0-A3FF-1953E6B0C4FB}"/>
    <cellStyle name="Output 7 4 8" xfId="3923" xr:uid="{86353F5D-86F2-4319-BD44-56D80DCF8382}"/>
    <cellStyle name="Output 7 4 8 2" xfId="13118" xr:uid="{3D7D4DB5-5268-469B-B14A-41431BE648E2}"/>
    <cellStyle name="Output 7 4 8 3" xfId="18531" xr:uid="{28560908-155C-4F41-AC24-5AF03A72DA76}"/>
    <cellStyle name="Output 7 4 8 4" xfId="16771" xr:uid="{3FD7191C-8C16-41AA-88B6-A1F5DE7BB046}"/>
    <cellStyle name="Output 7 4 8 5" xfId="28332" xr:uid="{63267521-BA47-4476-BDF6-A5DD1E425BE2}"/>
    <cellStyle name="Output 7 4 9" xfId="15258" xr:uid="{B1AFD301-CCD8-404B-B56C-203B732CC21C}"/>
    <cellStyle name="Output 7 5" xfId="4248" xr:uid="{D08F9D47-468C-4FD9-907C-1EA4DF674649}"/>
    <cellStyle name="Output 7 5 2" xfId="13443" xr:uid="{A478C15F-E74A-46BF-8BF2-71BA0F82BB4A}"/>
    <cellStyle name="Output 7 5 3" xfId="18856" xr:uid="{07C84F17-7A0D-437C-983F-F12FCD8665C9}"/>
    <cellStyle name="Output 7 5 4" xfId="22541" xr:uid="{CC839030-0F8A-4D34-8423-11E059E17108}"/>
    <cellStyle name="Output 7 5 5" xfId="28653" xr:uid="{8B718A45-8512-4F75-B407-41BEF67168B8}"/>
    <cellStyle name="Output 7 5 6" xfId="33586" xr:uid="{3A36CE9B-8C59-43C8-8038-A8215DCDB46E}"/>
    <cellStyle name="Output 7 6" xfId="3942" xr:uid="{8266A9EE-CBF2-496B-8B99-2A899EB590F6}"/>
    <cellStyle name="Output 7 6 2" xfId="13137" xr:uid="{A599DF84-6955-43AC-BB39-FF01E8427E75}"/>
    <cellStyle name="Output 7 6 3" xfId="18550" xr:uid="{1151DBFC-1992-4EBB-B6F4-FB8593EAA7FD}"/>
    <cellStyle name="Output 7 6 4" xfId="17026" xr:uid="{6AFE900C-6557-43B5-83BC-2A523AF71F87}"/>
    <cellStyle name="Output 7 6 5" xfId="28351" xr:uid="{AF39178B-777B-486A-82F5-D3FA05ABE7EF}"/>
    <cellStyle name="Output 7 6 6" xfId="33336" xr:uid="{4A02588E-A06A-43CC-AB34-A1C80DB2EB62}"/>
    <cellStyle name="Output 7 7" xfId="3146" xr:uid="{B4DC8FBD-97A4-424E-ABB9-DD1A55663BAA}"/>
    <cellStyle name="Output 7 7 2" xfId="12341" xr:uid="{DE27F297-F2E2-42C5-BC05-5CE2F532211C}"/>
    <cellStyle name="Output 7 7 3" xfId="17912" xr:uid="{6CC3E5B7-3DFC-4879-954E-72F1925407A5}"/>
    <cellStyle name="Output 7 7 4" xfId="21081" xr:uid="{641E1DFC-6FFD-48CA-A48E-3241339086B4}"/>
    <cellStyle name="Output 7 7 5" xfId="26861" xr:uid="{161CDBC1-86D8-4DB9-9D5C-65553FD34E63}"/>
    <cellStyle name="Output 7 7 6" xfId="31832" xr:uid="{5BD09C55-D99D-494C-B27E-59BE0DC35EB8}"/>
    <cellStyle name="Output 7 8" xfId="22845" xr:uid="{A554CAFA-C58E-476E-B764-6B1AF5926992}"/>
    <cellStyle name="Output 7 9" xfId="32268" xr:uid="{31624C41-8DD4-4889-9D8A-32EB80BD7408}"/>
    <cellStyle name="Output 8" xfId="8235" xr:uid="{909D4F39-D7F9-482A-A975-C73BEB732EC7}"/>
    <cellStyle name="Output 8 2" xfId="5998" xr:uid="{BF54DF19-2D58-4DE6-8749-4C84047D80C8}"/>
    <cellStyle name="Output 8 2 2" xfId="3131" xr:uid="{63A8BCEF-504C-4047-80F6-8CFA4BCDA3A5}"/>
    <cellStyle name="Output 8 2 2 2" xfId="12326" xr:uid="{783B087C-11E9-4E14-9AC2-74D5B50B2501}"/>
    <cellStyle name="Output 8 2 2 3" xfId="14524" xr:uid="{4B428103-E22A-4B10-866F-D92B881E96DC}"/>
    <cellStyle name="Output 8 2 2 4" xfId="20212" xr:uid="{E8B9586D-749F-4247-8DFC-5ED17101FC6A}"/>
    <cellStyle name="Output 8 2 2 5" xfId="25589" xr:uid="{5CC1B598-DD43-4EA4-A031-D16B4DDCA8A8}"/>
    <cellStyle name="Output 8 2 2 6" xfId="32737" xr:uid="{36D1DF10-05EF-4DCC-B004-98D5191BB998}"/>
    <cellStyle name="Output 8 2 3" xfId="4573" xr:uid="{90BCBE71-7FC5-49BD-8C11-1B741671B550}"/>
    <cellStyle name="Output 8 2 3 2" xfId="13768" xr:uid="{11295733-842D-4A6A-AE70-182E6D201AEB}"/>
    <cellStyle name="Output 8 2 3 3" xfId="19181" xr:uid="{7DFE22F1-8526-4415-B82D-8A18EC08B8F4}"/>
    <cellStyle name="Output 8 2 3 4" xfId="23674" xr:uid="{BE38B2FB-1F56-4F9C-95D7-999F8EA56884}"/>
    <cellStyle name="Output 8 2 3 5" xfId="28978" xr:uid="{BC6FBC9B-A23D-4D36-BD34-3A1420B17A09}"/>
    <cellStyle name="Output 8 2 3 6" xfId="33876" xr:uid="{6E7C1386-6866-4B4F-A519-48612BC32CC0}"/>
    <cellStyle name="Output 8 2 4" xfId="3081" xr:uid="{675C03E3-0E15-4EBA-96D3-329493D7E830}"/>
    <cellStyle name="Output 8 2 4 2" xfId="12276" xr:uid="{B2B71F52-C32D-430A-9476-1191519C075B}"/>
    <cellStyle name="Output 8 2 4 3" xfId="17900" xr:uid="{7584594A-90B0-4046-AF19-9797E7D0041F}"/>
    <cellStyle name="Output 8 2 4 4" xfId="23164" xr:uid="{96EECD1C-A36F-4653-868C-65002512DF70}"/>
    <cellStyle name="Output 8 2 4 5" xfId="24948" xr:uid="{99C92E5A-4F43-4B9D-8B13-3C6AD34E2FB7}"/>
    <cellStyle name="Output 8 2 4 6" xfId="30866" xr:uid="{4492B069-66F9-4BEC-8973-F7B60F18C924}"/>
    <cellStyle name="Output 8 2 5" xfId="4410" xr:uid="{A8455198-092A-45C9-808E-A18E4E58C12B}"/>
    <cellStyle name="Output 8 2 5 2" xfId="13605" xr:uid="{9ED9B189-51E1-4864-93F2-4209D2E69AA0}"/>
    <cellStyle name="Output 8 2 5 3" xfId="19018" xr:uid="{673DEAB3-1903-4F8B-9A52-247F2A4F9171}"/>
    <cellStyle name="Output 8 2 5 4" xfId="23532" xr:uid="{02FEB7F1-7ECB-4E2B-BF0D-C185B9C4CA3C}"/>
    <cellStyle name="Output 8 2 5 5" xfId="28815" xr:uid="{A50C78C5-BF76-4673-A2EF-1E5B1649D44E}"/>
    <cellStyle name="Output 8 2 5 6" xfId="33729" xr:uid="{5B84F2EB-62DF-4929-893B-EFEE8E9A3021}"/>
    <cellStyle name="Output 8 2 6" xfId="3803" xr:uid="{62347505-B9F7-4822-9FF7-CBA9AAF9A7D5}"/>
    <cellStyle name="Output 8 2 6 2" xfId="12998" xr:uid="{FEA66564-76DD-4046-9EF8-63EE11E8B07F}"/>
    <cellStyle name="Output 8 2 6 3" xfId="18411" xr:uid="{916CB890-4598-47F6-B6E5-F122ABE9E6BC}"/>
    <cellStyle name="Output 8 2 6 4" xfId="19470" xr:uid="{B198AC33-38A8-4615-8B39-75479AE48502}"/>
    <cellStyle name="Output 8 2 6 5" xfId="28230" xr:uid="{EB0032A0-C0E6-4190-AA90-82D3C51AE96D}"/>
    <cellStyle name="Output 8 2 6 6" xfId="33236" xr:uid="{89E49988-793F-4596-9713-6274714A5683}"/>
    <cellStyle name="Output 8 2 7" xfId="2345" xr:uid="{A17D523D-E16B-4782-82EA-5CFC32B50048}"/>
    <cellStyle name="Output 8 2 7 2" xfId="11540" xr:uid="{AE0188D7-9AD5-4293-8023-2BA4DD256876}"/>
    <cellStyle name="Output 8 2 7 3" xfId="17713" xr:uid="{FDC13D07-BB62-43BC-BED3-5EA8E99BA24F}"/>
    <cellStyle name="Output 8 2 7 4" xfId="21038" xr:uid="{C3F9A846-73A8-4B92-84A9-DF53F66DEA3A}"/>
    <cellStyle name="Output 8 2 7 5" xfId="22534" xr:uid="{2DDC8F03-1FA0-402B-9CDB-334F5D2D57E1}"/>
    <cellStyle name="Output 8 2 7 6" xfId="32573" xr:uid="{F762B52C-AF4C-4B79-A20E-7E21E853CD4D}"/>
    <cellStyle name="Output 8 2 8" xfId="20606" xr:uid="{F1A7DA45-E17D-4C5B-B88B-A83F7D999964}"/>
    <cellStyle name="Output 8 2 9" xfId="30351" xr:uid="{70E4E04D-74D0-4A0D-81FC-655A6E9A814A}"/>
    <cellStyle name="Output 8 3" xfId="5800" xr:uid="{20609C84-29A0-4B20-95FD-33E7A2B693C7}"/>
    <cellStyle name="Output 8 3 10" xfId="30160" xr:uid="{EC0FD697-2EA9-43DB-BDAC-DD6479C02ACF}"/>
    <cellStyle name="Output 8 3 11" xfId="34338" xr:uid="{A356E677-A2EA-4E60-BAD2-E5EDB0AAD33E}"/>
    <cellStyle name="Output 8 3 2" xfId="2987" xr:uid="{CCE00401-631B-4167-AFCA-213A0BF81B36}"/>
    <cellStyle name="Output 8 3 2 2" xfId="12182" xr:uid="{7F1C9698-693B-4621-B627-E86D3130089F}"/>
    <cellStyle name="Output 8 3 2 3" xfId="17881" xr:uid="{08E2BF5A-2607-43A5-A27D-B02F704798BB}"/>
    <cellStyle name="Output 8 3 2 4" xfId="23086" xr:uid="{023B2DE8-6A63-483E-A36F-AE6C39EA82AE}"/>
    <cellStyle name="Output 8 3 2 5" xfId="24920" xr:uid="{EA30C002-7936-49FD-AA27-57F8205D56CA}"/>
    <cellStyle name="Output 8 3 2 6" xfId="30240" xr:uid="{1BC6ECF6-F526-4F3A-B132-98366F7A6C05}"/>
    <cellStyle name="Output 8 3 3" xfId="4695" xr:uid="{9D34F492-E550-4F41-8D2E-278F48ADE43B}"/>
    <cellStyle name="Output 8 3 3 2" xfId="13890" xr:uid="{48F9C202-881C-40AB-BC62-86F992188033}"/>
    <cellStyle name="Output 8 3 3 3" xfId="19303" xr:uid="{DF89820C-A417-44B0-A471-F43E3C0C8854}"/>
    <cellStyle name="Output 8 3 3 4" xfId="23777" xr:uid="{C0479176-470D-439F-8A9E-E716AF925DDB}"/>
    <cellStyle name="Output 8 3 3 5" xfId="29100" xr:uid="{B9B98BCB-1361-40DA-B26C-E2540C0BCBF2}"/>
    <cellStyle name="Output 8 3 3 6" xfId="33991" xr:uid="{6BB4FB9B-E4D2-4A2F-BD41-7B090C992608}"/>
    <cellStyle name="Output 8 3 4" xfId="3551" xr:uid="{CB713BC6-EE0E-4235-BB66-95CFAB80E1C6}"/>
    <cellStyle name="Output 8 3 4 2" xfId="12746" xr:uid="{158EC2C9-6F1B-40BA-8F9E-C85BD4F4EEF0}"/>
    <cellStyle name="Output 8 3 4 3" xfId="17130" xr:uid="{5929E2EB-5E8E-4AB5-9446-D1CA2D80030F}"/>
    <cellStyle name="Output 8 3 4 4" xfId="20701" xr:uid="{22A017E0-0B2D-4A74-B0BA-B52AB0843220}"/>
    <cellStyle name="Output 8 3 4 5" xfId="28016" xr:uid="{B63E893F-1B84-45DB-A8E3-8A3EB1EE9126}"/>
    <cellStyle name="Output 8 3 4 6" xfId="33033" xr:uid="{D8C923C7-D269-4FB3-B322-E273B4889A5E}"/>
    <cellStyle name="Output 8 3 5" xfId="4467" xr:uid="{5A0E364B-A12F-445E-84EB-A62FA6817CBC}"/>
    <cellStyle name="Output 8 3 5 2" xfId="13662" xr:uid="{1A23204A-26D1-4891-96B9-85AB795519C2}"/>
    <cellStyle name="Output 8 3 5 3" xfId="19075" xr:uid="{4948FE27-E0DF-4DB8-8AF9-34B5701ECE80}"/>
    <cellStyle name="Output 8 3 5 4" xfId="23583" xr:uid="{538DBD80-36D9-4A9D-B829-FE061F32AB95}"/>
    <cellStyle name="Output 8 3 5 5" xfId="28872" xr:uid="{E9011551-4D92-437B-97DC-64DFC04D33F9}"/>
    <cellStyle name="Output 8 3 5 6" xfId="33781" xr:uid="{E14C7C07-33ED-4300-B59A-116D54EF4068}"/>
    <cellStyle name="Output 8 3 6" xfId="4002" xr:uid="{E88F4C25-6F05-4363-9492-BBB0AF429A7A}"/>
    <cellStyle name="Output 8 3 6 2" xfId="13197" xr:uid="{A30BCC2E-9205-4840-AB67-C35F1C5DDD0C}"/>
    <cellStyle name="Output 8 3 6 3" xfId="18610" xr:uid="{03FCF539-8F34-4D64-B328-D1582A19B290}"/>
    <cellStyle name="Output 8 3 6 4" xfId="16851" xr:uid="{91D4C086-C832-419A-A629-96982D15B8A3}"/>
    <cellStyle name="Output 8 3 6 5" xfId="28411" xr:uid="{EA7D55BE-C143-428A-967A-746E4E26E694}"/>
    <cellStyle name="Output 8 3 6 6" xfId="33381" xr:uid="{E6605946-1962-4C99-9044-D726E22D8CC9}"/>
    <cellStyle name="Output 8 3 7" xfId="1352" xr:uid="{06D6A0E4-2B49-4E75-A20C-00E734A60684}"/>
    <cellStyle name="Output 8 3 7 2" xfId="10547" xr:uid="{537B62DE-59A2-4462-8D88-3DCC59983480}"/>
    <cellStyle name="Output 8 3 7 3" xfId="14580" xr:uid="{A12DBD8D-2AE1-4289-88A3-D49BACE98E2D}"/>
    <cellStyle name="Output 8 3 7 4" xfId="19826" xr:uid="{E9F8E4F5-96B9-4EB4-929B-1665A5B6C7EE}"/>
    <cellStyle name="Output 8 3 7 5" xfId="24443" xr:uid="{2C30C148-5BFE-44C6-A5BF-46B2E4F2D29A}"/>
    <cellStyle name="Output 8 3 7 6" xfId="26398" xr:uid="{508ED1DE-39AE-493D-B727-31102755A296}"/>
    <cellStyle name="Output 8 3 8" xfId="14995" xr:uid="{59A13CAF-14B9-47E0-BA64-FAE294997B60}"/>
    <cellStyle name="Output 8 3 9" xfId="24865" xr:uid="{52D27242-BE15-46CF-9381-8A738AD6D77D}"/>
    <cellStyle name="Output 8 4" xfId="6062" xr:uid="{B553136C-FAD4-441F-ADBA-781E5E630658}"/>
    <cellStyle name="Output 8 4 10" xfId="25126" xr:uid="{4E2A129E-6BB9-467D-A017-13B4FDE674AC}"/>
    <cellStyle name="Output 8 4 11" xfId="30415" xr:uid="{3A41E9FA-5DDD-42D4-9C3A-564A0A9773FE}"/>
    <cellStyle name="Output 8 4 2" xfId="3187" xr:uid="{0EAADE18-D395-40F4-8EE0-D94A63ED8E55}"/>
    <cellStyle name="Output 8 4 2 2" xfId="12382" xr:uid="{E006CE84-B57A-4EFE-88E9-59AFE316C2C7}"/>
    <cellStyle name="Output 8 4 2 3" xfId="17935" xr:uid="{E7C329F5-5A05-4A96-ACEE-0F96B5DCFADB}"/>
    <cellStyle name="Output 8 4 2 4" xfId="21090" xr:uid="{AC9FC076-03AF-43F5-952C-39DA0CB649D3}"/>
    <cellStyle name="Output 8 4 2 5" xfId="27769" xr:uid="{4C7A5173-57A0-42C3-B787-D74B41D53691}"/>
    <cellStyle name="Output 8 4 2 6" xfId="32782" xr:uid="{7296D729-B0FE-49AC-B8EA-CAEFC74B18AD}"/>
    <cellStyle name="Output 8 4 3" xfId="4545" xr:uid="{8B4018CA-90FF-45D0-84A2-FADE8C01D98A}"/>
    <cellStyle name="Output 8 4 3 2" xfId="13740" xr:uid="{04782952-D8EE-453F-B153-1B5C135B3521}"/>
    <cellStyle name="Output 8 4 3 3" xfId="23646" xr:uid="{1D6A27D0-53ED-4ED0-A054-F0B1C7083A55}"/>
    <cellStyle name="Output 8 4 3 4" xfId="28950" xr:uid="{B91320CB-0D21-4716-8DD1-67C8CDE7BD5C}"/>
    <cellStyle name="Output 8 4 3 5" xfId="33849" xr:uid="{E1F4E063-1D0D-4EE0-9212-0963E3C70E8E}"/>
    <cellStyle name="Output 8 4 4" xfId="4198" xr:uid="{C1A66818-DF7D-4A73-A29D-7DDA5E2D2C14}"/>
    <cellStyle name="Output 8 4 4 2" xfId="13393" xr:uid="{B009C31D-8D36-4E29-8C68-5FD6552749ED}"/>
    <cellStyle name="Output 8 4 4 3" xfId="18806" xr:uid="{01B72DB3-6FB3-407E-ACDC-D821231435D0}"/>
    <cellStyle name="Output 8 4 4 4" xfId="14888" xr:uid="{6B62B5D6-B9B1-435E-B52D-D8B84D7D995E}"/>
    <cellStyle name="Output 8 4 4 5" xfId="28603" xr:uid="{2D050760-89FF-4901-B2BD-88161749D392}"/>
    <cellStyle name="Output 8 4 4 6" xfId="33548" xr:uid="{C3374C28-9A24-4A13-8FBF-BE2208C0423B}"/>
    <cellStyle name="Output 8 4 5" xfId="4355" xr:uid="{07B12C83-FE8A-408F-80B0-6DC54F4A81DA}"/>
    <cellStyle name="Output 8 4 5 2" xfId="13550" xr:uid="{8D78CF28-D632-4531-A43D-4CF71F281055}"/>
    <cellStyle name="Output 8 4 5 3" xfId="18963" xr:uid="{49E33FC8-F105-4177-8AAF-B3B0F224E018}"/>
    <cellStyle name="Output 8 4 5 4" xfId="23480" xr:uid="{AD1711DE-9ED1-40EA-A023-13DD7855B203}"/>
    <cellStyle name="Output 8 4 5 5" xfId="28760" xr:uid="{D79BBE46-A8D3-4217-AF6D-42920847F232}"/>
    <cellStyle name="Output 8 4 5 6" xfId="33674" xr:uid="{4828FF9A-11F8-407B-A4E9-3C758B52CB58}"/>
    <cellStyle name="Output 8 4 6" xfId="3556" xr:uid="{7A28A48B-FB08-4211-A3E6-D06C88455D7F}"/>
    <cellStyle name="Output 8 4 6 2" xfId="12751" xr:uid="{BE39A5B2-5C8B-487A-A5DF-53800E756278}"/>
    <cellStyle name="Output 8 4 6 3" xfId="18206" xr:uid="{6D3405E5-278A-47B3-B58C-FA4429E5DA9D}"/>
    <cellStyle name="Output 8 4 6 4" xfId="20703" xr:uid="{AA683AA8-8076-4C54-9E10-BBABFD7CFD97}"/>
    <cellStyle name="Output 8 4 6 5" xfId="28020" xr:uid="{89ED7C20-4ADC-4B4D-9CD2-202434DD9026}"/>
    <cellStyle name="Output 8 4 6 6" xfId="31976" xr:uid="{B5523154-E0BD-4815-BACB-B666124AE5AB}"/>
    <cellStyle name="Output 8 4 7" xfId="3800" xr:uid="{A2713339-7E33-4BAD-ACDA-9B8E4112E958}"/>
    <cellStyle name="Output 8 4 7 2" xfId="12995" xr:uid="{FD781271-1E6A-421C-B57C-44BABEA6959E}"/>
    <cellStyle name="Output 8 4 7 3" xfId="18408" xr:uid="{DCA9B7CC-15CF-4493-A5C0-87404F7C35CB}"/>
    <cellStyle name="Output 8 4 7 4" xfId="22370" xr:uid="{190592DB-43B9-4A2A-94FC-BE4B06F25F7E}"/>
    <cellStyle name="Output 8 4 7 5" xfId="28227" xr:uid="{2F48AC38-ADB7-4BBC-89FA-2FC9104EB3C0}"/>
    <cellStyle name="Output 8 4 8" xfId="4809" xr:uid="{69FC4ED9-B253-489F-8C64-B036A4A3C3ED}"/>
    <cellStyle name="Output 8 4 8 2" xfId="14004" xr:uid="{D5D4E9F6-6CE7-48C8-98A3-5DE3FBC1700D}"/>
    <cellStyle name="Output 8 4 8 3" xfId="19417" xr:uid="{2F78D6D6-14C4-46EE-AEAB-00BB306DDCAF}"/>
    <cellStyle name="Output 8 4 8 4" xfId="23874" xr:uid="{546BDF5F-A1DB-488E-92EE-E95E91BCE0CF}"/>
    <cellStyle name="Output 8 4 8 5" xfId="29214" xr:uid="{9B96A99C-BA80-4245-932C-D232A0449CE4}"/>
    <cellStyle name="Output 8 4 9" xfId="15257" xr:uid="{EFC9245E-6934-4F0E-B5D7-C374A3648FE0}"/>
    <cellStyle name="Output 8 5" xfId="4247" xr:uid="{1C4756B7-D4D5-4DFE-847D-3B504BDACAAD}"/>
    <cellStyle name="Output 8 5 2" xfId="13442" xr:uid="{DA9842ED-D56D-4FC8-954D-65E14800BF7E}"/>
    <cellStyle name="Output 8 5 3" xfId="18855" xr:uid="{69E7AB20-C7D0-4E35-B330-36D90DAFBD24}"/>
    <cellStyle name="Output 8 5 4" xfId="18713" xr:uid="{220700C2-5A83-4C97-B443-1D486A606076}"/>
    <cellStyle name="Output 8 5 5" xfId="28652" xr:uid="{52DE26F5-DEAC-4CE5-9A4B-967A7911D98C}"/>
    <cellStyle name="Output 8 5 6" xfId="33585" xr:uid="{0450EB7F-452A-4710-8B53-C919B9443CB3}"/>
    <cellStyle name="Output 8 6" xfId="3943" xr:uid="{78E175D8-78EF-4D76-923E-E8295F92AAFC}"/>
    <cellStyle name="Output 8 6 2" xfId="13138" xr:uid="{BBAB2A9B-4E8E-4FEA-803F-4BE3D6B583D5}"/>
    <cellStyle name="Output 8 6 3" xfId="18551" xr:uid="{0E8351FD-C02D-47EC-8F4D-D994488FC7FB}"/>
    <cellStyle name="Output 8 6 4" xfId="19484" xr:uid="{59C4FF06-E7EC-4A44-90A9-AD52E74E6EB2}"/>
    <cellStyle name="Output 8 6 5" xfId="28352" xr:uid="{BA0DF1E3-A90E-4A56-8CF5-9491C04FD582}"/>
    <cellStyle name="Output 8 6 6" xfId="33337" xr:uid="{7775F754-11E2-41AC-B65A-2E247AF77B61}"/>
    <cellStyle name="Output 8 7" xfId="4054" xr:uid="{177D3757-41EB-4D39-A532-EF1CA9489D37}"/>
    <cellStyle name="Output 8 7 2" xfId="13249" xr:uid="{E5AB6622-937D-4F06-9162-F46E1BA6D802}"/>
    <cellStyle name="Output 8 7 3" xfId="18662" xr:uid="{28AFC58A-AC97-475E-AA20-C8A31FE31F31}"/>
    <cellStyle name="Output 8 7 4" xfId="22559" xr:uid="{8CF2C939-1E84-4710-AD2D-7EE62DD05281}"/>
    <cellStyle name="Output 8 7 5" xfId="28461" xr:uid="{622C04A9-DB04-4812-809E-A1140D9194B5}"/>
    <cellStyle name="Output 8 7 6" xfId="33424" xr:uid="{278ACDAB-6626-41CD-95E2-C972A6886F7D}"/>
    <cellStyle name="Output 8 8" xfId="22844" xr:uid="{03BA99A9-8EC0-4DC7-9A45-E56D6501EDD0}"/>
    <cellStyle name="Output 8 9" xfId="32267" xr:uid="{A1BFF676-9DAA-4D43-93C6-3B877B6250AC}"/>
    <cellStyle name="Output 9" xfId="8234" xr:uid="{54B4AAF0-0976-4AA9-9A2A-D2C32835E9B5}"/>
    <cellStyle name="Output 9 2" xfId="5997" xr:uid="{F398E3E8-713E-449E-B5C7-F95917231D06}"/>
    <cellStyle name="Output 9 2 2" xfId="3130" xr:uid="{C42A9FCA-AA1B-4A3E-9115-71A1FEF31564}"/>
    <cellStyle name="Output 9 2 2 2" xfId="12325" xr:uid="{07E92923-2F78-46CF-AC92-BF9111D4CECA}"/>
    <cellStyle name="Output 9 2 2 3" xfId="14926" xr:uid="{41640C45-DC12-42C8-BFAC-2D77F85B1604}"/>
    <cellStyle name="Output 9 2 2 4" xfId="23183" xr:uid="{61E817E0-D39A-4EC9-B26A-CE1AE9176785}"/>
    <cellStyle name="Output 9 2 2 5" xfId="24354" xr:uid="{A1940A11-829F-459F-98D6-EA02869E4DE1}"/>
    <cellStyle name="Output 9 2 2 6" xfId="31998" xr:uid="{5538BC03-19C4-4B6B-BF4B-5880C1A1C3F0}"/>
    <cellStyle name="Output 9 2 3" xfId="4574" xr:uid="{E79FA70B-DF06-4103-BB63-D8530AD44A49}"/>
    <cellStyle name="Output 9 2 3 2" xfId="13769" xr:uid="{3B9FCB65-0301-47F4-9D0D-E8C9C8BB4044}"/>
    <cellStyle name="Output 9 2 3 3" xfId="19182" xr:uid="{F8CE2561-1D91-4370-977F-29A63B9F8D44}"/>
    <cellStyle name="Output 9 2 3 4" xfId="23675" xr:uid="{4CA35F17-9357-4E40-B15F-6F0A9B103006}"/>
    <cellStyle name="Output 9 2 3 5" xfId="28979" xr:uid="{884F0204-3912-48CE-A721-0A66A579F86C}"/>
    <cellStyle name="Output 9 2 3 6" xfId="33877" xr:uid="{D133A856-8866-40D3-A686-1EC6389525F4}"/>
    <cellStyle name="Output 9 2 4" xfId="3655" xr:uid="{1013EB5C-4215-4F7B-AA34-253CCEB7ECA9}"/>
    <cellStyle name="Output 9 2 4 2" xfId="12850" xr:uid="{5E8856F6-DF5A-47AE-942C-052359DC31AF}"/>
    <cellStyle name="Output 9 2 4 3" xfId="14637" xr:uid="{4D9D3A62-902C-4F7F-B422-EB74A331564B}"/>
    <cellStyle name="Output 9 2 4 4" xfId="20344" xr:uid="{0142B8E7-84B2-4449-9196-6D544F855294}"/>
    <cellStyle name="Output 9 2 4 5" xfId="28101" xr:uid="{2A801437-6783-42BB-A42F-DA9E7D6EE2FC}"/>
    <cellStyle name="Output 9 2 4 6" xfId="31951" xr:uid="{147CE1BC-DFAC-406D-A37E-2E7AF0C5A3E5}"/>
    <cellStyle name="Output 9 2 5" xfId="4411" xr:uid="{7AE9BF7B-3F20-4C7D-97E7-EB818DA19A93}"/>
    <cellStyle name="Output 9 2 5 2" xfId="13606" xr:uid="{38FEFF68-2B35-47E4-B92B-6E4CF4266F92}"/>
    <cellStyle name="Output 9 2 5 3" xfId="19019" xr:uid="{ED169058-CC84-4359-AAFF-004D69BD0909}"/>
    <cellStyle name="Output 9 2 5 4" xfId="22542" xr:uid="{292EA64B-3C9C-43F1-98C8-3846D54BF831}"/>
    <cellStyle name="Output 9 2 5 5" xfId="28816" xr:uid="{CB0F1EA6-5837-4706-A28F-B059C1FC84D4}"/>
    <cellStyle name="Output 9 2 5 6" xfId="33730" xr:uid="{6850AE74-4CF3-4139-9B31-27895C0BA54A}"/>
    <cellStyle name="Output 9 2 6" xfId="916" xr:uid="{DC98CF60-5FB9-40E5-9D06-A68D2B093C4B}"/>
    <cellStyle name="Output 9 2 6 2" xfId="10111" xr:uid="{83DA7572-AD48-4197-8CDE-341BD0512C1B}"/>
    <cellStyle name="Output 9 2 6 3" xfId="16661" xr:uid="{89FF799D-764B-46CA-8A1C-E96B1571D90D}"/>
    <cellStyle name="Output 9 2 6 4" xfId="21898" xr:uid="{43D67FB6-A4EB-4882-8E66-5E2CB6D60F77}"/>
    <cellStyle name="Output 9 2 6 5" xfId="26501" xr:uid="{20828FF0-6546-43C3-AF95-E1DDA5A78A92}"/>
    <cellStyle name="Output 9 2 6 6" xfId="31590" xr:uid="{5865C61A-2AB9-4C3F-B9EC-CEFE83DF7DF2}"/>
    <cellStyle name="Output 9 2 7" xfId="2208" xr:uid="{FB95CF5D-9BB9-492C-830E-2C7A84336C3E}"/>
    <cellStyle name="Output 9 2 7 2" xfId="11403" xr:uid="{640A9DB1-4C3A-4551-98F1-FAB77D962858}"/>
    <cellStyle name="Output 9 2 7 3" xfId="17605" xr:uid="{140A7915-BDF6-4945-B418-43C1C81A04D8}"/>
    <cellStyle name="Output 9 2 7 4" xfId="20482" xr:uid="{E1809A10-B0A5-466C-AD01-946FBE92506F}"/>
    <cellStyle name="Output 9 2 7 5" xfId="27436" xr:uid="{96D361F9-DF0A-4B8D-90BC-2B4CB7F09421}"/>
    <cellStyle name="Output 9 2 7 6" xfId="32470" xr:uid="{7CD227F6-004C-433D-A1BD-A22E7A7E7AC5}"/>
    <cellStyle name="Output 9 2 8" xfId="20605" xr:uid="{B5569678-4EF3-45F1-8FE1-6A23E93DB35D}"/>
    <cellStyle name="Output 9 2 9" xfId="30350" xr:uid="{43554BA7-A54B-45D2-AD8B-C3A7E1AF87F7}"/>
    <cellStyle name="Output 9 3" xfId="5801" xr:uid="{4D273D4C-2090-4DB9-8442-FEF707E5C8B5}"/>
    <cellStyle name="Output 9 3 10" xfId="30161" xr:uid="{8397AC50-A016-408F-BC3A-110E7321B665}"/>
    <cellStyle name="Output 9 3 11" xfId="34339" xr:uid="{7D3AAA3F-AA98-496A-BE04-5B587599BEF7}"/>
    <cellStyle name="Output 9 3 2" xfId="2988" xr:uid="{F8D3BC33-1084-46FE-8AFE-65EBAC9FF578}"/>
    <cellStyle name="Output 9 3 2 2" xfId="12183" xr:uid="{8509AE79-C0BC-41AB-91DF-B26407340B3A}"/>
    <cellStyle name="Output 9 3 2 3" xfId="15313" xr:uid="{1DD4433F-A357-43AB-A3A3-5057FC8D56A0}"/>
    <cellStyle name="Output 9 3 2 4" xfId="23087" xr:uid="{9042171C-B0A0-4387-8A7B-E646AC7AFA84}"/>
    <cellStyle name="Output 9 3 2 5" xfId="24472" xr:uid="{3BAE754B-F88D-4DCA-9010-ABEAA3AC9933}"/>
    <cellStyle name="Output 9 3 2 6" xfId="29809" xr:uid="{BAB6F1CB-FEBF-40CC-98B3-CE540E3BA1D5}"/>
    <cellStyle name="Output 9 3 3" xfId="4694" xr:uid="{28EC3197-B8FD-45C6-A8A3-74F7B2EBCDDF}"/>
    <cellStyle name="Output 9 3 3 2" xfId="13889" xr:uid="{F0837D49-7709-44E4-9AC5-332A4FD9E1B0}"/>
    <cellStyle name="Output 9 3 3 3" xfId="19302" xr:uid="{3D1462E5-E721-462D-BE4E-6E53168DFF40}"/>
    <cellStyle name="Output 9 3 3 4" xfId="23776" xr:uid="{9548E582-9C0D-437A-AF07-7D1C2790AA9A}"/>
    <cellStyle name="Output 9 3 3 5" xfId="29099" xr:uid="{7A08A923-4AC4-40E3-A188-61526F15F30A}"/>
    <cellStyle name="Output 9 3 3 6" xfId="33990" xr:uid="{C7E2E971-5698-4B53-989A-3D58D2BC3283}"/>
    <cellStyle name="Output 9 3 4" xfId="3552" xr:uid="{5520ED46-7AEC-4C82-92B9-04E55BCE9E34}"/>
    <cellStyle name="Output 9 3 4 2" xfId="12747" xr:uid="{3EA9FE42-B478-42C3-B3D0-30188AC5856E}"/>
    <cellStyle name="Output 9 3 4 3" xfId="14638" xr:uid="{10F97376-9D27-415A-B059-957F48F876F7}"/>
    <cellStyle name="Output 9 3 4 4" xfId="20259" xr:uid="{2073511C-34FA-41C7-80AB-85ABF17E415C}"/>
    <cellStyle name="Output 9 3 4 5" xfId="28017" xr:uid="{A306A59D-5A9A-484D-ABF3-158EE3735D5C}"/>
    <cellStyle name="Output 9 3 4 6" xfId="33034" xr:uid="{5898D434-B5AA-490F-9849-FA9D2C8AF550}"/>
    <cellStyle name="Output 9 3 5" xfId="3411" xr:uid="{47689327-E3C7-4DC8-A759-8A45A3B11755}"/>
    <cellStyle name="Output 9 3 5 2" xfId="12606" xr:uid="{08B140A6-EC8B-4078-8E75-07F1118FD2F9}"/>
    <cellStyle name="Output 9 3 5 3" xfId="18079" xr:uid="{19DE6A8F-4D63-4454-BDD5-EC67B2D46EB0}"/>
    <cellStyle name="Output 9 3 5 4" xfId="20252" xr:uid="{A5D40B3C-DF04-4B98-9AD7-B221C9D34957}"/>
    <cellStyle name="Output 9 3 5 5" xfId="23160" xr:uid="{49D3D2FE-D22D-40F5-AB3D-566B8C4841A4}"/>
    <cellStyle name="Output 9 3 5 6" xfId="32924" xr:uid="{5DB41468-23B3-41F4-8896-4CE7AEB876A6}"/>
    <cellStyle name="Output 9 3 6" xfId="924" xr:uid="{C1CABA9C-FA75-46B3-BDF2-163B03F9B6AA}"/>
    <cellStyle name="Output 9 3 6 2" xfId="10119" xr:uid="{EAB81B97-A1A4-4C83-BDC3-4CBA9546D884}"/>
    <cellStyle name="Output 9 3 6 3" xfId="16669" xr:uid="{22256CF9-E35E-4BD6-AB3E-E4587A97B552}"/>
    <cellStyle name="Output 9 3 6 4" xfId="21906" xr:uid="{6E3EF778-3AB1-488F-BC3D-90CE77984F66}"/>
    <cellStyle name="Output 9 3 6 5" xfId="26509" xr:uid="{E313A320-C431-4245-84BC-97C60917116A}"/>
    <cellStyle name="Output 9 3 6 6" xfId="31594" xr:uid="{BA2059A5-CF04-4C6C-9DAB-D0217B9187F9}"/>
    <cellStyle name="Output 9 3 7" xfId="4478" xr:uid="{A85A2E3A-4E36-4802-82B5-91E6E34B1676}"/>
    <cellStyle name="Output 9 3 7 2" xfId="13673" xr:uid="{1BFF147D-6351-4CE3-93D5-A3B73D2F9AC6}"/>
    <cellStyle name="Output 9 3 7 3" xfId="19086" xr:uid="{1E111F90-053F-4354-BB4E-29D36813D175}"/>
    <cellStyle name="Output 9 3 7 4" xfId="23591" xr:uid="{390182AA-7CD1-4503-9204-8114F55A4FE6}"/>
    <cellStyle name="Output 9 3 7 5" xfId="28883" xr:uid="{22ED918C-A0F3-478F-925C-B9FDC6F93A0A}"/>
    <cellStyle name="Output 9 3 7 6" xfId="33792" xr:uid="{E569F75C-7358-48D4-B5EA-95DC3D42C196}"/>
    <cellStyle name="Output 9 3 8" xfId="14996" xr:uid="{780E8030-AA75-42DA-B872-E474D7735CE2}"/>
    <cellStyle name="Output 9 3 9" xfId="24866" xr:uid="{40482957-1E75-4357-A1E6-99123DD6FB2B}"/>
    <cellStyle name="Output 9 4" xfId="6061" xr:uid="{3BA91E3D-EAB1-4D92-8205-CEED6B8270C0}"/>
    <cellStyle name="Output 9 4 10" xfId="25125" xr:uid="{EF09E1F0-1095-4A41-A72E-20D7687E011E}"/>
    <cellStyle name="Output 9 4 11" xfId="30414" xr:uid="{3B0892D5-2A8A-4935-B84D-41CF2762D542}"/>
    <cellStyle name="Output 9 4 2" xfId="3186" xr:uid="{B98BEA7F-5D71-4BA1-B790-0A0F5BE5C2A1}"/>
    <cellStyle name="Output 9 4 2 2" xfId="12381" xr:uid="{1BDA6206-C39D-46E1-8000-79FDA1193F95}"/>
    <cellStyle name="Output 9 4 2 3" xfId="17934" xr:uid="{FA510413-EA97-424D-B6C9-171D6607F4E7}"/>
    <cellStyle name="Output 9 4 2 4" xfId="20225" xr:uid="{1A0985F4-9103-4828-94A6-66217830A64E}"/>
    <cellStyle name="Output 9 4 2 5" xfId="25635" xr:uid="{84E36CE9-B4E0-43BA-AE0A-949C6C7827FA}"/>
    <cellStyle name="Output 9 4 2 6" xfId="31835" xr:uid="{FBFCE1E8-7C2E-47E1-AAB2-9D746637A3D6}"/>
    <cellStyle name="Output 9 4 3" xfId="2922" xr:uid="{100B8804-C46C-487A-A166-827ACCB5FD7C}"/>
    <cellStyle name="Output 9 4 3 2" xfId="12117" xr:uid="{6E0DBDDD-8EFD-4F5A-8E54-3AA50805F881}"/>
    <cellStyle name="Output 9 4 3 3" xfId="19490" xr:uid="{DC53D8A6-33AC-47CB-A199-8082E3EDB3C8}"/>
    <cellStyle name="Output 9 4 3 4" xfId="24471" xr:uid="{8DCB0E4E-129A-4E78-8A3D-4BBDA4F12CB4}"/>
    <cellStyle name="Output 9 4 3 5" xfId="30466" xr:uid="{375B75F8-8186-4A9E-BF01-5FFE43C492E4}"/>
    <cellStyle name="Output 9 4 4" xfId="4197" xr:uid="{03747E45-67C1-451A-90EA-5A66A06E2884}"/>
    <cellStyle name="Output 9 4 4 2" xfId="13392" xr:uid="{64C58411-50A6-480E-BB28-517C3A584C28}"/>
    <cellStyle name="Output 9 4 4 3" xfId="18805" xr:uid="{1271FFB9-0542-48A7-828A-EA08D60239CD}"/>
    <cellStyle name="Output 9 4 4 4" xfId="14030" xr:uid="{59B2C800-6BD2-4FCC-9465-50263DB2D8C6}"/>
    <cellStyle name="Output 9 4 4 5" xfId="28602" xr:uid="{A47A7329-E88D-47DF-84AA-E5B7496D3F30}"/>
    <cellStyle name="Output 9 4 4 6" xfId="33547" xr:uid="{A523D2AA-5FBA-4940-9B9E-6BB3CEC30B7B}"/>
    <cellStyle name="Output 9 4 5" xfId="4356" xr:uid="{20F23560-21B1-4D77-9E1D-BF2613758039}"/>
    <cellStyle name="Output 9 4 5 2" xfId="13551" xr:uid="{4F3320F5-C7E8-44B4-87DB-2B99BDDB3145}"/>
    <cellStyle name="Output 9 4 5 3" xfId="18964" xr:uid="{EDF9B9C7-F88B-482C-A64C-352BF22485A2}"/>
    <cellStyle name="Output 9 4 5 4" xfId="23481" xr:uid="{A5E20496-657D-4FEE-AF9F-22BAFF125E73}"/>
    <cellStyle name="Output 9 4 5 5" xfId="28761" xr:uid="{E5A6AA87-03DF-42F6-9CB1-66157C9B5B33}"/>
    <cellStyle name="Output 9 4 5 6" xfId="33675" xr:uid="{D356F196-B1FB-48FB-A7AD-1BF9D0D403C4}"/>
    <cellStyle name="Output 9 4 6" xfId="3962" xr:uid="{DF36EAD1-CC70-47BB-A3D6-EBF713B3812F}"/>
    <cellStyle name="Output 9 4 6 2" xfId="13157" xr:uid="{25FE6CC0-E05E-4CB9-9F4B-157CDE69D2F2}"/>
    <cellStyle name="Output 9 4 6 3" xfId="18570" xr:uid="{F928E9BB-B965-4B62-944A-6FCA95EFC8F5}"/>
    <cellStyle name="Output 9 4 6 4" xfId="21158" xr:uid="{84E6C950-9B6D-47CC-9130-B272A645D669}"/>
    <cellStyle name="Output 9 4 6 5" xfId="28371" xr:uid="{93A987FA-0D4B-4A1E-8862-C15EF1A5EBCC}"/>
    <cellStyle name="Output 9 4 6 6" xfId="33351" xr:uid="{6E0A17B5-0416-4154-B05B-193FEA6766C6}"/>
    <cellStyle name="Output 9 4 7" xfId="2353" xr:uid="{A958C7DE-F7D3-4804-A537-79756571C562}"/>
    <cellStyle name="Output 9 4 7 2" xfId="11548" xr:uid="{E306FDF2-EBBF-4FF3-8090-7485632E155A}"/>
    <cellStyle name="Output 9 4 7 3" xfId="16916" xr:uid="{CBD7B52B-A1B6-4DDB-9E18-D1009A443CC0}"/>
    <cellStyle name="Output 9 4 7 4" xfId="22909" xr:uid="{C73FB1E0-262B-4308-9FCD-4DBE375E900E}"/>
    <cellStyle name="Output 9 4 7 5" xfId="23513" xr:uid="{DE79E05A-48E4-411A-98DF-2CBC9DAE7748}"/>
    <cellStyle name="Output 9 4 8" xfId="2652" xr:uid="{4411EA3A-E56F-462B-86EB-4F46C1E45333}"/>
    <cellStyle name="Output 9 4 8 2" xfId="11847" xr:uid="{DC406FFE-4E29-4800-A6BF-2892C33E45D0}"/>
    <cellStyle name="Output 9 4 8 3" xfId="14291" xr:uid="{3EEDEAAC-0E94-472A-AA6B-D43FAAD42EBE}"/>
    <cellStyle name="Output 9 4 8 4" xfId="22467" xr:uid="{E51771D7-1039-41DF-A147-3A9EEF1C93DE}"/>
    <cellStyle name="Output 9 4 8 5" xfId="24702" xr:uid="{56505E18-2B3C-45F7-BF1D-2618C3D03EC5}"/>
    <cellStyle name="Output 9 4 9" xfId="15256" xr:uid="{BB0ED7D5-CEF1-4F1B-BA56-6A3FBD3DAFDB}"/>
    <cellStyle name="Output 9 5" xfId="4246" xr:uid="{EAB882EC-57E1-4699-86C8-4852AE60BCEF}"/>
    <cellStyle name="Output 9 5 2" xfId="13441" xr:uid="{1BDF1626-C990-453D-807F-B3C9F3B88925}"/>
    <cellStyle name="Output 9 5 3" xfId="18854" xr:uid="{6D71F0BD-B102-458F-8B09-D3F2794D0954}"/>
    <cellStyle name="Output 9 5 4" xfId="15432" xr:uid="{7CE95F78-4E9B-4382-86B7-74A1ED6F4A41}"/>
    <cellStyle name="Output 9 5 5" xfId="28651" xr:uid="{C1F45CB7-DCDF-4D3B-87DE-7D37E633F43C}"/>
    <cellStyle name="Output 9 5 6" xfId="33584" xr:uid="{1D2009D5-FA14-4C5F-AAE0-02BBD5C32D07}"/>
    <cellStyle name="Output 9 6" xfId="3944" xr:uid="{59637AE1-B757-45A8-8152-B646E1C89744}"/>
    <cellStyle name="Output 9 6 2" xfId="13139" xr:uid="{797A1B88-7C00-437C-AC72-45B2B02ADDC5}"/>
    <cellStyle name="Output 9 6 3" xfId="18552" xr:uid="{9E575FB6-5E30-4278-9971-4CBBD312791A}"/>
    <cellStyle name="Output 9 6 4" xfId="16770" xr:uid="{CE745ADF-D688-4668-B60E-C8012649180B}"/>
    <cellStyle name="Output 9 6 5" xfId="28353" xr:uid="{196AEAB0-60C8-46B7-A716-CA7CE82DB777}"/>
    <cellStyle name="Output 9 6 6" xfId="33338" xr:uid="{9B82BCD1-07E6-48F7-9E15-D64E38C7D6AD}"/>
    <cellStyle name="Output 9 7" xfId="4118" xr:uid="{90BC7D10-24AE-41F4-BA0C-BCA7C0444F41}"/>
    <cellStyle name="Output 9 7 2" xfId="13313" xr:uid="{805FD207-5240-4C1C-947E-891C6E752C9C}"/>
    <cellStyle name="Output 9 7 3" xfId="18726" xr:uid="{023DF783-4D92-45A5-A37A-35DB197F6494}"/>
    <cellStyle name="Output 9 7 4" xfId="14860" xr:uid="{ED70D472-D949-4C22-8031-7A4FE2E45BDE}"/>
    <cellStyle name="Output 9 7 5" xfId="28524" xr:uid="{01558A69-85BF-49DD-98FC-8B864CE5E0C6}"/>
    <cellStyle name="Output 9 7 6" xfId="33479" xr:uid="{26031DA9-4675-47DC-B018-A866E6B2A179}"/>
    <cellStyle name="Output 9 8" xfId="22843" xr:uid="{DCD04222-AA45-48D2-82C4-F074CEAA9FD5}"/>
    <cellStyle name="Output 9 9" xfId="32266" xr:uid="{4612A79D-EB2B-420C-945B-3F92B9E283C1}"/>
    <cellStyle name="pcdos" xfId="7843" xr:uid="{C1B990FE-E6D1-4D64-AA77-905FB33C874A}"/>
    <cellStyle name="pcdos 2" xfId="5422" xr:uid="{B97C3A41-5CA7-4FA0-BD93-1AB501F2A9EA}"/>
    <cellStyle name="pcdos 3" xfId="5876" xr:uid="{B4189E70-B900-43AB-B3C3-133C4D833C79}"/>
    <cellStyle name="Percent" xfId="34437" builtinId="5"/>
    <cellStyle name="Percent [0]" xfId="7842" xr:uid="{A5E3922B-C9A6-4F51-982D-89A862021718}"/>
    <cellStyle name="Percent [00]" xfId="7841" xr:uid="{DAA405D2-0809-4E38-94D9-8E9A7C040073}"/>
    <cellStyle name="Percent [2]" xfId="8232" xr:uid="{1E1CD8C6-8A0D-4C46-9BE6-17EE25C3A293}"/>
    <cellStyle name="Percent [2] 10" xfId="8231" xr:uid="{F12261F3-F811-4EEF-92F6-D597DAFC9CB2}"/>
    <cellStyle name="Percent [2] 2" xfId="8230" xr:uid="{3FCC2A7E-CD57-4282-ADDA-8AC85710DA46}"/>
    <cellStyle name="Percent [2] 2 2" xfId="8229" xr:uid="{7601F03C-ABA8-4A29-A0D8-24EF6CB055A4}"/>
    <cellStyle name="Percent [2] 2 3" xfId="8228" xr:uid="{E1E76AF9-66A7-4B6F-84A3-7027946E651E}"/>
    <cellStyle name="Percent [2] 2 4" xfId="8227" xr:uid="{0C888A32-7725-450D-BE80-6762BF3F9CAD}"/>
    <cellStyle name="Percent [2] 2 5" xfId="8226" xr:uid="{732011E0-7477-44A4-9700-C9FCEF708804}"/>
    <cellStyle name="Percent [2] 3" xfId="8225" xr:uid="{2EEE5047-D902-4F83-84A8-A387E447D3D2}"/>
    <cellStyle name="Percent [2] 4" xfId="8224" xr:uid="{CB13ED94-2F14-4BE4-8BE1-9FFF896DA00C}"/>
    <cellStyle name="Percent [2] 5" xfId="8223" xr:uid="{2730EE5D-054E-4E1D-AE64-E75FF59FEA1A}"/>
    <cellStyle name="Percent [2] 6" xfId="8222" xr:uid="{C13F832D-BE17-44F0-9771-48D669A86857}"/>
    <cellStyle name="Percent [2] 7" xfId="8221" xr:uid="{1651DAB4-9338-496C-AAEE-990087CB1CF5}"/>
    <cellStyle name="Percent [2] 8" xfId="8220" xr:uid="{DFAD4ADE-8BF4-4A47-88EE-E8B512F15A31}"/>
    <cellStyle name="Percent [2] 9" xfId="8219" xr:uid="{FA664812-BCD6-4B22-BDF0-902B948DB70E}"/>
    <cellStyle name="Percent 10" xfId="8218" xr:uid="{F9E7F77B-25BD-42A6-B977-7531D67458A7}"/>
    <cellStyle name="Percent 10 2" xfId="7791" xr:uid="{BD71FD7A-5F49-4D5C-8195-3F911A76992A}"/>
    <cellStyle name="Percent 11" xfId="8217" xr:uid="{1DC21601-B042-47C0-A6BA-81B32CEBF058}"/>
    <cellStyle name="Percent 11 2" xfId="6414" xr:uid="{099919F7-9AD0-4BBF-87E1-DA74C63E404A}"/>
    <cellStyle name="Percent 11 3" xfId="5532" xr:uid="{C0B34C74-10D4-4C7E-8293-C774A37E6B4F}"/>
    <cellStyle name="Percent 12" xfId="8216" xr:uid="{8EF7BB66-7E9B-4EB7-9155-96CBEE125296}"/>
    <cellStyle name="Percent 12 2" xfId="7697" xr:uid="{8DDB0EBF-1B63-4DDF-A8DB-0E94B40A9C91}"/>
    <cellStyle name="Percent 13" xfId="6581" xr:uid="{EA602FEF-543D-4440-B6C2-52BA069AABBA}"/>
    <cellStyle name="Percent 14" xfId="6561" xr:uid="{20008A56-3A94-42D2-98C9-B9D517F3DC0B}"/>
    <cellStyle name="Percent 15" xfId="6214" xr:uid="{ACFD5D52-9EFC-4114-B3B1-F65658DC4A5E}"/>
    <cellStyle name="Percent 16" xfId="8233" xr:uid="{B30F2B66-E6A3-46C8-8662-31ED6765F0DC}"/>
    <cellStyle name="Percent 17" xfId="4245" xr:uid="{6C104E5A-BCA8-4BC9-B7DA-F861A683F2D7}"/>
    <cellStyle name="Percent 18" xfId="7790" xr:uid="{890E32A6-9760-400F-B90B-71D1898ABF71}"/>
    <cellStyle name="Percent 18 2" xfId="6295" xr:uid="{2544E4F1-FFB6-47F2-8079-C007209A8DE9}"/>
    <cellStyle name="Percent 18 2 2" xfId="5175" xr:uid="{F9121F5B-2F94-450C-A67E-83F83A519054}"/>
    <cellStyle name="Percent 18 3" xfId="5412" xr:uid="{46DF9B07-AEB5-4594-9B7D-0AEB574B723C}"/>
    <cellStyle name="Percent 18 4" xfId="5860" xr:uid="{B6031E4D-B05C-4B92-8E2E-CC1005A7ED94}"/>
    <cellStyle name="Percent 18 5" xfId="4852" xr:uid="{D7073CD5-04A5-4D17-B730-7D2C1386358D}"/>
    <cellStyle name="Percent 19" xfId="7696" xr:uid="{4BD89397-15B6-4FF3-8838-32B2AB9F33A1}"/>
    <cellStyle name="Percent 19 2" xfId="6284" xr:uid="{77D80EAA-94B6-48FD-BA3C-8F7EE88A860D}"/>
    <cellStyle name="Percent 19 3" xfId="5388" xr:uid="{040A1464-E1E5-4E07-9D3F-4EECFCFD61A9}"/>
    <cellStyle name="Percent 2" xfId="7" xr:uid="{BC7B1A28-7909-4AD6-880B-542B582FD18F}"/>
    <cellStyle name="Percent 2 10" xfId="8215" xr:uid="{4AE730D1-552B-4276-A6C9-6BA03E3995A4}"/>
    <cellStyle name="Percent 2 2" xfId="8214" xr:uid="{1303A09C-1776-4A37-961C-4833196E99B5}"/>
    <cellStyle name="Percent 2 2 2" xfId="8213" xr:uid="{94D1DD4F-4364-4848-B8CA-24FA1400A5A0}"/>
    <cellStyle name="Percent 2 2 2 2" xfId="6413" xr:uid="{2C082465-74B9-48AC-BD68-6E4D43A6E81D}"/>
    <cellStyle name="Percent 2 2 2 3" xfId="5531" xr:uid="{4D0D970A-8612-4219-B449-F4DD3ADE1E3D}"/>
    <cellStyle name="Percent 2 2 3" xfId="7695" xr:uid="{2F90E0EA-00B8-45A4-B534-8A240B764B89}"/>
    <cellStyle name="Percent 2 2 4" xfId="7694" xr:uid="{97C72910-54A3-4667-BC43-62CFCA8D5D66}"/>
    <cellStyle name="Percent 2 2 5" xfId="7693" xr:uid="{957F68C7-EE73-4560-AD13-863BF0C74463}"/>
    <cellStyle name="Percent 2 2 6" xfId="7692" xr:uid="{3AB7677C-7CF0-4448-8704-DC791994AB49}"/>
    <cellStyle name="Percent 2 3" xfId="8212" xr:uid="{6755DDF4-2E6B-400D-9B0A-5C6F36D5DC14}"/>
    <cellStyle name="Percent 2 3 2" xfId="6412" xr:uid="{7B5F8564-4004-4997-8ACA-AB8D77BA49F2}"/>
    <cellStyle name="Percent 2 3 3" xfId="5530" xr:uid="{B502ADFE-67A2-4643-A114-8F9E7A700E7D}"/>
    <cellStyle name="Percent 2 4" xfId="8211" xr:uid="{F313A327-6169-4CB3-9FAB-1B016A10A4C7}"/>
    <cellStyle name="Percent 2 4 2" xfId="6411" xr:uid="{A0C30CEE-A14E-43F2-9ADB-FA90869DA765}"/>
    <cellStyle name="Percent 2 4 3" xfId="5529" xr:uid="{32A856D4-8DB0-43E4-9D65-F4BCB256A21A}"/>
    <cellStyle name="Percent 2 5" xfId="8210" xr:uid="{78A7A40E-20ED-460E-BE19-03C6E8116CD5}"/>
    <cellStyle name="Percent 2 5 2" xfId="6410" xr:uid="{240DDC09-6857-416B-8249-3DBF735D8F0C}"/>
    <cellStyle name="Percent 2 5 3" xfId="5528" xr:uid="{C8FF4CF9-18FC-462B-B1DD-FABBA2C3F278}"/>
    <cellStyle name="Percent 2 6" xfId="7691" xr:uid="{8C89909C-CC52-4E70-A860-951B3B57F9F1}"/>
    <cellStyle name="Percent 2 7" xfId="7690" xr:uid="{08FDDD76-4097-4C8E-860A-F82A0B3EB34E}"/>
    <cellStyle name="Percent 2 8" xfId="7689" xr:uid="{711C193B-CA44-442C-BE6D-2876F47E1DF6}"/>
    <cellStyle name="Percent 2 9" xfId="7688" xr:uid="{734C3137-B691-4D11-AFB5-9A27E48F16BF}"/>
    <cellStyle name="Percent 2 9 2" xfId="6283" xr:uid="{88A740BF-4274-4ED8-9BD4-1BBA82A7ED53}"/>
    <cellStyle name="Percent 2 9 2 2" xfId="5164" xr:uid="{978D1E08-3307-451E-ADE3-222351633BA8}"/>
    <cellStyle name="Percent 2 9 3" xfId="5387" xr:uid="{E82BB565-5C38-4DFE-8CC0-2D4067CBB803}"/>
    <cellStyle name="Percent 2 9 4" xfId="5835" xr:uid="{23E70638-DDF7-4419-96D6-3FC079094D6E}"/>
    <cellStyle name="Percent 2 9 5" xfId="4848" xr:uid="{814FC3C5-BED3-494B-9F56-7FDEF5771BA7}"/>
    <cellStyle name="Percent 20" xfId="3945" xr:uid="{F0E2DE56-390B-4931-9042-FCB14615F7B1}"/>
    <cellStyle name="Percent 21" xfId="4053" xr:uid="{DD031639-D975-401D-B957-C3EA50081E91}"/>
    <cellStyle name="Percent 22" xfId="3931" xr:uid="{39E8AB71-8619-46D0-BFFA-7222C99C020D}"/>
    <cellStyle name="Percent 23" xfId="4018" xr:uid="{D9E82236-D749-41B3-A6A5-657DF28FC19F}"/>
    <cellStyle name="Percent 24" xfId="4667" xr:uid="{30E0B629-4D97-45B3-8AE8-21F80B0064FD}"/>
    <cellStyle name="Percent 25" xfId="972" xr:uid="{7BD0CE1F-B8BD-4F28-B43B-E32BF78632CB}"/>
    <cellStyle name="Percent 3" xfId="8209" xr:uid="{A326E7CE-EFAE-49EF-996B-15B376ACCAF2}"/>
    <cellStyle name="Percent 3 2" xfId="8208" xr:uid="{373FBDCD-757C-44E0-BD33-9C048D5AA160}"/>
    <cellStyle name="Percent 3 3" xfId="8207" xr:uid="{28DFED39-E2B8-43C3-A24E-634718F656EA}"/>
    <cellStyle name="Percent 3 4" xfId="8206" xr:uid="{5024134D-34DB-4D96-916D-07204FDD60D9}"/>
    <cellStyle name="Percent 3 5" xfId="7687" xr:uid="{A8A67C07-57BF-4374-B148-A5F12A31B111}"/>
    <cellStyle name="Percent 3 6" xfId="7686" xr:uid="{B18461A8-7B28-49E0-863B-E1ECC692B7F0}"/>
    <cellStyle name="Percent 3 7" xfId="7685" xr:uid="{A5C32CC3-529C-49F7-A094-06A428E25B74}"/>
    <cellStyle name="Percent 3 8" xfId="7684" xr:uid="{1B787976-640C-4D4B-BBA6-CF86D41F197E}"/>
    <cellStyle name="Percent 4" xfId="8205" xr:uid="{12F6526F-F5D8-4549-B5D3-36C8EA7E1477}"/>
    <cellStyle name="Percent 4 2" xfId="7840" xr:uid="{EAB0E1D5-B447-4793-89D7-14C3762A4EAF}"/>
    <cellStyle name="Percent 4 3" xfId="7683" xr:uid="{970FCE03-8957-4EFF-8DA8-3FB297C1F6A4}"/>
    <cellStyle name="Percent 5" xfId="8204" xr:uid="{98B51794-9B7E-4980-A852-DF6482DFB5AF}"/>
    <cellStyle name="Percent 5 2" xfId="8203" xr:uid="{6B9F00CF-03E0-4A41-AE72-429CAF48A872}"/>
    <cellStyle name="Percent 5 2 2" xfId="6408" xr:uid="{7E476E19-6D57-4C24-A680-A428072B87B7}"/>
    <cellStyle name="Percent 5 2 3" xfId="5526" xr:uid="{4631CFFD-861F-4D0F-95EE-1DBACF9CC2A7}"/>
    <cellStyle name="Percent 5 3" xfId="6409" xr:uid="{423F114C-9AEA-4C62-995C-0A966CDA7A03}"/>
    <cellStyle name="Percent 5 4" xfId="5527" xr:uid="{F825CD9D-E5BC-4283-8024-0B9E9109C05C}"/>
    <cellStyle name="Percent 6" xfId="8202" xr:uid="{C71EF2A4-80F2-4D3F-9459-9C9CDA364617}"/>
    <cellStyle name="Percent 6 2" xfId="8201" xr:uid="{8AAB449C-D4A7-4CC8-B669-61B284E00A8E}"/>
    <cellStyle name="Percent 6 3" xfId="6407" xr:uid="{DC65DBF7-04FC-4992-85FE-82AD4E0EED58}"/>
    <cellStyle name="Percent 6 4" xfId="5525" xr:uid="{65CB3EE0-0C54-4579-85E9-C5C534129577}"/>
    <cellStyle name="Percent 7" xfId="8200" xr:uid="{1DDE6C64-85AE-4360-87C0-4470B8B235EF}"/>
    <cellStyle name="Percent 7 2" xfId="8199" xr:uid="{4EA9E44B-BEE8-4E92-B464-A375399F3E7E}"/>
    <cellStyle name="Percent 7 2 2" xfId="6405" xr:uid="{2EC1D348-1304-48A9-8E27-CF51B58FCA9C}"/>
    <cellStyle name="Percent 7 2 3" xfId="5523" xr:uid="{8ED17757-02A6-4491-8968-5607B01655A1}"/>
    <cellStyle name="Percent 7 3" xfId="6406" xr:uid="{FB80964B-B712-4FEC-9B2F-B4922D3C1566}"/>
    <cellStyle name="Percent 7 4" xfId="5524" xr:uid="{2164D485-A1B1-4FAD-AC93-72BFE511E508}"/>
    <cellStyle name="Percent 74" xfId="4863" xr:uid="{31622427-1CCF-4C4A-9B75-2AFAF0CDA6F2}"/>
    <cellStyle name="Percent 8" xfId="8198" xr:uid="{52C02BD0-1256-4A32-9B81-22E109A4F42E}"/>
    <cellStyle name="Percent 9" xfId="8197" xr:uid="{5FA1B0A4-8888-4DF7-89F8-B225CE1CE1CC}"/>
    <cellStyle name="Percent 9 2" xfId="8196" xr:uid="{E96BB1A2-8389-44C7-B22D-FD642A58E8ED}"/>
    <cellStyle name="Percent 9 2 2" xfId="6403" xr:uid="{0DE10451-B2B4-4F83-ACF8-C61C2E86C183}"/>
    <cellStyle name="Percent 9 2 3" xfId="5521" xr:uid="{2DA2B32B-C389-4C0B-9B79-26798A478249}"/>
    <cellStyle name="Percent 9 3" xfId="6404" xr:uid="{0CD1F080-1B85-48A1-9781-36A097724CC2}"/>
    <cellStyle name="Percent 9 4" xfId="5522" xr:uid="{C4567BA7-EAD7-4097-B398-C4AF307A1E35}"/>
    <cellStyle name="PrePop Currency (0)" xfId="7839" xr:uid="{CCC1AC2D-C65E-4ACF-ACB1-3EE9493EA53E}"/>
    <cellStyle name="PrePop Currency (2)" xfId="7838" xr:uid="{126CA4A6-F809-43EF-9718-0A540DA3E42B}"/>
    <cellStyle name="PrePop Units (0)" xfId="7837" xr:uid="{5B4793AE-9D45-4FEC-91D7-4F6F6136D112}"/>
    <cellStyle name="PrePop Units (1)" xfId="7836" xr:uid="{C6107D79-CCFD-49B7-997F-6B6A864EC5CE}"/>
    <cellStyle name="PrePop Units (2)" xfId="7835" xr:uid="{AACF3F67-1247-47C6-BFB7-6EA67AF4487D}"/>
    <cellStyle name="pwstyle" xfId="8195" xr:uid="{3F7E28F4-CCC0-45E3-A20C-AC8B5C849AA6}"/>
    <cellStyle name="Quantity" xfId="8194" xr:uid="{CAD6053B-69AD-47FF-91AE-AA1F6BD06F96}"/>
    <cellStyle name="Quantity 10" xfId="8193" xr:uid="{5298EEA2-A2E3-4E9D-8C59-C48791F9CD1E}"/>
    <cellStyle name="Quantity 10 2" xfId="6401" xr:uid="{821767FD-F91A-48AF-84ED-530651319A05}"/>
    <cellStyle name="Quantity 10 2 2" xfId="34419" xr:uid="{3939C5F2-E276-4AFF-A42A-EB620F1DA4AB}"/>
    <cellStyle name="Quantity 10 3" xfId="5519" xr:uid="{62AA9B35-9B08-4AA4-A584-9D82928DE390}"/>
    <cellStyle name="Quantity 10 3 2" xfId="34314" xr:uid="{4EFE63A0-0DDD-4881-867C-E732594D3056}"/>
    <cellStyle name="Quantity 10 4" xfId="4243" xr:uid="{3AB9378C-47CE-4B3D-A700-51CB8C59EB5D}"/>
    <cellStyle name="Quantity 10 4 2" xfId="28648" xr:uid="{C7E6657A-D642-4D70-8806-EB0CF9BEE101}"/>
    <cellStyle name="Quantity 10 5" xfId="34435" xr:uid="{D936E320-1ADF-4E1A-A541-9092CF397F68}"/>
    <cellStyle name="Quantity 11" xfId="6402" xr:uid="{8CD6A5E9-BBFC-496D-8A4E-0DE8893A1CC6}"/>
    <cellStyle name="Quantity 11 2" xfId="34420" xr:uid="{AA2715FF-B87D-48F3-8FD1-1F5DD464789A}"/>
    <cellStyle name="Quantity 12" xfId="5520" xr:uid="{2FD8AEEC-EB68-40AC-9DF2-6873912C6365}"/>
    <cellStyle name="Quantity 12 2" xfId="34315" xr:uid="{616975EA-2C09-4667-8861-0017B91B0FA0}"/>
    <cellStyle name="Quantity 13" xfId="4244" xr:uid="{D82C6700-57E9-484B-826E-AB3AA0D7D24C}"/>
    <cellStyle name="Quantity 13 2" xfId="28649" xr:uid="{DD7FEEE1-900A-4324-A00F-DBCE94884067}"/>
    <cellStyle name="Quantity 14" xfId="34436" xr:uid="{D27FAF1F-5463-4CC0-B307-B76B30D829C0}"/>
    <cellStyle name="Quantity 2" xfId="8192" xr:uid="{522AD3F1-008A-4AC4-97EE-7946CD8EB478}"/>
    <cellStyle name="Quantity 2 2" xfId="8191" xr:uid="{FA1ABD8B-2B7D-4585-9CE4-E570A13501A3}"/>
    <cellStyle name="Quantity 2 2 2" xfId="6399" xr:uid="{49BC4445-CA8E-4E00-8CA1-0C9BDBD54355}"/>
    <cellStyle name="Quantity 2 2 2 2" xfId="34417" xr:uid="{73F7B2D1-A51C-42D4-9018-8977A4702F57}"/>
    <cellStyle name="Quantity 2 2 3" xfId="5517" xr:uid="{2F82F8C2-D506-4D97-BCAD-0DE145EA3FE3}"/>
    <cellStyle name="Quantity 2 2 3 2" xfId="34312" xr:uid="{F02E5B31-2BA5-4C97-8A23-59C25F1D96FA}"/>
    <cellStyle name="Quantity 2 2 4" xfId="3958" xr:uid="{36C60791-C397-4B86-B43B-A4CDB2076E07}"/>
    <cellStyle name="Quantity 2 2 4 2" xfId="28367" xr:uid="{ECE6746F-B787-439D-A47A-768EEA4B5F20}"/>
    <cellStyle name="Quantity 2 2 5" xfId="34433" xr:uid="{D3A6211B-D077-47E3-8C17-46C99CF69100}"/>
    <cellStyle name="Quantity 2 3" xfId="8190" xr:uid="{5C8F3952-7F23-4F9C-99EA-D5900843AA1C}"/>
    <cellStyle name="Quantity 2 3 2" xfId="6398" xr:uid="{2F99FE96-804F-4DF7-BAAA-F1BD2766533A}"/>
    <cellStyle name="Quantity 2 3 2 2" xfId="34416" xr:uid="{C291F3C7-CDAA-41CF-A7FD-3AF302A5E7DD}"/>
    <cellStyle name="Quantity 2 3 3" xfId="5516" xr:uid="{35262E8C-E68A-4B2A-BF2F-1C13DC891B99}"/>
    <cellStyle name="Quantity 2 3 3 2" xfId="34311" xr:uid="{8B1F4EDE-BB35-41DB-B39C-70827FA29B08}"/>
    <cellStyle name="Quantity 2 3 4" xfId="4241" xr:uid="{C6273555-74CE-497F-B840-841C845E7D9F}"/>
    <cellStyle name="Quantity 2 3 4 2" xfId="28646" xr:uid="{CE45BD1E-9E4A-4F31-9C45-BE1FAD5C490F}"/>
    <cellStyle name="Quantity 2 3 5" xfId="34432" xr:uid="{7E23A381-B13C-4F38-B624-16A9FBB64098}"/>
    <cellStyle name="Quantity 2 4" xfId="8189" xr:uid="{E1973F5B-A1B4-47B7-B86C-874128EAB0DC}"/>
    <cellStyle name="Quantity 2 4 2" xfId="6397" xr:uid="{33CF3FCD-2060-46C9-812E-5997B3E7A24B}"/>
    <cellStyle name="Quantity 2 4 2 2" xfId="34415" xr:uid="{9E1AF739-4E68-4891-924A-DD6292BB17C3}"/>
    <cellStyle name="Quantity 2 4 3" xfId="5515" xr:uid="{A7638620-9BD5-404E-821E-13F161810D47}"/>
    <cellStyle name="Quantity 2 4 3 2" xfId="34310" xr:uid="{25B7D70D-8B6D-4138-B3EC-8CBEE7C9C293}"/>
    <cellStyle name="Quantity 2 4 4" xfId="2926" xr:uid="{7DF1082A-E952-4C10-B1F0-2AAFBA23FBB7}"/>
    <cellStyle name="Quantity 2 4 4 2" xfId="25161" xr:uid="{CC309EC4-A455-42AB-8AC5-C63AC89C61BA}"/>
    <cellStyle name="Quantity 2 4 5" xfId="34431" xr:uid="{D826C13D-4ABA-42D2-91F4-E9DDF5210D49}"/>
    <cellStyle name="Quantity 2 5" xfId="8188" xr:uid="{11F8FAC4-8222-4B61-893C-DF6C6FA0FC10}"/>
    <cellStyle name="Quantity 2 5 2" xfId="6396" xr:uid="{174FB51B-5C84-410D-89D9-9479290CA2A2}"/>
    <cellStyle name="Quantity 2 5 2 2" xfId="34414" xr:uid="{FADEA4EE-9E86-469B-BF62-09B7268A2366}"/>
    <cellStyle name="Quantity 2 5 3" xfId="5514" xr:uid="{82C4AE33-59FC-42C9-87D6-0049554E1CD6}"/>
    <cellStyle name="Quantity 2 5 3 2" xfId="34309" xr:uid="{782870FD-E9CD-46FB-89BD-E6D2D304F2F3}"/>
    <cellStyle name="Quantity 2 5 4" xfId="1864" xr:uid="{D7E8CFA0-A56D-4F3E-9EAB-CFC6E447D9CF}"/>
    <cellStyle name="Quantity 2 5 4 2" xfId="25284" xr:uid="{2FC36F24-9FF4-45A9-A6AE-115F392D1175}"/>
    <cellStyle name="Quantity 2 5 5" xfId="34430" xr:uid="{6D8E2AE6-E2A0-4FA3-9DD3-9601178FCBAB}"/>
    <cellStyle name="Quantity 2 6" xfId="6400" xr:uid="{A70B1BBF-BFC6-4EB7-9168-E003B0CDE580}"/>
    <cellStyle name="Quantity 2 6 2" xfId="34418" xr:uid="{2C72D5B8-6D4A-4447-95E8-F3ED27A1AB1A}"/>
    <cellStyle name="Quantity 2 7" xfId="5518" xr:uid="{5808D5B1-4464-4354-98E2-494612CC745A}"/>
    <cellStyle name="Quantity 2 7 2" xfId="34313" xr:uid="{C3C25FB4-FB3D-4CDF-81A8-33BF98528D2F}"/>
    <cellStyle name="Quantity 2 8" xfId="4242" xr:uid="{47AA9942-4F75-48B8-B59B-6F667A0BC4E4}"/>
    <cellStyle name="Quantity 2 8 2" xfId="28647" xr:uid="{16E3A3F6-E46F-47A2-B5C2-AB287B9E6EE8}"/>
    <cellStyle name="Quantity 2 9" xfId="34434" xr:uid="{47760C50-FC38-45F2-9A76-4A82884A8D4B}"/>
    <cellStyle name="Quantity 3" xfId="8187" xr:uid="{D52EBEE7-4A7D-4EF5-A3DE-70FAFDDFD443}"/>
    <cellStyle name="Quantity 3 2" xfId="6395" xr:uid="{52C9DD00-5EF5-40B8-814D-4FA6E59DD1B6}"/>
    <cellStyle name="Quantity 3 2 2" xfId="34413" xr:uid="{3A22A206-01FB-4F9D-8BB6-29B4A7F0C78F}"/>
    <cellStyle name="Quantity 3 3" xfId="5513" xr:uid="{E116BE2D-E893-487C-9266-13B0715614F5}"/>
    <cellStyle name="Quantity 3 3 2" xfId="34308" xr:uid="{B2A3573B-3DA9-464D-8D91-52F33C709520}"/>
    <cellStyle name="Quantity 3 4" xfId="4240" xr:uid="{256EE129-F4E9-4376-AADA-8633FE0722BF}"/>
    <cellStyle name="Quantity 3 4 2" xfId="28645" xr:uid="{A893F2DA-BD4E-4179-BF6C-E1CB1A293376}"/>
    <cellStyle name="Quantity 3 5" xfId="34429" xr:uid="{8D469EED-3848-4AB4-8457-EB35670E4281}"/>
    <cellStyle name="Quantity 4" xfId="8186" xr:uid="{0A0D4742-3804-44E9-B785-A90FD0208C99}"/>
    <cellStyle name="Quantity 4 2" xfId="6394" xr:uid="{9C830B65-0793-4571-89D7-81D059CB8BCC}"/>
    <cellStyle name="Quantity 4 2 2" xfId="34412" xr:uid="{FA2CECC6-CFF1-4D5D-99B5-2503AA342D46}"/>
    <cellStyle name="Quantity 4 3" xfId="5512" xr:uid="{0C9E4295-143B-4CD8-B6FF-3AB2E1CE1B94}"/>
    <cellStyle name="Quantity 4 3 2" xfId="34307" xr:uid="{A1762B1A-C035-4F10-873A-1D00316D19B2}"/>
    <cellStyle name="Quantity 4 4" xfId="4820" xr:uid="{AF359818-4A3D-4BB0-A702-4BD8FF88683D}"/>
    <cellStyle name="Quantity 4 4 2" xfId="29225" xr:uid="{9B890914-0675-49C4-B49E-1AFDECA2BB71}"/>
    <cellStyle name="Quantity 4 5" xfId="34428" xr:uid="{DD4C1DA9-536F-4627-9D34-13F1D26B00F8}"/>
    <cellStyle name="Quantity 5" xfId="8185" xr:uid="{B9F6A5C9-E14B-46C2-A9F4-B7CE06774F03}"/>
    <cellStyle name="Quantity 5 2" xfId="6393" xr:uid="{797FCBB7-3826-4FB8-8882-AA735BA5AA3C}"/>
    <cellStyle name="Quantity 5 2 2" xfId="34411" xr:uid="{E64C692A-C06D-4806-B799-43BFD583FC3B}"/>
    <cellStyle name="Quantity 5 3" xfId="5511" xr:uid="{594A4AE6-6D2C-4CA6-A37A-EBC1841C35A9}"/>
    <cellStyle name="Quantity 5 3 2" xfId="34306" xr:uid="{AB69F370-80B6-4123-B1BC-994A09E7E8BC}"/>
    <cellStyle name="Quantity 5 4" xfId="3796" xr:uid="{0283E2B7-B5BD-4816-B457-A36C6D256F02}"/>
    <cellStyle name="Quantity 5 4 2" xfId="28223" xr:uid="{5301667A-904A-4821-B4FB-9585D618E115}"/>
    <cellStyle name="Quantity 5 5" xfId="34427" xr:uid="{EF5C9B21-964D-4D0A-9F09-986E1FD7D8E8}"/>
    <cellStyle name="Quantity 6" xfId="8184" xr:uid="{54481BFE-3455-4312-AC4F-A6893D853541}"/>
    <cellStyle name="Quantity 6 2" xfId="6392" xr:uid="{5F2DBF54-BD68-4929-BC11-6F061BF16AE1}"/>
    <cellStyle name="Quantity 6 2 2" xfId="34410" xr:uid="{C31B4F54-0652-4072-9DA3-5E1F7A625A31}"/>
    <cellStyle name="Quantity 6 3" xfId="5510" xr:uid="{04F3B7C8-328E-4BA2-A1A1-9F56CFB030D7}"/>
    <cellStyle name="Quantity 6 3 2" xfId="34305" xr:uid="{888FD1B0-9BCC-4468-A689-EC95F3FC055E}"/>
    <cellStyle name="Quantity 6 4" xfId="1742" xr:uid="{A385A4D8-78E4-4C73-8F22-9F73EB1C9551}"/>
    <cellStyle name="Quantity 6 4 2" xfId="27295" xr:uid="{B3AA4566-245E-40BA-91AA-A0EFE6395BB2}"/>
    <cellStyle name="Quantity 6 5" xfId="34426" xr:uid="{B38B4AE0-20E6-44FD-9AFF-45F700959D41}"/>
    <cellStyle name="Quantity 7" xfId="8183" xr:uid="{759133B3-4629-4162-9D75-27AE9FF1DCC5}"/>
    <cellStyle name="Quantity 7 2" xfId="6391" xr:uid="{D23EFF39-4A59-4CEF-89B2-CD1F547AFA94}"/>
    <cellStyle name="Quantity 7 2 2" xfId="34409" xr:uid="{F912AB36-0323-45DC-B638-0D192D09BD13}"/>
    <cellStyle name="Quantity 7 3" xfId="5509" xr:uid="{5B838CB0-A819-43C1-BDD1-B19C81DB042B}"/>
    <cellStyle name="Quantity 7 3 2" xfId="34304" xr:uid="{25B981CB-01F0-4CD7-B7A8-F1DA74285BD5}"/>
    <cellStyle name="Quantity 7 4" xfId="1853" xr:uid="{5E15939A-5C22-4EDF-BEC4-492FF32235E8}"/>
    <cellStyle name="Quantity 7 4 2" xfId="27332" xr:uid="{DEA6D286-E947-4AE8-91AD-E6022A6860C2}"/>
    <cellStyle name="Quantity 7 5" xfId="34425" xr:uid="{8DAF495D-E0A9-44F1-8AA7-A6DE23EA6309}"/>
    <cellStyle name="Quantity 8" xfId="8182" xr:uid="{2E1CAE02-225E-4F2F-B781-6275BCDCE85F}"/>
    <cellStyle name="Quantity 8 2" xfId="6390" xr:uid="{77E85DF8-3592-44A3-A10B-EC48F41832B0}"/>
    <cellStyle name="Quantity 8 2 2" xfId="34408" xr:uid="{BCA0BA83-DFE6-40B5-8B9B-414EDA73B69A}"/>
    <cellStyle name="Quantity 8 3" xfId="5508" xr:uid="{A70354E4-1A80-4B57-B1C9-0F5DFAC94725}"/>
    <cellStyle name="Quantity 8 3 2" xfId="34303" xr:uid="{D35F3A11-C73B-4362-A155-0026E4471B4B}"/>
    <cellStyle name="Quantity 8 4" xfId="4763" xr:uid="{EA617AEB-58A0-4217-A0D3-70763439CB8A}"/>
    <cellStyle name="Quantity 8 4 2" xfId="29168" xr:uid="{A6CC4FC8-F61E-43B0-A953-6AF6327FEB39}"/>
    <cellStyle name="Quantity 8 5" xfId="34424" xr:uid="{F84DF82B-5583-4F22-83F4-FBEF64A287D4}"/>
    <cellStyle name="Quantity 9" xfId="8181" xr:uid="{610BF6A1-5064-47E4-97D6-132B62AD89F2}"/>
    <cellStyle name="Quantity 9 2" xfId="6389" xr:uid="{4F768BE9-28E6-40C5-88D5-9B9FD54A1C62}"/>
    <cellStyle name="Quantity 9 2 2" xfId="34407" xr:uid="{34E88FE3-2FE0-4870-8CA1-93414142F577}"/>
    <cellStyle name="Quantity 9 3" xfId="5507" xr:uid="{F17DB404-C5F9-43EE-9456-2D7478E71658}"/>
    <cellStyle name="Quantity 9 3 2" xfId="34302" xr:uid="{117CDD75-F771-4B95-9BA7-9F4CDF328BA3}"/>
    <cellStyle name="Quantity 9 4" xfId="3607" xr:uid="{A7C58F09-A936-4DC2-A7B0-139ED6E4EB03}"/>
    <cellStyle name="Quantity 9 4 2" xfId="25390" xr:uid="{197FA05E-59E0-413B-B5B7-1B845B5BACE2}"/>
    <cellStyle name="Quantity 9 5" xfId="34423" xr:uid="{19636941-BB68-42CC-A9B5-29FEC759B5F7}"/>
    <cellStyle name="Quantity_FAM GTEF_Lead 31.7.10" xfId="8180" xr:uid="{DA706CB6-2797-4119-8D2B-0BDEED757C00}"/>
    <cellStyle name="Rate" xfId="7834" xr:uid="{1AD69DD9-5B68-4D8A-968C-FF020B2BE238}"/>
    <cellStyle name="Rate 10" xfId="22443" xr:uid="{49ED6C43-66A9-4DD8-8FFA-F018BAB3074D}"/>
    <cellStyle name="Rate 11" xfId="31888" xr:uid="{C390414E-D4EF-4080-882E-EA6C5BD1C702}"/>
    <cellStyle name="Rate 2" xfId="5873" xr:uid="{7691EEC8-8B73-49A0-8ADC-D9A692F8FD98}"/>
    <cellStyle name="Rate 2 2" xfId="3027" xr:uid="{44576CB4-DB2A-4AB3-A02C-A6C081628291}"/>
    <cellStyle name="Rate 2 2 2" xfId="12222" xr:uid="{BAE758E2-F1E0-4C2A-9202-A82C8C0354E4}"/>
    <cellStyle name="Rate 2 2 3" xfId="14296" xr:uid="{D53D41B6-7BAD-49C0-9AE9-754196060BE9}"/>
    <cellStyle name="Rate 2 2 4" xfId="23123" xr:uid="{EE76100A-23AA-4B44-92E8-B201822B33C0}"/>
    <cellStyle name="Rate 2 2 5" xfId="25575" xr:uid="{D7A11B47-B0AC-4761-99AF-6C98F195CD8B}"/>
    <cellStyle name="Rate 2 2 6" xfId="30059" xr:uid="{33D71F95-2BCD-4746-9682-149D334BF4D4}"/>
    <cellStyle name="Rate 2 3" xfId="4664" xr:uid="{36E2C2C2-9EB0-4E83-82AF-75FAE8D2C3A1}"/>
    <cellStyle name="Rate 2 3 2" xfId="13859" xr:uid="{005999B7-AF50-4710-81EB-11E2247F38FD}"/>
    <cellStyle name="Rate 2 3 3" xfId="19272" xr:uid="{0340FF83-8CB1-4286-83FD-B172C728DC8F}"/>
    <cellStyle name="Rate 2 3 4" xfId="23747" xr:uid="{00225416-D7D6-4305-81C7-06B4155777AC}"/>
    <cellStyle name="Rate 2 3 5" xfId="29069" xr:uid="{039DC994-80C2-4C7F-8088-526CFC448CAA}"/>
    <cellStyle name="Rate 2 3 6" xfId="33964" xr:uid="{D3A2AB58-A4E9-4A4A-AAD7-5924D9AB6B47}"/>
    <cellStyle name="Rate 2 4" xfId="3576" xr:uid="{0F5F1A3A-D844-4A0B-AABD-16AD536F056A}"/>
    <cellStyle name="Rate 2 4 2" xfId="12771" xr:uid="{2803FD97-ADD0-409E-A7BA-147698B06AE6}"/>
    <cellStyle name="Rate 2 4 3" xfId="18223" xr:uid="{B928711C-98B1-4080-9377-5E86486415B8}"/>
    <cellStyle name="Rate 2 4 4" xfId="20462" xr:uid="{EEBA0FF8-7008-4B58-90C1-DA6AA2571634}"/>
    <cellStyle name="Rate 2 4 5" xfId="28034" xr:uid="{97F23ABB-2CA0-4F03-B698-F669345FC677}"/>
    <cellStyle name="Rate 2 4 6" xfId="33049" xr:uid="{545FE864-1B08-47BE-AFEA-A3489DBE1D15}"/>
    <cellStyle name="Rate 2 5" xfId="4454" xr:uid="{6297474B-9558-49BF-A6CB-4FECA86D6FC0}"/>
    <cellStyle name="Rate 2 5 2" xfId="13649" xr:uid="{0AF13AA1-4ABB-4D9D-A29B-A81AA01AF80B}"/>
    <cellStyle name="Rate 2 5 3" xfId="19062" xr:uid="{0778DFCB-3532-404E-837C-3F2FE3DA52EA}"/>
    <cellStyle name="Rate 2 5 4" xfId="23573" xr:uid="{5F36DA6E-35FC-4A8C-9B89-F3E5AA462B9D}"/>
    <cellStyle name="Rate 2 5 5" xfId="28859" xr:uid="{69499D6D-6CE8-4FE8-B3DF-B0C77F6DF171}"/>
    <cellStyle name="Rate 2 5 6" xfId="33770" xr:uid="{E30BD75E-E977-416C-B236-5F01C6C2289A}"/>
    <cellStyle name="Rate 2 6" xfId="1376" xr:uid="{4DB0D699-E234-4111-8E81-C2D252803894}"/>
    <cellStyle name="Rate 2 6 2" xfId="10571" xr:uid="{D19A2B75-52F8-4A32-9F05-85068C3FE38A}"/>
    <cellStyle name="Rate 2 6 3" xfId="16858" xr:uid="{8A8D041D-9BA0-45EE-A050-6B3E64214260}"/>
    <cellStyle name="Rate 2 6 4" xfId="20094" xr:uid="{0850C264-E533-4F0C-B540-DCEED86EF9C5}"/>
    <cellStyle name="Rate 2 6 5" xfId="25013" xr:uid="{445EC07D-A30C-4FBE-A2C4-A6F068BDD6FC}"/>
    <cellStyle name="Rate 2 6 6" xfId="26191" xr:uid="{FCB640AE-2EAC-4EEF-B765-50991BB7113E}"/>
    <cellStyle name="Rate 2 7" xfId="4114" xr:uid="{8EC2C1A0-C0A3-48D4-B99C-BD7239CE3D2C}"/>
    <cellStyle name="Rate 2 7 2" xfId="13309" xr:uid="{5D7EF24C-D97D-42AF-BA93-F34D08634FB5}"/>
    <cellStyle name="Rate 2 7 3" xfId="18722" xr:uid="{73F7206C-E9DC-4018-9A2B-663A4060F7A7}"/>
    <cellStyle name="Rate 2 7 4" xfId="19507" xr:uid="{6DCF47DA-373B-4472-9102-60E8F0A0D3C0}"/>
    <cellStyle name="Rate 2 7 5" xfId="28520" xr:uid="{5F01B23A-6D73-43A0-A330-6BEC24EE7371}"/>
    <cellStyle name="Rate 2 7 6" xfId="33475" xr:uid="{C6A5AF7E-1EEB-4590-A3B5-B73163C98662}"/>
    <cellStyle name="Rate 2 8" xfId="20481" xr:uid="{CA161EAD-51F3-4D7F-B450-15D2089BADFB}"/>
    <cellStyle name="Rate 2 9" xfId="30229" xr:uid="{7F1DAD65-10BC-4C52-9925-FCD7A55E8A15}"/>
    <cellStyle name="Rate 3" xfId="5753" xr:uid="{20840A61-B498-4E4A-B9CA-61C001B96FA6}"/>
    <cellStyle name="Rate 3 2" xfId="2942" xr:uid="{37B2A820-04AC-4DAF-95F3-84FB5E0234A9}"/>
    <cellStyle name="Rate 3 2 2" xfId="12137" xr:uid="{BD8D3146-CCA8-4AA8-B5E6-0B424BE48708}"/>
    <cellStyle name="Rate 3 2 3" xfId="14863" xr:uid="{A1FF43FF-5593-44E4-AC56-2E99891C1A20}"/>
    <cellStyle name="Rate 3 2 4" xfId="20867" xr:uid="{9C5E1DBD-B223-4DB4-B55A-8E36CEB0E2FE}"/>
    <cellStyle name="Rate 3 2 5" xfId="25163" xr:uid="{6B573D4A-DA0C-4C38-964D-476E55F04C68}"/>
    <cellStyle name="Rate 3 2 6" xfId="29671" xr:uid="{F7D20162-5D47-4346-AE29-6FA4B7E6174E}"/>
    <cellStyle name="Rate 3 3" xfId="4726" xr:uid="{0667151C-7BA2-4FA7-AE69-5FB6339A99C8}"/>
    <cellStyle name="Rate 3 3 2" xfId="13921" xr:uid="{FDB3ED96-3B54-456A-B681-B8F3E3F3D90F}"/>
    <cellStyle name="Rate 3 3 3" xfId="19334" xr:uid="{FAD7150E-B3AB-4E59-823D-A219C2E5267B}"/>
    <cellStyle name="Rate 3 3 4" xfId="22508" xr:uid="{9346FBEC-5FEC-4E82-ACC6-97B7E30E7968}"/>
    <cellStyle name="Rate 3 3 5" xfId="29131" xr:uid="{6F2006F5-4987-4871-8CAC-A4C4D2F9942E}"/>
    <cellStyle name="Rate 3 3 6" xfId="34022" xr:uid="{C511D9EC-DDD8-4423-A644-C9AB92E9D6A7}"/>
    <cellStyle name="Rate 3 4" xfId="3518" xr:uid="{240CA016-7B8D-45D2-83C4-40988D360811}"/>
    <cellStyle name="Rate 3 4 2" xfId="12713" xr:uid="{20C99A23-9287-4FE9-8571-EC8D8A1B5BCC}"/>
    <cellStyle name="Rate 3 4 3" xfId="18177" xr:uid="{6355C7BB-9613-4275-80A8-08FF20E5DA3C}"/>
    <cellStyle name="Rate 3 4 4" xfId="19467" xr:uid="{4D12BE05-2A87-44BE-A857-50502C9D1895}"/>
    <cellStyle name="Rate 3 4 5" xfId="27985" xr:uid="{70A552AC-6F8B-4368-8609-C6DB27446D23}"/>
    <cellStyle name="Rate 3 4 6" xfId="29826" xr:uid="{C9E0A32D-1A16-4FAE-8A5E-AF842C054FC6}"/>
    <cellStyle name="Rate 3 5" xfId="4004" xr:uid="{724BCF27-5BB6-42FF-93AD-917238497BF8}"/>
    <cellStyle name="Rate 3 5 2" xfId="13199" xr:uid="{3DDD824E-AFF6-4CBE-A44D-AFB014775C9D}"/>
    <cellStyle name="Rate 3 5 3" xfId="18612" xr:uid="{DC98D295-FEB1-4D59-9ED7-3302AF4063D7}"/>
    <cellStyle name="Rate 3 5 4" xfId="21160" xr:uid="{16434E3E-36D0-4783-8282-30749D94713A}"/>
    <cellStyle name="Rate 3 5 5" xfId="28413" xr:uid="{1CD50CC5-7EEC-427E-92DF-14F0A03FFFBC}"/>
    <cellStyle name="Rate 3 5 6" xfId="33383" xr:uid="{C614BC8D-3A97-4C9E-8EAD-BEED93100CB5}"/>
    <cellStyle name="Rate 3 6" xfId="4139" xr:uid="{EDB3EC51-8252-4674-A542-9DC8C8D53959}"/>
    <cellStyle name="Rate 3 6 2" xfId="13334" xr:uid="{CA3B0AE6-B998-453A-81D1-AA458A00492C}"/>
    <cellStyle name="Rate 3 6 3" xfId="18747" xr:uid="{1542D15A-6E76-402D-A0C0-9A97DC192700}"/>
    <cellStyle name="Rate 3 6 4" xfId="18613" xr:uid="{856C0760-9A2B-4EBE-A77C-491D9ACBD47B}"/>
    <cellStyle name="Rate 3 6 5" xfId="28544" xr:uid="{CC330436-0501-4A86-A156-8DB9AAB41A61}"/>
    <cellStyle name="Rate 3 6 6" xfId="33498" xr:uid="{BB20119D-805F-446A-A43D-C073E7A4CD61}"/>
    <cellStyle name="Rate 3 7" xfId="14948" xr:uid="{860F8AFA-8526-43F8-B508-10E1E935A07D}"/>
    <cellStyle name="Rate 4" xfId="5034" xr:uid="{35488886-93AD-4C4E-89BB-C8C5F9845615}"/>
    <cellStyle name="Rate 4 2" xfId="822" xr:uid="{F869DEB4-F9CD-447C-B822-DD709B57C8DC}"/>
    <cellStyle name="Rate 4 2 2" xfId="10017" xr:uid="{CF937C5F-AE57-4A74-B08D-AB2F4D13BC18}"/>
    <cellStyle name="Rate 4 2 3" xfId="16567" xr:uid="{6DCC0C9D-AED1-4FED-8BF5-F54F7CE59719}"/>
    <cellStyle name="Rate 4 2 4" xfId="21804" xr:uid="{D58A025E-9351-4178-9A48-5979F78D88A3}"/>
    <cellStyle name="Rate 4 2 5" xfId="26407" xr:uid="{FB138A3D-ECA1-44EE-B73D-00AB3B9BE658}"/>
    <cellStyle name="Rate 4 2 6" xfId="31509" xr:uid="{69AA8323-2ACC-40CF-9213-1ABBD09C9D8A}"/>
    <cellStyle name="Rate 4 3" xfId="14229" xr:uid="{9C1538CE-C039-4955-8199-F13AA134169B}"/>
    <cellStyle name="Rate 5" xfId="4050" xr:uid="{0829AC37-DE21-42AA-8471-D2771A8ECEC2}"/>
    <cellStyle name="Rate 5 2" xfId="13245" xr:uid="{2DD32269-E18F-4E7F-945E-92C3C459F8E5}"/>
    <cellStyle name="Rate 5 3" xfId="18658" xr:uid="{C14A1D19-CB6F-4291-80C0-A182230F6CCE}"/>
    <cellStyle name="Rate 5 4" xfId="19510" xr:uid="{801645A3-079B-4B56-8280-4A328CF804F3}"/>
    <cellStyle name="Rate 5 5" xfId="28457" xr:uid="{F2D633C1-AC4A-4FD9-909B-13FE67D842F0}"/>
    <cellStyle name="Rate 5 6" xfId="33421" xr:uid="{355AEDEC-AE42-40A7-8070-4AEFDF1962EB}"/>
    <cellStyle name="Rate 6" xfId="4188" xr:uid="{0BEF5363-05B8-44CB-B520-50FA77E483B3}"/>
    <cellStyle name="Rate 6 2" xfId="13383" xr:uid="{4F3BA16F-6B0F-489F-9ED4-A0066BF6E602}"/>
    <cellStyle name="Rate 6 3" xfId="18796" xr:uid="{91360EB0-599B-4C3C-9F65-E950E0B62B1B}"/>
    <cellStyle name="Rate 6 4" xfId="23380" xr:uid="{05AC6A8E-80EB-4411-B3F6-D5133A0F64E7}"/>
    <cellStyle name="Rate 6 5" xfId="28593" xr:uid="{CB1D303B-77C0-44DD-AE9C-46911A06CAC4}"/>
    <cellStyle name="Rate 6 6" xfId="33540" xr:uid="{0EE66AE5-5A2B-4FD3-9A42-647CDE11ED22}"/>
    <cellStyle name="Rate 7" xfId="2828" xr:uid="{E117C80D-D801-4377-AACE-4B94BB256A33}"/>
    <cellStyle name="Rate 7 2" xfId="12023" xr:uid="{990D9F2A-2DD9-4F86-A2C7-C3B4363A7EB7}"/>
    <cellStyle name="Rate 7 3" xfId="15835" xr:uid="{04B169C5-D761-46C2-A182-B7E9F3373735}"/>
    <cellStyle name="Rate 7 4" xfId="14425" xr:uid="{060BAF34-7AD8-4F1F-AC0C-AF37DDC3C49C}"/>
    <cellStyle name="Rate 7 5" xfId="27696" xr:uid="{09863B69-5A67-4E14-B972-1CADF45765E5}"/>
    <cellStyle name="Rate 7 6" xfId="29791" xr:uid="{3F60B15B-6AC3-448C-A5CF-96BA0CEFB40B}"/>
    <cellStyle name="Rate 8" xfId="4237" xr:uid="{D54ABE71-5568-4040-84CC-DFBBCB76D318}"/>
    <cellStyle name="Rate 8 2" xfId="13432" xr:uid="{DDCC90CC-6102-4434-A61F-3FCFC4AB742D}"/>
    <cellStyle name="Rate 8 3" xfId="18845" xr:uid="{C35F27E6-19C5-4904-AA5F-2649E24D4010}"/>
    <cellStyle name="Rate 8 4" xfId="23407" xr:uid="{E6776F7D-141C-44C3-B685-376A35AE819C}"/>
    <cellStyle name="Rate 8 5" xfId="28642" xr:uid="{3AB269AB-8C7B-414C-BE9F-9642F73DA8F9}"/>
    <cellStyle name="Rate 8 6" xfId="33581" xr:uid="{8801A93E-F0DF-4D47-8DEB-4B296BB0466A}"/>
    <cellStyle name="Rate 9" xfId="4239" xr:uid="{112699D2-FD50-4572-BE2E-2B622784A6F2}"/>
    <cellStyle name="Rate 9 2" xfId="13434" xr:uid="{20D98F6B-014A-439F-AF3D-73CB9FB1B157}"/>
    <cellStyle name="Rate 9 3" xfId="18847" xr:uid="{8B410DEF-F45B-4C83-9951-88DD0FEB7AA3}"/>
    <cellStyle name="Rate 9 4" xfId="23409" xr:uid="{F91C2F70-0390-4EBA-8921-258D808BEA8D}"/>
    <cellStyle name="Rate 9 5" xfId="28644" xr:uid="{B66EFCCF-E460-477A-A181-4F5539487F7E}"/>
    <cellStyle name="Rate 9 6" xfId="33583" xr:uid="{6C8EF05C-58BF-4098-96E6-C2DCC0AB2278}"/>
    <cellStyle name="Reset range style to defaults" xfId="7833" xr:uid="{FFEBD866-A6F3-42CA-BD3E-40236E4503A7}"/>
    <cellStyle name="RevList" xfId="7832" xr:uid="{D150CBC5-DB34-4891-88D9-0C38CD3F6270}"/>
    <cellStyle name="Rittichai" xfId="7682" xr:uid="{6CEA84F1-C1E1-4006-9DE6-3169E9B5A902}"/>
    <cellStyle name="Rittichai 2" xfId="7681" xr:uid="{91D41993-BB44-432D-BB13-8CEDEC3E79CD}"/>
    <cellStyle name="Rittichai 3" xfId="7680" xr:uid="{A023E98F-26E7-4E68-961B-8890E17DD56B}"/>
    <cellStyle name="Rittichai 4" xfId="7679" xr:uid="{5DA61423-1E15-4066-8AD5-6E998CD07CB5}"/>
    <cellStyle name="rowStyleNumber" xfId="8179" xr:uid="{EDABD222-79A6-4E97-8F9A-442F6CDBB80A}"/>
    <cellStyle name="rowStyleNumber 10" xfId="8178" xr:uid="{078341DC-3C26-428B-A88F-D1A29969FD64}"/>
    <cellStyle name="rowStyleNumber 2" xfId="8177" xr:uid="{4525F02A-E24D-4DC7-B9FD-F7BFAA1B599F}"/>
    <cellStyle name="rowStyleNumber 3" xfId="8176" xr:uid="{3797EA8F-3088-435A-BB98-D1C222EF1236}"/>
    <cellStyle name="rowStyleNumber 4" xfId="8175" xr:uid="{2908143B-35B8-4522-9325-E53D9672325A}"/>
    <cellStyle name="rowStyleNumber 5" xfId="8174" xr:uid="{C621AA4D-F9C7-4722-BAFB-AAB2F37992FE}"/>
    <cellStyle name="rowStyleNumber 6" xfId="8173" xr:uid="{9EBFC370-5ECC-45DB-92F6-A37F2068891F}"/>
    <cellStyle name="rowStyleNumber 7" xfId="8172" xr:uid="{A45F01B7-CD8E-4C1D-8AE8-E76EB103C785}"/>
    <cellStyle name="rowStyleNumber 8" xfId="8171" xr:uid="{14FBC660-3A53-4D88-931D-681C783F80F1}"/>
    <cellStyle name="rowStyleNumber 9" xfId="8170" xr:uid="{E5026F3B-3730-4A4D-A8EB-844C94A987B3}"/>
    <cellStyle name="rowStyleNumber_FAM GTEF_Lead 31.7.10" xfId="8169" xr:uid="{C87EEA90-F1E9-4310-A6D9-D273A7CB2F00}"/>
    <cellStyle name="rowStyleStringLeft" xfId="8168" xr:uid="{F1894994-33E4-4C1D-8631-EE1BA0C06CB9}"/>
    <cellStyle name="rowStyleStringLeft 10" xfId="8167" xr:uid="{AD48826B-3A15-49FB-BFF1-DF1CF566227D}"/>
    <cellStyle name="rowStyleStringLeft 2" xfId="8166" xr:uid="{AB9F3888-8297-457A-95C7-E4F5E3D24937}"/>
    <cellStyle name="rowStyleStringLeft 3" xfId="8165" xr:uid="{0F594F83-2006-4DF1-8EFF-F10ED7FC5C94}"/>
    <cellStyle name="rowStyleStringLeft 4" xfId="8164" xr:uid="{B4E7770A-CCAB-4152-A9E2-F1F4D7825C8A}"/>
    <cellStyle name="rowStyleStringLeft 5" xfId="8163" xr:uid="{A50BC8E2-9C2D-424E-9BB8-C196E00E0266}"/>
    <cellStyle name="rowStyleStringLeft 6" xfId="8162" xr:uid="{B592D12A-91D9-487F-9ED3-8D338F7FDB79}"/>
    <cellStyle name="rowStyleStringLeft 7" xfId="8161" xr:uid="{8CB9111A-7465-4658-B6A4-F011FF24C432}"/>
    <cellStyle name="rowStyleStringLeft 8" xfId="8160" xr:uid="{5D124FE3-3D1D-428C-8BA9-7E770E693FEB}"/>
    <cellStyle name="rowStyleStringLeft 9" xfId="8159" xr:uid="{FDE832B4-4CDA-44B5-873C-BC02D4585E4B}"/>
    <cellStyle name="rowStyleStringLeft_FAM GTEF_Lead 31.7.10" xfId="8158" xr:uid="{43679C7D-39B7-4582-8916-4C497E4A088F}"/>
    <cellStyle name="rrency [0]_laroux_1" xfId="7831" xr:uid="{27936322-465E-47F5-B538-5B13CEBA669F}"/>
    <cellStyle name="S0" xfId="8157" xr:uid="{913E6D89-1662-47CF-9880-4F40F35C514B}"/>
    <cellStyle name="S1" xfId="8156" xr:uid="{A8418C01-7C31-4D43-92F0-D8A16BFFA707}"/>
    <cellStyle name="S10" xfId="8155" xr:uid="{B93D2048-30E9-4BFC-AE47-BF9AD8C5D7CA}"/>
    <cellStyle name="S11" xfId="8154" xr:uid="{38A0169A-B289-4A62-B05D-851EF3D4F8BD}"/>
    <cellStyle name="S12" xfId="8153" xr:uid="{F9FBB6BE-BA49-4543-AF8C-F7D8F3EFED03}"/>
    <cellStyle name="S13" xfId="8152" xr:uid="{9D6DF847-A33A-4C24-B067-BAA9B505FED0}"/>
    <cellStyle name="S14" xfId="8151" xr:uid="{FEAF2763-7737-461B-8D43-C88071333F89}"/>
    <cellStyle name="S15" xfId="8150" xr:uid="{4E18CCF2-77DB-4753-93B1-DBF9E8F229B0}"/>
    <cellStyle name="S16" xfId="8149" xr:uid="{962C4047-BA67-4CC4-B254-2A9DDF51B281}"/>
    <cellStyle name="S17" xfId="8148" xr:uid="{E656EC1C-C9BD-4388-A39F-41D1C6D953A5}"/>
    <cellStyle name="S18" xfId="8147" xr:uid="{754AE1AB-7BFA-49AD-AD7E-72E6910D17F1}"/>
    <cellStyle name="S19" xfId="8146" xr:uid="{B7D6C024-4672-407B-995E-467C02475E79}"/>
    <cellStyle name="S2" xfId="8145" xr:uid="{144F472E-9A9E-401B-89A3-C6A5FE9B8F1B}"/>
    <cellStyle name="S20" xfId="8144" xr:uid="{4EE55E1D-7F8B-46D2-BDE7-25F0FDA7195B}"/>
    <cellStyle name="S21" xfId="8143" xr:uid="{0970A236-08EA-4CD9-9104-B601E77E36A9}"/>
    <cellStyle name="S22" xfId="8142" xr:uid="{F5219041-613D-4898-B7C2-4305C8A13BE8}"/>
    <cellStyle name="S23" xfId="8141" xr:uid="{46D1F59A-D829-48B2-8082-A6C4588C7E1F}"/>
    <cellStyle name="S24" xfId="8140" xr:uid="{F950C273-6CA1-467D-998A-86ACB7BBADFD}"/>
    <cellStyle name="S25" xfId="8139" xr:uid="{DCC1B87E-0EB2-492F-A629-72D8CEA6E928}"/>
    <cellStyle name="S26" xfId="8138" xr:uid="{42A9CB8C-885B-4F75-8F7F-5E47DB3CF137}"/>
    <cellStyle name="S27" xfId="8137" xr:uid="{5CB68866-608F-428C-8F34-8B6D10B87197}"/>
    <cellStyle name="S28" xfId="8136" xr:uid="{58F82662-B541-4D23-AC01-CB9CC058206E}"/>
    <cellStyle name="S29" xfId="8135" xr:uid="{3BED8614-F039-426A-8358-CDC73EAC987B}"/>
    <cellStyle name="S3" xfId="8134" xr:uid="{EEF4ED8D-F9ED-4BBA-BFAE-0CFEC65E068E}"/>
    <cellStyle name="S30" xfId="8133" xr:uid="{42B45699-F4B4-4B3A-BA6B-7A3B8A10B8ED}"/>
    <cellStyle name="S31" xfId="8132" xr:uid="{3913FECF-4B73-4DDC-B0FE-53F3C9938883}"/>
    <cellStyle name="S32" xfId="8131" xr:uid="{C25EFC7E-BFB9-44F3-8C68-FFE6B1F065E8}"/>
    <cellStyle name="S33" xfId="8130" xr:uid="{EFAF9757-56DC-4AF7-AACC-5E9C7BED00CC}"/>
    <cellStyle name="S34" xfId="8129" xr:uid="{EB691189-E23D-4D2D-ABDC-FA14283CA7D2}"/>
    <cellStyle name="S35" xfId="8128" xr:uid="{E3F12516-CB51-4642-87C3-8C38C7E9AFBD}"/>
    <cellStyle name="S36" xfId="8127" xr:uid="{C5972271-1CAF-44C0-8ADA-9121E2012437}"/>
    <cellStyle name="S37" xfId="8126" xr:uid="{13873199-2FED-48FA-BD99-1B0BBD530E91}"/>
    <cellStyle name="S38" xfId="8125" xr:uid="{F665C839-A93C-4406-A652-FB8F81EEC6C7}"/>
    <cellStyle name="S39" xfId="8124" xr:uid="{9410A2DD-DA5F-490A-9B52-7ADCF5FDD9AE}"/>
    <cellStyle name="S4" xfId="8123" xr:uid="{2B3FA4C3-8C26-4762-9D7F-21EE2DF889C3}"/>
    <cellStyle name="S40" xfId="8122" xr:uid="{82AF9A0A-49D6-4F87-AB51-5D91232D86CD}"/>
    <cellStyle name="S41" xfId="8121" xr:uid="{D7706EAF-7035-4BC6-88B3-AF35379FA260}"/>
    <cellStyle name="S42" xfId="8120" xr:uid="{83B2C105-68C6-4D50-942B-4E95B04344E5}"/>
    <cellStyle name="S43" xfId="8119" xr:uid="{B31F3EAD-A76E-431C-AF52-05AC54AE230C}"/>
    <cellStyle name="S44" xfId="8118" xr:uid="{FA6E3297-49D4-41C8-8648-977F572C0837}"/>
    <cellStyle name="S45" xfId="8117" xr:uid="{F2E6B335-4E14-4736-9EFD-408B6FA33AF6}"/>
    <cellStyle name="S46" xfId="8116" xr:uid="{6A36A679-B821-4409-9846-F5D6C434AB25}"/>
    <cellStyle name="S47" xfId="8115" xr:uid="{12657E8F-EAA9-4FD5-800C-F826AC9E1D25}"/>
    <cellStyle name="S48" xfId="8114" xr:uid="{4E566F1B-52CE-44D4-9E2C-0FF0AE146A4D}"/>
    <cellStyle name="S49" xfId="8113" xr:uid="{9FCC72AF-1B66-4937-85D3-78CC0889FEAF}"/>
    <cellStyle name="S5" xfId="8112" xr:uid="{A633ABB6-6118-4044-A904-60BB9FE6470D}"/>
    <cellStyle name="S50" xfId="8111" xr:uid="{52C04C0A-0383-46D3-8AA3-D1824674D900}"/>
    <cellStyle name="S51" xfId="8110" xr:uid="{8E676C20-AECF-4388-912C-CB855BDD2E1F}"/>
    <cellStyle name="S52" xfId="8109" xr:uid="{316A4AF9-700E-4A13-80C7-71BDB6C6DC51}"/>
    <cellStyle name="S6" xfId="8108" xr:uid="{B6AE135A-CC3A-4F49-9CFA-94BE29C43920}"/>
    <cellStyle name="S7" xfId="8107" xr:uid="{CE0585E1-6B0F-4019-B412-E2BC2D600A0A}"/>
    <cellStyle name="S8" xfId="8106" xr:uid="{EFC8169A-80FF-4DB8-9E31-71E9363F4498}"/>
    <cellStyle name="S9" xfId="8105" xr:uid="{9586CE9F-51CA-432A-AC9E-662467088FB7}"/>
    <cellStyle name="Sheet Title" xfId="7678" xr:uid="{06FD8D55-0B99-457C-B3BC-FB9866DBC4BF}"/>
    <cellStyle name="SHEET2" xfId="7830" xr:uid="{F41F9CBC-C99A-4459-8F3B-07A122DC6329}"/>
    <cellStyle name="Standard_AR-Bilanzen9901" xfId="7677" xr:uid="{474F3ABB-E597-47C7-8AAC-782072476C6A}"/>
    <cellStyle name="Style 1" xfId="8104" xr:uid="{217D01E5-9C7F-42C1-A389-E02414795571}"/>
    <cellStyle name="Style 2" xfId="7829" xr:uid="{72728918-9518-46CE-9CB7-4C0895E2AED2}"/>
    <cellStyle name="STYLE1" xfId="7676" xr:uid="{CEDC145B-ACBC-4C7B-8AB5-D8FBF2F5BBD1}"/>
    <cellStyle name="STYLE2" xfId="7675" xr:uid="{D20E367C-2432-4F60-A1BB-E172985357A1}"/>
    <cellStyle name="subhead" xfId="7674" xr:uid="{F5CEE739-509C-4D50-84BC-155E10AA6C27}"/>
    <cellStyle name="Subtotal" xfId="7828" xr:uid="{EA1541B6-804E-48D6-891C-5D6FCD4DF874}"/>
    <cellStyle name="Table" xfId="7673" xr:uid="{750BB933-749D-4431-84A6-B435CA6A4AF5}"/>
    <cellStyle name="Table 10" xfId="3947" xr:uid="{C3B0294E-ED5E-4B71-BE85-01FF126775FA}"/>
    <cellStyle name="Table 10 2" xfId="13142" xr:uid="{F1C24692-1FFF-4B4C-A9D6-DC53044B44FE}"/>
    <cellStyle name="Table 10 3" xfId="18555" xr:uid="{A9143C50-EC26-47B7-A505-742F2D56BA00}"/>
    <cellStyle name="Table 10 4" xfId="19744" xr:uid="{FFB7EBD5-B2B7-4ADD-939B-03A47408F49D}"/>
    <cellStyle name="Table 10 5" xfId="28356" xr:uid="{FD9344E1-DCB6-4C11-AD4F-1B1B8F90CD43}"/>
    <cellStyle name="Table 10 6" xfId="33340" xr:uid="{A25A61A3-F6D8-4DBD-BDBF-B70E8272D534}"/>
    <cellStyle name="Table 11" xfId="780" xr:uid="{9AE57E87-D705-4F44-838C-F17D7F4C8046}"/>
    <cellStyle name="Table 11 2" xfId="9975" xr:uid="{C86BD3A3-5623-493E-9DE6-C9FFCCA3D61F}"/>
    <cellStyle name="Table 11 3" xfId="16525" xr:uid="{8E937811-56B3-4626-A0DD-AE4C5431BE3F}"/>
    <cellStyle name="Table 11 4" xfId="21762" xr:uid="{BF052589-79C7-4D7F-B767-EF0874D8C536}"/>
    <cellStyle name="Table 11 5" xfId="26365" xr:uid="{CB5F5A80-C0ED-4C2C-B5B3-27B4C9EC2AB9}"/>
    <cellStyle name="Table 11 6" xfId="31468" xr:uid="{90A26242-F614-4DEC-9AA1-562313F7A9F1}"/>
    <cellStyle name="Table 12" xfId="2916" xr:uid="{589E2E43-6EE0-4047-A283-65ECAA3570E8}"/>
    <cellStyle name="Table 12 2" xfId="12111" xr:uid="{AEBFA571-F6C7-4D69-BF71-A0064846732A}"/>
    <cellStyle name="Table 12 3" xfId="14470" xr:uid="{3A9D8BA7-7426-4746-B2AD-291724C03B48}"/>
    <cellStyle name="Table 12 4" xfId="19521" xr:uid="{E9FAE1AA-2717-4D0A-A6A5-57B688E03811}"/>
    <cellStyle name="Table 12 5" xfId="24469" xr:uid="{AA66A1E3-E36E-4C91-B5A7-9B58F961AB77}"/>
    <cellStyle name="Table 12 6" xfId="30464" xr:uid="{453AA819-62AF-43F8-B13F-F375B089F75F}"/>
    <cellStyle name="Table 2" xfId="7672" xr:uid="{D4D39743-DBEB-4240-A0C7-3CF54C57B17E}"/>
    <cellStyle name="Table 2 2" xfId="6459" xr:uid="{1EB49A95-A419-4B75-A835-08FF78435138}"/>
    <cellStyle name="Table 2 2 10" xfId="25520" xr:uid="{584403B0-03C0-4FB3-AD30-EF73D05A62C3}"/>
    <cellStyle name="Table 2 2 11" xfId="30794" xr:uid="{E2D5AE56-1968-4070-A7E4-987BF47DE548}"/>
    <cellStyle name="Table 2 2 2" xfId="5255" xr:uid="{1891B467-E6B9-4286-ABCA-D365C00E04B0}"/>
    <cellStyle name="Table 2 2 2 2" xfId="2231" xr:uid="{834298DF-158E-4407-B6B5-9DD70E830F2F}"/>
    <cellStyle name="Table 2 2 2 2 2" xfId="11426" xr:uid="{FD3569BB-0751-4F03-B30D-A1E7E88CEF4C}"/>
    <cellStyle name="Table 2 2 2 2 3" xfId="17619" xr:uid="{1FC9C593-E4C8-4850-8013-132AE282663B}"/>
    <cellStyle name="Table 2 2 2 2 4" xfId="20044" xr:uid="{EA4D63F2-8D09-4425-A85D-459C9990461C}"/>
    <cellStyle name="Table 2 2 2 2 5" xfId="27456" xr:uid="{6304F229-450B-4ED6-A8E6-B451AAF41EF1}"/>
    <cellStyle name="Table 2 2 2 2 6" xfId="32491" xr:uid="{82A718AF-4CDC-48A7-B13C-EB0C01EEEC5A}"/>
    <cellStyle name="Table 2 2 2 3" xfId="1762" xr:uid="{E1BF0F75-ADF3-4C9F-AF0F-1AA47D8865E9}"/>
    <cellStyle name="Table 2 2 2 3 2" xfId="10957" xr:uid="{EE9682EA-4A1F-49DE-943C-F5C6CB047182}"/>
    <cellStyle name="Table 2 2 2 3 3" xfId="17453" xr:uid="{E3CC1580-8795-4AE2-842B-70595C3E3BD3}"/>
    <cellStyle name="Table 2 2 2 3 4" xfId="22732" xr:uid="{F3D15366-6340-476D-919C-2202B3256674}"/>
    <cellStyle name="Table 2 2 2 3 5" xfId="27302" xr:uid="{8D28FD81-0AF8-4234-B0F1-932705BD4A7F}"/>
    <cellStyle name="Table 2 2 2 3 6" xfId="31973" xr:uid="{8CB5BA79-6238-41F5-8A9A-56EF576D9B5A}"/>
    <cellStyle name="Table 2 2 2 4" xfId="1306" xr:uid="{A153BCD5-120D-4223-9B2E-83987E0C1518}"/>
    <cellStyle name="Table 2 2 2 4 2" xfId="10501" xr:uid="{7AC12444-45D5-4C49-9BA2-B0245736BC79}"/>
    <cellStyle name="Table 2 2 2 4 3" xfId="15143" xr:uid="{28885715-EDE3-4DEA-A9C7-D0A6AD31EAD9}"/>
    <cellStyle name="Table 2 2 2 4 4" xfId="20526" xr:uid="{1F605E1A-2410-4F98-8BAF-6FA58014BF00}"/>
    <cellStyle name="Table 2 2 2 4 5" xfId="26695" xr:uid="{43BB2A0B-1476-42F8-A582-60D920FCF6B5}"/>
    <cellStyle name="Table 2 2 2 4 6" xfId="29768" xr:uid="{53DFCCFB-1AA0-44D2-BC55-BFA70379C569}"/>
    <cellStyle name="Table 2 2 2 5" xfId="3971" xr:uid="{D9CA15D4-511C-4FBC-BF13-C8A9EC816554}"/>
    <cellStyle name="Table 2 2 2 5 2" xfId="13166" xr:uid="{01789A74-46D7-4A9F-BF0F-FD3E67A481CD}"/>
    <cellStyle name="Table 2 2 2 5 3" xfId="18579" xr:uid="{89CE5A82-188B-40FF-B8DF-0677B4EA4DB6}"/>
    <cellStyle name="Table 2 2 2 5 4" xfId="14636" xr:uid="{2C272281-E30F-4483-BAB1-F9349548FF8D}"/>
    <cellStyle name="Table 2 2 2 5 5" xfId="28380" xr:uid="{83FDB822-78FC-4187-B5C5-50C3A78719FE}"/>
    <cellStyle name="Table 2 2 2 5 6" xfId="33358" xr:uid="{57CD9583-F1B6-470E-AC93-A27C84C4D121}"/>
    <cellStyle name="Table 2 2 2 6" xfId="321" xr:uid="{43F7CF24-8EEA-48B9-877C-AB475092BA95}"/>
    <cellStyle name="Table 2 2 2 6 2" xfId="9516" xr:uid="{14B70CE4-F5B4-4293-A7DA-34D3D5078D7F}"/>
    <cellStyle name="Table 2 2 2 6 3" xfId="16092" xr:uid="{47BEF845-AB9F-41B1-AB91-130320F99F4E}"/>
    <cellStyle name="Table 2 2 2 6 4" xfId="21329" xr:uid="{5FBECAD2-0FD6-4138-A7F3-2AF85E029794}"/>
    <cellStyle name="Table 2 2 2 6 5" xfId="25938" xr:uid="{B79E932D-4354-4D1A-AFBF-ADE965E0EEC7}"/>
    <cellStyle name="Table 2 2 2 6 6" xfId="31127" xr:uid="{CE2C0404-760C-440F-BA42-F46539CE498E}"/>
    <cellStyle name="Table 2 2 2 7" xfId="19863" xr:uid="{E77FCFFD-1963-4786-8E91-94E1E6FE5B05}"/>
    <cellStyle name="Table 2 2 2 8" xfId="24320" xr:uid="{CC970201-B8A2-4047-8BF1-ED7594C54BF2}"/>
    <cellStyle name="Table 2 2 2 9" xfId="29649" xr:uid="{C6A9E1E9-1DA4-4FEC-BD70-B71850CD538C}"/>
    <cellStyle name="Table 2 2 3" xfId="4978" xr:uid="{4571F003-A429-40D8-B9B2-BFEAA188BF2D}"/>
    <cellStyle name="Table 2 2 3 10" xfId="24043" xr:uid="{B70FE650-26C3-4FB8-BC36-3E9876323655}"/>
    <cellStyle name="Table 2 2 3 11" xfId="29378" xr:uid="{AE43C51B-6B70-4BAE-B003-59E606B52E57}"/>
    <cellStyle name="Table 2 2 3 12" xfId="34177" xr:uid="{F47DD823-B055-415D-A435-B32106116348}"/>
    <cellStyle name="Table 2 2 3 2" xfId="2469" xr:uid="{7BC3C0EA-8A72-4CC4-8447-73D69D7FC2E4}"/>
    <cellStyle name="Table 2 2 3 2 2" xfId="11664" xr:uid="{7E201454-4E72-4DAF-80E1-FA3F9E316F25}"/>
    <cellStyle name="Table 2 2 3 2 3" xfId="17074" xr:uid="{0232D9D6-587B-403A-A393-2A4A7478F7D0}"/>
    <cellStyle name="Table 2 2 3 2 4" xfId="21053" xr:uid="{558AFB21-9115-4053-8EC7-55FE13B6DC03}"/>
    <cellStyle name="Table 2 2 3 2 5" xfId="27625" xr:uid="{75E1820D-4979-494A-B55A-07B57A932FF5}"/>
    <cellStyle name="Table 2 2 3 2 6" xfId="30001" xr:uid="{0CA947EA-6F5F-4425-B67E-2348558C4AB8}"/>
    <cellStyle name="Table 2 2 3 3" xfId="2013" xr:uid="{ACDD76FA-F6F7-47B0-B85D-699B54F4272D}"/>
    <cellStyle name="Table 2 2 3 3 2" xfId="11208" xr:uid="{E39430AB-848F-4248-9BD6-E097E772BEB9}"/>
    <cellStyle name="Table 2 2 3 3 3" xfId="14942" xr:uid="{680A9305-6D66-4FEA-9C7B-FF9367537849}"/>
    <cellStyle name="Table 2 2 3 3 4" xfId="20405" xr:uid="{284A1E0A-4C16-4C1C-8929-0CF955C4C464}"/>
    <cellStyle name="Table 2 2 3 3 5" xfId="23905" xr:uid="{1F4D12F9-A96D-45C2-80EC-3370D0C84B8D}"/>
    <cellStyle name="Table 2 2 3 3 6" xfId="30105" xr:uid="{129EE2F7-2216-4588-8280-221A12071B0B}"/>
    <cellStyle name="Table 2 2 3 4" xfId="1545" xr:uid="{F7ADFAD7-BCCD-408F-9419-1D4981EA8EBB}"/>
    <cellStyle name="Table 2 2 3 4 2" xfId="10740" xr:uid="{EEB0199F-ED80-45B6-A797-E32B7DA9C83E}"/>
    <cellStyle name="Table 2 2 3 4 3" xfId="17379" xr:uid="{2BA69321-C30E-41D2-ADAF-B3BDA25FFB8B}"/>
    <cellStyle name="Table 2 2 3 4 4" xfId="20431" xr:uid="{CE42F559-999B-459D-B37F-AB7D0742374F}"/>
    <cellStyle name="Table 2 2 3 4 5" xfId="26735" xr:uid="{C0E19F77-293C-4012-BB67-B5D39C2A66FD}"/>
    <cellStyle name="Table 2 2 3 4 6" xfId="31752" xr:uid="{5616B9AD-8C20-4865-8808-B2B0A69CB892}"/>
    <cellStyle name="Table 2 2 3 5" xfId="1095" xr:uid="{841B3C63-A4C4-40B4-A31A-17C0C3CCEA57}"/>
    <cellStyle name="Table 2 2 3 5 2" xfId="10290" xr:uid="{C53B5332-1230-4B32-A358-6413473D3724}"/>
    <cellStyle name="Table 2 2 3 5 3" xfId="16809" xr:uid="{863CD100-2086-4F14-93EF-8A4C7346009F}"/>
    <cellStyle name="Table 2 2 3 5 4" xfId="22077" xr:uid="{942ACC16-45BE-4556-964E-700A8D7074D8}"/>
    <cellStyle name="Table 2 2 3 5 5" xfId="25708" xr:uid="{90BDF01B-8035-4325-BE86-233E5C051E58}"/>
    <cellStyle name="Table 2 2 3 5 6" xfId="29607" xr:uid="{78FABFB1-CE80-4686-9D75-EF0BCE7FD513}"/>
    <cellStyle name="Table 2 2 3 6" xfId="487" xr:uid="{B06EAFF0-0B89-41FD-AA61-14657E998AA3}"/>
    <cellStyle name="Table 2 2 3 6 2" xfId="9682" xr:uid="{BE0335C9-0037-4A17-A393-D5A3FCF117D8}"/>
    <cellStyle name="Table 2 2 3 6 3" xfId="16246" xr:uid="{D407DFCC-C96D-426D-A9E1-07FD0ACF732B}"/>
    <cellStyle name="Table 2 2 3 6 4" xfId="21495" xr:uid="{F0E0AADC-AE34-4895-B345-1767705FC6C0}"/>
    <cellStyle name="Table 2 2 3 6 5" xfId="26091" xr:uid="{45713B5F-4E86-4E80-B8A4-CCF9153BCD86}"/>
    <cellStyle name="Table 2 2 3 6 6" xfId="31235" xr:uid="{FFF63829-1CB4-427D-BE55-F0A16304E14C}"/>
    <cellStyle name="Table 2 2 3 7" xfId="124" xr:uid="{D84E7EB9-076E-4A11-B15D-5EC70EF828D9}"/>
    <cellStyle name="Table 2 2 3 7 2" xfId="9319" xr:uid="{C8E0B1B8-AC05-4593-807F-F2C72E53B4E3}"/>
    <cellStyle name="Table 2 2 3 7 3" xfId="15895" xr:uid="{3EFD162D-2D39-43EF-9219-9FF4CC3518AE}"/>
    <cellStyle name="Table 2 2 3 7 4" xfId="19842" xr:uid="{C3D7C953-537B-459B-973E-CBC9AB774828}"/>
    <cellStyle name="Table 2 2 3 7 5" xfId="25741" xr:uid="{6D9B2206-7071-487E-AE54-9DA840971611}"/>
    <cellStyle name="Table 2 2 3 8" xfId="14173" xr:uid="{32A99534-B481-4239-892B-B9D2F7BF868E}"/>
    <cellStyle name="Table 2 2 3 9" xfId="19586" xr:uid="{8BC397C1-3AD1-4158-8EEA-5E2231F70791}"/>
    <cellStyle name="Table 2 2 4" xfId="6196" xr:uid="{3A63933D-7968-4A4E-98F9-B44376FF8770}"/>
    <cellStyle name="Table 2 2 4 10" xfId="20804" xr:uid="{D63D4E87-21FA-4CC4-A12C-A43056E9753E}"/>
    <cellStyle name="Table 2 2 4 11" xfId="25260" xr:uid="{B627F79E-E72B-4929-BE19-17127968779E}"/>
    <cellStyle name="Table 2 2 4 12" xfId="30545" xr:uid="{89DA37E8-188E-4728-9B20-9AE62EB6DAF1}"/>
    <cellStyle name="Table 2 2 4 13" xfId="34404" xr:uid="{73A0CC79-0653-4D90-B513-AF850F5FF398}"/>
    <cellStyle name="Table 2 2 4 2" xfId="3288" xr:uid="{7C68AFAD-A1C3-4C35-BC03-DA66E792C4ED}"/>
    <cellStyle name="Table 2 2 4 2 2" xfId="12483" xr:uid="{238DFAB7-559F-4D7C-90A0-CC46C6B5CF59}"/>
    <cellStyle name="Table 2 2 4 2 3" xfId="13342" xr:uid="{88F1AE5D-9159-4AE0-9699-DF5700ACFCBA}"/>
    <cellStyle name="Table 2 2 4 2 4" xfId="19870" xr:uid="{03027523-E153-4C4C-9183-BEED8E30F910}"/>
    <cellStyle name="Table 2 2 4 2 5" xfId="27826" xr:uid="{30FB808E-5547-45B2-A5F8-DCD4A81AADB2}"/>
    <cellStyle name="Table 2 2 4 2 6" xfId="32834" xr:uid="{7511754F-50BE-4B6A-968D-D58AE3344A2E}"/>
    <cellStyle name="Table 2 2 4 3" xfId="4525" xr:uid="{670F0A5D-7559-4CF2-83FC-7C67ECB4E3BE}"/>
    <cellStyle name="Table 2 2 4 3 2" xfId="13720" xr:uid="{8090C565-F367-422E-AAA8-9F4E32FB1F3F}"/>
    <cellStyle name="Table 2 2 4 3 3" xfId="19133" xr:uid="{BCA78DF6-7AFA-4E54-A9D7-38368350223E}"/>
    <cellStyle name="Table 2 2 4 3 4" xfId="20938" xr:uid="{6481682B-D853-406F-AFF6-5FF39D8806C6}"/>
    <cellStyle name="Table 2 2 4 3 5" xfId="28930" xr:uid="{7E76EFE7-FC6C-4458-A347-B12250960954}"/>
    <cellStyle name="Table 2 2 4 3 6" xfId="33832" xr:uid="{09801BED-0E1A-4948-A0D4-89F8A0ACAD15}"/>
    <cellStyle name="Table 2 2 4 4" xfId="3767" xr:uid="{A0D68B55-63AE-44FE-93D2-3BC685766BB1}"/>
    <cellStyle name="Table 2 2 4 4 2" xfId="12962" xr:uid="{B5A725E5-078C-464F-930A-3C5FF7E2444B}"/>
    <cellStyle name="Table 2 2 4 4 3" xfId="16983" xr:uid="{520CEE14-77B6-43A7-B1E3-8EBE307730D2}"/>
    <cellStyle name="Table 2 2 4 4 4" xfId="21219" xr:uid="{E88855E2-EB5D-4D8E-863E-5CD38EFC4837}"/>
    <cellStyle name="Table 2 2 4 4 5" xfId="28195" xr:uid="{6A79942B-0ADD-44BA-B300-5BAE35048BD4}"/>
    <cellStyle name="Table 2 2 4 4 6" xfId="33205" xr:uid="{9BB5983A-71F4-4D07-A758-F67DDAF429E2}"/>
    <cellStyle name="Table 2 2 4 5" xfId="4322" xr:uid="{3B6303C2-CB1E-4802-ADA0-35251890B388}"/>
    <cellStyle name="Table 2 2 4 5 2" xfId="13517" xr:uid="{3A185DF8-3D38-411B-9C0F-4DF705245862}"/>
    <cellStyle name="Table 2 2 4 5 3" xfId="18930" xr:uid="{DFE956A1-BACA-4D59-8E9C-471CC4D586CE}"/>
    <cellStyle name="Table 2 2 4 5 4" xfId="23451" xr:uid="{2664C91E-68D0-4412-8BEA-254A59EF1AF4}"/>
    <cellStyle name="Table 2 2 4 5 5" xfId="28727" xr:uid="{E216B624-DF22-42DF-8CF9-5480A8A3DB46}"/>
    <cellStyle name="Table 2 2 4 5 6" xfId="33647" xr:uid="{EE719680-739A-4551-9294-5E05FC54B7A2}"/>
    <cellStyle name="Table 2 2 4 6" xfId="2812" xr:uid="{FCF5AA94-3716-4ACC-AEE3-43251A4CF5FB}"/>
    <cellStyle name="Table 2 2 4 6 2" xfId="12007" xr:uid="{0EF9CC18-CDED-417B-900A-A64274ADE338}"/>
    <cellStyle name="Table 2 2 4 6 3" xfId="17846" xr:uid="{E7D32818-00EF-4ABD-B05E-6B19D9AF1E0A}"/>
    <cellStyle name="Table 2 2 4 6 4" xfId="20770" xr:uid="{AEBC5B3D-EFDD-453D-A94C-280BFA80E35E}"/>
    <cellStyle name="Table 2 2 4 6 5" xfId="26846" xr:uid="{C714B5E5-A188-4425-B133-5331C99003A6}"/>
    <cellStyle name="Table 2 2 4 6 6" xfId="32663" xr:uid="{929E5474-3479-48F2-B8A7-DD7CDCEABE26}"/>
    <cellStyle name="Table 2 2 4 7" xfId="1263" xr:uid="{A3E69CD2-8A14-4897-9354-EFC71B82EC35}"/>
    <cellStyle name="Table 2 2 4 7 2" xfId="10458" xr:uid="{BCCAC2CB-91FE-4371-972B-21B44AFC643A}"/>
    <cellStyle name="Table 2 2 4 7 3" xfId="14563" xr:uid="{673001D8-4B79-486B-BBE8-794E735F9EAA}"/>
    <cellStyle name="Table 2 2 4 7 4" xfId="19551" xr:uid="{2D093695-8DBE-4CF1-B6EC-427B2551813B}"/>
    <cellStyle name="Table 2 2 4 7 5" xfId="24559" xr:uid="{E26504C2-8E95-4B30-BCCD-DCFC23557E0C}"/>
    <cellStyle name="Table 2 2 4 7 6" xfId="31716" xr:uid="{3EB1D685-91FC-43D7-B7E3-19D6BB58559C}"/>
    <cellStyle name="Table 2 2 4 8" xfId="4513" xr:uid="{0BFD667D-EBF5-43E0-8CC7-611AAD6704B7}"/>
    <cellStyle name="Table 2 2 4 8 2" xfId="13708" xr:uid="{A2680B74-F85D-41F5-937B-9A5F97E325E9}"/>
    <cellStyle name="Table 2 2 4 8 3" xfId="19121" xr:uid="{0DDEE5A5-1CA8-4E68-BB75-0AD15FF1677F}"/>
    <cellStyle name="Table 2 2 4 8 4" xfId="23620" xr:uid="{158F62C1-D259-4D2C-8102-84AA6736C43E}"/>
    <cellStyle name="Table 2 2 4 8 5" xfId="28918" xr:uid="{714962D6-5F37-4C36-9B51-A7C1BC98179E}"/>
    <cellStyle name="Table 2 2 4 8 6" xfId="33822" xr:uid="{87E88205-DBFE-442A-9E8C-DCA451BD0C9C}"/>
    <cellStyle name="Table 2 2 4 9" xfId="15391" xr:uid="{C86E4FBE-FBDF-4F97-BCA3-8A42918E50DA}"/>
    <cellStyle name="Table 2 2 5" xfId="3490" xr:uid="{BFD839C2-6636-4A9A-B6E0-22FAC7F3CF6A}"/>
    <cellStyle name="Table 2 2 5 2" xfId="12685" xr:uid="{4BA31FC9-3261-4BA0-A858-61695FF0152F}"/>
    <cellStyle name="Table 2 2 5 3" xfId="18152" xr:uid="{EF697D2B-DA98-4865-A56E-C784F6E49802}"/>
    <cellStyle name="Table 2 2 5 4" xfId="22357" xr:uid="{57BD10E4-F219-4FEE-AC63-11ED77819614}"/>
    <cellStyle name="Table 2 2 5 5" xfId="27959" xr:uid="{A7E83458-4FCE-4DE9-98F2-C491359239D5}"/>
    <cellStyle name="Table 2 2 5 6" xfId="32981" xr:uid="{D9CB6924-21D7-46F6-9982-C48027F24D11}"/>
    <cellStyle name="Table 2 2 6" xfId="4540" xr:uid="{940C34BA-F44A-4369-878B-0D6EBACB59B7}"/>
    <cellStyle name="Table 2 2 6 2" xfId="13735" xr:uid="{0E52D2ED-8107-4E2C-BA97-56EF4ED8A171}"/>
    <cellStyle name="Table 2 2 6 3" xfId="19148" xr:uid="{BCF16EF7-005C-4E95-B672-D5978709051C}"/>
    <cellStyle name="Table 2 2 6 4" xfId="20055" xr:uid="{BEE4E9F6-F1A8-45EE-9CD3-A97E8734EDA0}"/>
    <cellStyle name="Table 2 2 6 5" xfId="28945" xr:uid="{BB761B3F-8D02-470A-908E-CE65A51E152A}"/>
    <cellStyle name="Table 2 2 6 6" xfId="33844" xr:uid="{1CF8D11B-DA07-4EDF-BDC3-C3C2253B4728}"/>
    <cellStyle name="Table 2 2 7" xfId="3819" xr:uid="{4DC2F2FE-5C3C-4864-AD6D-6A96AA1416D9}"/>
    <cellStyle name="Table 2 2 7 2" xfId="13014" xr:uid="{AA53F418-D5DF-4F16-A848-2EFF47DDEBCB}"/>
    <cellStyle name="Table 2 2 7 3" xfId="18427" xr:uid="{6C27814D-0FEA-4743-AA79-EF597C4D771F}"/>
    <cellStyle name="Table 2 2 7 4" xfId="21139" xr:uid="{67523B8D-8E56-4670-BF90-EC255D57DF42}"/>
    <cellStyle name="Table 2 2 7 5" xfId="28246" xr:uid="{B18F8314-40E3-45EB-A8C7-B6857B9EDA10}"/>
    <cellStyle name="Table 2 2 7 6" xfId="33248" xr:uid="{46E87A99-A9A4-47E1-A1EB-74C80EEC2695}"/>
    <cellStyle name="Table 2 2 8" xfId="4199" xr:uid="{693481BE-F293-45FA-97F9-093F46B03AC9}"/>
    <cellStyle name="Table 2 2 8 2" xfId="13394" xr:uid="{D6A1303A-ED54-45DC-977D-51E5219607FD}"/>
    <cellStyle name="Table 2 2 8 3" xfId="18807" xr:uid="{3D1C9F2F-F701-4F0E-AA17-F5EBF4479D7C}"/>
    <cellStyle name="Table 2 2 8 4" xfId="18708" xr:uid="{102E3F10-9235-40F5-9CC0-B91249F276E1}"/>
    <cellStyle name="Table 2 2 8 5" xfId="28604" xr:uid="{B4AD9308-0715-40AB-A657-214CB9FF874C}"/>
    <cellStyle name="Table 2 2 8 6" xfId="33549" xr:uid="{1234BE3B-3386-4925-9E86-491D4A9F0FE5}"/>
    <cellStyle name="Table 2 2 9" xfId="21067" xr:uid="{2DA4DCEF-6AFE-49B9-9600-6AD1E38E59FF}"/>
    <cellStyle name="Table 2 3" xfId="5832" xr:uid="{0F810D1A-2DEB-4092-9FCF-87CA3E42416F}"/>
    <cellStyle name="Table 2 3 2" xfId="4678" xr:uid="{011F85CB-787E-4AF0-86AB-06EF3BF3555C}"/>
    <cellStyle name="Table 2 3 2 2" xfId="13873" xr:uid="{DA2E81A2-F947-4E5E-9CB7-7045C6F668EF}"/>
    <cellStyle name="Table 2 3 2 3" xfId="19286" xr:uid="{8D0B39C0-72AB-424C-BE0D-F48CED7BF024}"/>
    <cellStyle name="Table 2 3 2 4" xfId="23760" xr:uid="{D779CE05-DBA0-4948-B352-241993731F3B}"/>
    <cellStyle name="Table 2 3 2 5" xfId="29083" xr:uid="{395B24ED-EF22-41ED-9395-CDD925336043}"/>
    <cellStyle name="Table 2 3 2 6" xfId="33976" xr:uid="{DEAB5148-35FA-4D2D-B52F-C245B18A6743}"/>
    <cellStyle name="Table 2 3 3" xfId="2904" xr:uid="{A7F6593B-D1F9-491F-B9AE-387FD123E460}"/>
    <cellStyle name="Table 2 3 3 2" xfId="12099" xr:uid="{7230CDC5-E46F-4A30-9B93-BD5B7D3D9422}"/>
    <cellStyle name="Table 2 3 3 3" xfId="15295" xr:uid="{5D7D0868-268E-47A3-8EFF-9FEADC7B409A}"/>
    <cellStyle name="Table 2 3 3 4" xfId="20203" xr:uid="{EB701566-81C3-425C-BD19-18B81044CCBC}"/>
    <cellStyle name="Table 2 3 3 5" xfId="24717" xr:uid="{258B8058-514C-4B39-B4EE-B911AF3F3B14}"/>
    <cellStyle name="Table 2 3 3 6" xfId="30560" xr:uid="{F6BD729C-E4DD-4342-A4D9-FDAA8851DD9A}"/>
    <cellStyle name="Table 2 3 4" xfId="4092" xr:uid="{64500F8A-03DF-4291-9E86-734DAE5EBACD}"/>
    <cellStyle name="Table 2 3 4 2" xfId="13287" xr:uid="{9F7AA130-1F90-4D2F-8B6A-B2DA63DE992B}"/>
    <cellStyle name="Table 2 3 4 3" xfId="18700" xr:uid="{CB07CD97-2546-4A43-8C4C-10A134751FD0}"/>
    <cellStyle name="Table 2 3 4 4" xfId="16763" xr:uid="{EAC2A805-A729-4E8E-8A21-6C16480CEB5E}"/>
    <cellStyle name="Table 2 3 4 5" xfId="28499" xr:uid="{0DA66186-2BD0-40C9-8123-9F5E4D4332D9}"/>
    <cellStyle name="Table 2 3 4 6" xfId="33459" xr:uid="{1D362D51-E733-47B0-B5F3-1799DFC33190}"/>
    <cellStyle name="Table 2 3 5" xfId="3304" xr:uid="{2F131C4E-B23B-42DB-B28A-5F8DB5CCE643}"/>
    <cellStyle name="Table 2 3 5 2" xfId="12499" xr:uid="{88F43A51-1079-4369-B5BC-87A1F41A8D52}"/>
    <cellStyle name="Table 2 3 5 3" xfId="18006" xr:uid="{D0978319-13F1-4356-A598-FCBAF310D60F}"/>
    <cellStyle name="Table 2 3 5 4" xfId="23237" xr:uid="{34B90BCC-9A45-43E9-9046-343F1B5B6565}"/>
    <cellStyle name="Table 2 3 5 5" xfId="26822" xr:uid="{01DB1BBE-ADAC-4FC6-AE86-B38383C239A2}"/>
    <cellStyle name="Table 2 3 5 6" xfId="31848" xr:uid="{0B54FE59-8147-4D13-9499-8F5995EC7FCF}"/>
    <cellStyle name="Table 2 3 6" xfId="1371" xr:uid="{37905D5E-7EB4-4D48-B8DE-9D690C029FC1}"/>
    <cellStyle name="Table 2 3 6 2" xfId="10566" xr:uid="{75F89470-4EBE-4B08-8FA2-36990D99021A}"/>
    <cellStyle name="Table 2 3 6 3" xfId="17268" xr:uid="{09A9CFA1-388C-472D-9C21-553B8C0AC081}"/>
    <cellStyle name="Table 2 3 6 4" xfId="20093" xr:uid="{A4790A51-4372-418E-AFD6-81FAEE93B438}"/>
    <cellStyle name="Table 2 3 6 5" xfId="26711" xr:uid="{F2C7D741-3726-474E-A3E6-0F3AD266BA83}"/>
    <cellStyle name="Table 2 3 6 6" xfId="26019" xr:uid="{942ADC52-7ADA-4AB9-9662-7CDA1E3B9F95}"/>
    <cellStyle name="Table 2 3 7" xfId="20440" xr:uid="{0C3AE34A-2766-4440-A7D1-1FB64F7B25F8}"/>
    <cellStyle name="Table 2 3 8" xfId="24897" xr:uid="{91F189C2-AABE-41F5-A854-B35E839886AD}"/>
    <cellStyle name="Table 2 3 9" xfId="30191" xr:uid="{6B72DBAD-A149-4291-BAD0-1DFC3542EB8B}"/>
    <cellStyle name="Table 2 4" xfId="6038" xr:uid="{DA5DFA00-C784-4C28-A2E6-9756C7DDD7A1}"/>
    <cellStyle name="Table 2 4 10" xfId="25102" xr:uid="{5FE4278F-D8D5-47BC-AE7C-270E5D08FC6A}"/>
    <cellStyle name="Table 2 4 11" xfId="30391" xr:uid="{09DC0B6E-7D12-46B8-9187-D0C1CBC36B5D}"/>
    <cellStyle name="Table 2 4 12" xfId="34366" xr:uid="{025AAD65-29EB-45E7-8B63-1F10A80F700D}"/>
    <cellStyle name="Table 2 4 2" xfId="3163" xr:uid="{98C710F8-4A1F-4C73-AABA-7FB5705154B3}"/>
    <cellStyle name="Table 2 4 2 2" xfId="12358" xr:uid="{0D6799C6-7C22-4EE2-BDEA-3DB7B3961D72}"/>
    <cellStyle name="Table 2 4 2 3" xfId="17082" xr:uid="{86B1D328-7AAD-45C8-AE55-63E0443DA75C}"/>
    <cellStyle name="Table 2 4 2 4" xfId="22485" xr:uid="{31873218-0634-406B-B02D-92BD1A7B4B63}"/>
    <cellStyle name="Table 2 4 2 5" xfId="24356" xr:uid="{4957824F-F420-45F4-8578-3931EB8D5613}"/>
    <cellStyle name="Table 2 4 2 6" xfId="32769" xr:uid="{79BAEA80-E64B-4D75-B377-D54DB39D5E55}"/>
    <cellStyle name="Table 2 4 3" xfId="4084" xr:uid="{38F4C65A-E977-4025-9F76-37C5EA843AF1}"/>
    <cellStyle name="Table 2 4 3 2" xfId="13279" xr:uid="{746B6B20-8AE2-4751-982A-D2116416C417}"/>
    <cellStyle name="Table 2 4 3 3" xfId="18692" xr:uid="{FEDB1342-13AF-4100-BC0A-B5A3AA96427D}"/>
    <cellStyle name="Table 2 4 3 4" xfId="20784" xr:uid="{85ADC7E6-6171-424A-AB8B-5295F65A2203}"/>
    <cellStyle name="Table 2 4 3 5" xfId="28491" xr:uid="{EB114EB0-16AB-4190-896E-2853B2F07792}"/>
    <cellStyle name="Table 2 4 3 6" xfId="33452" xr:uid="{2B523EE7-D2CE-4974-AB90-68A63E7A7906}"/>
    <cellStyle name="Table 2 4 4" xfId="3682" xr:uid="{FE08B9AA-DC68-4DBB-B64A-1ACECCAAECC7}"/>
    <cellStyle name="Table 2 4 4 2" xfId="12877" xr:uid="{142BC870-A3ED-4483-9865-07D157C15C94}"/>
    <cellStyle name="Table 2 4 4 3" xfId="18314" xr:uid="{D9D75D9A-ED98-453B-8A39-97669FDCCCFC}"/>
    <cellStyle name="Table 2 4 4 4" xfId="21122" xr:uid="{F9018384-7A26-4202-B4F9-35C06F59BFF7}"/>
    <cellStyle name="Table 2 4 4 5" xfId="28125" xr:uid="{CEAEE761-EC69-4E06-836D-F98EC0CCF1AA}"/>
    <cellStyle name="Table 2 4 4 6" xfId="33140" xr:uid="{4902F401-1F43-4967-BC05-ADCB080DA9E5}"/>
    <cellStyle name="Table 2 4 5" xfId="4375" xr:uid="{8397ED76-08B6-4E7F-B84B-9279895DD635}"/>
    <cellStyle name="Table 2 4 5 2" xfId="13570" xr:uid="{91A09EC3-3741-4A5D-BA28-0078BA07B069}"/>
    <cellStyle name="Table 2 4 5 3" xfId="18983" xr:uid="{88E6335A-8B1A-44B0-891C-668A9F112EE0}"/>
    <cellStyle name="Table 2 4 5 4" xfId="23499" xr:uid="{9ABF1190-6010-4756-8262-BFEEC5A2DFDD}"/>
    <cellStyle name="Table 2 4 5 5" xfId="28780" xr:uid="{67317D16-F2A1-43AD-B8A5-E11A210279EB}"/>
    <cellStyle name="Table 2 4 5 6" xfId="33694" xr:uid="{7F89827B-4774-4A67-9F82-785A71B5879D}"/>
    <cellStyle name="Table 2 4 6" xfId="3866" xr:uid="{85509EA7-E878-45F2-A711-C7B8E8D6B54D}"/>
    <cellStyle name="Table 2 4 6 2" xfId="13061" xr:uid="{384880BE-9742-4E8E-9141-08F09491A92D}"/>
    <cellStyle name="Table 2 4 6 3" xfId="18474" xr:uid="{BCA1D883-FF1F-4290-9D1E-9F4C0D6F6C9D}"/>
    <cellStyle name="Table 2 4 6 4" xfId="23331" xr:uid="{FDB8B04A-60D8-43F0-ADF2-7C47300E2052}"/>
    <cellStyle name="Table 2 4 6 5" xfId="28275" xr:uid="{8DF9992A-2360-4346-9E2E-8EC69BCE5C87}"/>
    <cellStyle name="Table 2 4 6 6" xfId="33285" xr:uid="{3CD14F97-F947-4F72-AE15-8EC80BCAC963}"/>
    <cellStyle name="Table 2 4 7" xfId="4806" xr:uid="{F2672BFB-1B36-437C-BEE0-329551734917}"/>
    <cellStyle name="Table 2 4 7 2" xfId="14001" xr:uid="{6983077D-F5D9-4D05-9038-98D9D864120B}"/>
    <cellStyle name="Table 2 4 7 3" xfId="19414" xr:uid="{74D4163D-84EA-4595-8508-D1743B4D53E1}"/>
    <cellStyle name="Table 2 4 7 4" xfId="23871" xr:uid="{AD39DB4E-B8EA-44E8-8336-6CF6CFED5500}"/>
    <cellStyle name="Table 2 4 7 5" xfId="29211" xr:uid="{13F389CA-2D96-423F-B4BF-006BABFE10A9}"/>
    <cellStyle name="Table 2 4 8" xfId="15233" xr:uid="{4D4B4E53-614F-4596-8C6D-5894CE613499}"/>
    <cellStyle name="Table 2 4 9" xfId="20646" xr:uid="{D7B8AF15-258D-4863-8D2C-FE3C596BCC66}"/>
    <cellStyle name="Table 2 5" xfId="6059" xr:uid="{79C9E865-2675-4B45-A013-ED68F676FC37}"/>
    <cellStyle name="Table 2 5 10" xfId="20667" xr:uid="{B68926FC-D546-42EB-88F4-39C53F836804}"/>
    <cellStyle name="Table 2 5 11" xfId="25123" xr:uid="{B2DF1B66-EC2E-47D7-B93C-A31F09952ECC}"/>
    <cellStyle name="Table 2 5 12" xfId="30412" xr:uid="{FC2B3BED-8429-4F12-AFD3-541DA1CC1056}"/>
    <cellStyle name="Table 2 5 13" xfId="34383" xr:uid="{993A8044-7F9F-4C38-9E9B-CA8ED6BD1B59}"/>
    <cellStyle name="Table 2 5 2" xfId="3184" xr:uid="{A248E863-AE5A-4238-A84A-54B1752AEEFA}"/>
    <cellStyle name="Table 2 5 2 2" xfId="12379" xr:uid="{EFABBCD7-5D56-413B-AB25-796A9744619E}"/>
    <cellStyle name="Table 2 5 2 3" xfId="17932" xr:uid="{206F4246-8C0E-4A19-86B0-EBBCAB426D19}"/>
    <cellStyle name="Table 2 5 2 4" xfId="21089" xr:uid="{74BB2C3A-002E-41EA-8CFE-6FC7D116787D}"/>
    <cellStyle name="Table 2 5 2 5" xfId="24797" xr:uid="{D727B380-50A7-4FAF-A7ED-C91769BAF731}"/>
    <cellStyle name="Table 2 5 2 6" xfId="31833" xr:uid="{F632255B-C031-49BB-A03A-F6B12DC792A3}"/>
    <cellStyle name="Table 2 5 3" xfId="3308" xr:uid="{4B770A4E-5AFA-4A52-B9AD-5C3EE862961B}"/>
    <cellStyle name="Table 2 5 3 2" xfId="12503" xr:uid="{04D2FBDB-87CC-48DB-88BC-C0384C317A92}"/>
    <cellStyle name="Table 2 5 3 3" xfId="12193" xr:uid="{83435A64-DE03-4117-B124-66D1154B08AA}"/>
    <cellStyle name="Table 2 5 3 4" xfId="19872" xr:uid="{30F10692-B345-4F4B-969B-8918C2EED5CE}"/>
    <cellStyle name="Table 2 5 3 5" xfId="27835" xr:uid="{1649490D-E922-44B1-BC32-CFE9D64C7C04}"/>
    <cellStyle name="Table 2 5 3 6" xfId="32841" xr:uid="{B9298E00-5CD9-4FA9-844D-066303D6B10B}"/>
    <cellStyle name="Table 2 5 4" xfId="3700" xr:uid="{7F497EB9-9942-41C4-9A6D-574643760156}"/>
    <cellStyle name="Table 2 5 4 2" xfId="12895" xr:uid="{C12E8C03-1EEF-4976-B36E-4786E056C2A5}"/>
    <cellStyle name="Table 2 5 4 3" xfId="18329" xr:uid="{01B2C030-E576-4B77-86EB-968E3DC8E7FD}"/>
    <cellStyle name="Table 2 5 4 4" xfId="20288" xr:uid="{E750EB86-58DB-4006-9CC3-1E3EAF1111F3}"/>
    <cellStyle name="Table 2 5 4 5" xfId="28140" xr:uid="{F1BB425C-BB07-4ED4-9636-5F13FC01EDB0}"/>
    <cellStyle name="Table 2 5 4 6" xfId="31851" xr:uid="{28865F7B-81C1-41A3-A726-CB6714B8C95C}"/>
    <cellStyle name="Table 2 5 5" xfId="4358" xr:uid="{B88AC660-7A9E-4031-95E6-2C33C2C0A55D}"/>
    <cellStyle name="Table 2 5 5 2" xfId="13553" xr:uid="{519E4785-D17E-46B6-878B-FF6191F77253}"/>
    <cellStyle name="Table 2 5 5 3" xfId="18966" xr:uid="{5F9D247C-8C3E-4A87-AB03-34C15BD9CB3D}"/>
    <cellStyle name="Table 2 5 5 4" xfId="23483" xr:uid="{C5B0562B-E74F-4F6D-A319-C2D0F195C698}"/>
    <cellStyle name="Table 2 5 5 5" xfId="28763" xr:uid="{A33FF83A-D505-4454-BD95-819931BBC4E2}"/>
    <cellStyle name="Table 2 5 5 6" xfId="33677" xr:uid="{AAC25523-BF5D-462D-B0B6-E6FB85864D15}"/>
    <cellStyle name="Table 2 5 6" xfId="3852" xr:uid="{A70E0DFD-BDFB-4ED6-980F-DCB909B7B304}"/>
    <cellStyle name="Table 2 5 6 2" xfId="13047" xr:uid="{60DB4AE8-A587-499A-B357-182A2FEC0651}"/>
    <cellStyle name="Table 2 5 6 3" xfId="18460" xr:uid="{F42B0E9D-CCE9-439C-A149-CC02B99EFC49}"/>
    <cellStyle name="Table 2 5 6 4" xfId="20816" xr:uid="{83873B4A-A048-4605-B412-3BF1CDFB9CED}"/>
    <cellStyle name="Table 2 5 6 5" xfId="26962" xr:uid="{7B36E212-9A4E-44EB-8186-49A6D3C4DDE0}"/>
    <cellStyle name="Table 2 5 6 6" xfId="33278" xr:uid="{27B3750F-03C4-4CC8-BF5A-F2B6793C5270}"/>
    <cellStyle name="Table 2 5 7" xfId="3330" xr:uid="{ACADA112-21B6-4CF7-BE24-D3B55E186545}"/>
    <cellStyle name="Table 2 5 7 2" xfId="12525" xr:uid="{E52E9EE8-DF7D-46A6-8B32-F210D142231C}"/>
    <cellStyle name="Table 2 5 7 3" xfId="18021" xr:uid="{D52CFC2C-8B6F-4CB4-A559-8003819F54E9}"/>
    <cellStyle name="Table 2 5 7 4" xfId="21109" xr:uid="{C8CF0DFA-BBBF-4D3A-A156-ADFD6CF7B02A}"/>
    <cellStyle name="Table 2 5 7 5" xfId="26827" xr:uid="{E7DE57E4-61F5-4706-8072-A7836355CD7C}"/>
    <cellStyle name="Table 2 5 7 6" xfId="32861" xr:uid="{4062B536-74EF-44E1-B802-4E8B9BB0E6E3}"/>
    <cellStyle name="Table 2 5 8" xfId="4808" xr:uid="{241B1537-2A05-4F75-B040-B03EE73882A9}"/>
    <cellStyle name="Table 2 5 8 2" xfId="14003" xr:uid="{4613B0A8-7087-482F-BA5D-D0BEFA5A6630}"/>
    <cellStyle name="Table 2 5 8 3" xfId="19416" xr:uid="{ED46AD7F-6BBA-4C4F-BC79-0E08B6EE5999}"/>
    <cellStyle name="Table 2 5 8 4" xfId="23873" xr:uid="{DF584192-5808-4381-B11A-6F5E764B8BF5}"/>
    <cellStyle name="Table 2 5 8 5" xfId="29213" xr:uid="{5F541B11-6B21-4A48-B49B-E76C1BA09D33}"/>
    <cellStyle name="Table 2 5 8 6" xfId="34095" xr:uid="{DA4B4FF0-D048-4F2A-A763-D489C58EF2DB}"/>
    <cellStyle name="Table 2 5 9" xfId="15254" xr:uid="{ABB256BD-1240-4F0A-A6E1-90DD73CEC7D0}"/>
    <cellStyle name="Table 2 6" xfId="4233" xr:uid="{6023B12B-C507-4033-98EB-CDC30EAC10E1}"/>
    <cellStyle name="Table 2 6 2" xfId="13428" xr:uid="{E81A8A08-DCEE-4224-B19A-CC3824B236EC}"/>
    <cellStyle name="Table 2 6 3" xfId="18841" xr:uid="{B239371A-72AA-4275-BCEB-FAA4F70014E6}"/>
    <cellStyle name="Table 2 6 4" xfId="23403" xr:uid="{0E51A5E1-4CE1-485B-B883-330D7B3D8F16}"/>
    <cellStyle name="Table 2 6 5" xfId="28638" xr:uid="{38D3A6CB-AC41-48C8-8434-FA73D7D10982}"/>
    <cellStyle name="Table 2 6 6" xfId="33578" xr:uid="{DC33C3F4-FAAF-4753-BC6F-E10EBCCC19CA}"/>
    <cellStyle name="Table 2 7" xfId="3381" xr:uid="{21CDC2E4-43A5-4D9A-8F53-656355E1E636}"/>
    <cellStyle name="Table 2 7 2" xfId="12576" xr:uid="{0D979DEC-DBD0-479D-A2D9-CC5EED6120CC}"/>
    <cellStyle name="Table 2 7 3" xfId="18050" xr:uid="{068ABEE2-93F4-4D4B-9A30-04FA001CD011}"/>
    <cellStyle name="Table 2 7 4" xfId="19459" xr:uid="{2AAFB764-04B0-4013-BB06-BDBA6EB35B78}"/>
    <cellStyle name="Table 2 7 5" xfId="27875" xr:uid="{1DD5EAF5-AE5E-4E8B-A2DC-F315C55914C9}"/>
    <cellStyle name="Table 2 7 6" xfId="32902" xr:uid="{53C3D7D0-5803-4325-B58B-739BCCC8F114}"/>
    <cellStyle name="Table 2 8" xfId="906" xr:uid="{CFD7FF95-A287-4B43-B431-E9513FAEF470}"/>
    <cellStyle name="Table 2 8 2" xfId="10101" xr:uid="{24C8B199-D69C-476A-B59F-7E9E41A98340}"/>
    <cellStyle name="Table 2 8 3" xfId="16651" xr:uid="{79D10502-D77F-4665-917C-A72CAC6592C9}"/>
    <cellStyle name="Table 2 8 4" xfId="21888" xr:uid="{F5BEBE2D-CDE0-45BC-B444-1ADA18E4CA91}"/>
    <cellStyle name="Table 2 8 5" xfId="26491" xr:uid="{84BF2F10-507A-47AA-8D9D-B504FDCC0751}"/>
    <cellStyle name="Table 2 8 6" xfId="31581" xr:uid="{14DDFC18-6119-48DC-BCA7-6858D084FF2D}"/>
    <cellStyle name="Table 2 9" xfId="3204" xr:uid="{1BAA5F40-C0BC-48E9-999E-EAC050D99705}"/>
    <cellStyle name="Table 2 9 2" xfId="12399" xr:uid="{E4F50E1C-5C42-4632-993D-5042EC185843}"/>
    <cellStyle name="Table 2 9 3" xfId="17083" xr:uid="{898AC6D5-BF83-4504-82B3-2ED403D3EC3A}"/>
    <cellStyle name="Table 2 9 4" xfId="21095" xr:uid="{1D4952C3-BDBA-40E6-8163-29C1EFED1E74}"/>
    <cellStyle name="Table 2 9 5" xfId="26940" xr:uid="{679ABD99-5EC7-4A09-B458-C92F6DD7C464}"/>
    <cellStyle name="Table 2 9 6" xfId="32790" xr:uid="{7C2B4715-87AA-41B8-A99C-629C5A1F4B88}"/>
    <cellStyle name="Table 3" xfId="7671" xr:uid="{835D8F34-174F-4436-93F0-496A847EE6A4}"/>
    <cellStyle name="Table 3 2" xfId="6460" xr:uid="{69A04C21-31E1-40D7-807A-57F2F73F8B4E}"/>
    <cellStyle name="Table 3 2 10" xfId="25521" xr:uid="{F946E8CA-B0E2-433D-B138-EA2E11387AFE}"/>
    <cellStyle name="Table 3 2 11" xfId="30795" xr:uid="{A0145148-CB9A-442B-B86B-3A1753909B37}"/>
    <cellStyle name="Table 3 2 2" xfId="5256" xr:uid="{95A47D60-5742-4128-B939-7C1609F12DED}"/>
    <cellStyle name="Table 3 2 2 2" xfId="2232" xr:uid="{7DA95065-4367-4BC6-8015-CD1DD4CF7580}"/>
    <cellStyle name="Table 3 2 2 2 2" xfId="11427" xr:uid="{265F4C09-4A98-4AE1-8069-4AB617C1B417}"/>
    <cellStyle name="Table 3 2 2 2 3" xfId="17620" xr:uid="{CEEBFD0C-8A61-491D-A05C-5F50962AAB7C}"/>
    <cellStyle name="Table 3 2 2 2 4" xfId="21229" xr:uid="{536E5DE2-C883-4FC2-9DB0-01904EC809C9}"/>
    <cellStyle name="Table 3 2 2 2 5" xfId="27457" xr:uid="{F11DE922-D378-4233-9272-7E752569A0E0}"/>
    <cellStyle name="Table 3 2 2 2 6" xfId="32005" xr:uid="{44837EAA-D3A8-468E-A357-FD7ED2F76454}"/>
    <cellStyle name="Table 3 2 2 3" xfId="1763" xr:uid="{CCCDB869-D298-4DA5-A13E-0B983EEB2BD2}"/>
    <cellStyle name="Table 3 2 2 3 2" xfId="10958" xr:uid="{878514B4-9169-4152-A279-C95497543B66}"/>
    <cellStyle name="Table 3 2 2 3 3" xfId="17454" xr:uid="{4539311D-14F1-429B-AF54-77A54009F1A0}"/>
    <cellStyle name="Table 3 2 2 3 4" xfId="22733" xr:uid="{10008214-0DEB-4274-8923-DAEE44FA33D5}"/>
    <cellStyle name="Table 3 2 2 3 5" xfId="25077" xr:uid="{8E2D9A3C-3B91-4D22-B179-05073D6B988B}"/>
    <cellStyle name="Table 3 2 2 3 6" xfId="32308" xr:uid="{43115615-0DD8-4FD1-A05D-A1DACFFE2E9B}"/>
    <cellStyle name="Table 3 2 2 4" xfId="1307" xr:uid="{6E21432B-5CE2-464D-A7CB-06ACCCD75EFA}"/>
    <cellStyle name="Table 3 2 2 4 2" xfId="10502" xr:uid="{E03C011A-AF91-47CA-A66F-3F133086B87E}"/>
    <cellStyle name="Table 3 2 2 4 3" xfId="14699" xr:uid="{FA7913C1-6884-4350-8B39-C6F85878F5A6}"/>
    <cellStyle name="Table 3 2 2 4 4" xfId="20080" xr:uid="{753662D7-705E-4648-9DBF-AA16EE1B598A}"/>
    <cellStyle name="Table 3 2 2 4 5" xfId="24876" xr:uid="{A0CD1656-8649-4D75-9E81-1845C439D978}"/>
    <cellStyle name="Table 3 2 2 4 6" xfId="31725" xr:uid="{264F95FB-6356-415A-A108-92C343F4AF49}"/>
    <cellStyle name="Table 3 2 2 5" xfId="1393" xr:uid="{CFF09B7D-A554-4ED3-8204-E24BDA5C8F7A}"/>
    <cellStyle name="Table 3 2 2 5 2" xfId="10588" xr:uid="{1A103785-D26A-44A8-810C-AF2B7C59D9CE}"/>
    <cellStyle name="Table 3 2 2 5 3" xfId="17277" xr:uid="{3F54171D-B987-4FD3-A402-3F12539C3012}"/>
    <cellStyle name="Table 3 2 2 5 4" xfId="20980" xr:uid="{CB6C8387-642A-43D8-A0A0-696729294000}"/>
    <cellStyle name="Table 3 2 2 5 5" xfId="27126" xr:uid="{F8AB81DF-82C6-42F5-A37B-2895386A227E}"/>
    <cellStyle name="Table 3 2 2 5 6" xfId="26585" xr:uid="{63A469FB-2254-4289-B65A-E32F07C5A1A9}"/>
    <cellStyle name="Table 3 2 2 6" xfId="322" xr:uid="{71F96A93-9D32-4469-8C25-6BF48A2C00B9}"/>
    <cellStyle name="Table 3 2 2 6 2" xfId="9517" xr:uid="{7EFB4E25-1741-4764-A272-C0F45B1C75CC}"/>
    <cellStyle name="Table 3 2 2 6 3" xfId="16093" xr:uid="{AC8F1876-D393-4AD8-A34E-9D5211AE0D54}"/>
    <cellStyle name="Table 3 2 2 6 4" xfId="21330" xr:uid="{7C3AFB7C-1C02-4551-A075-C9E1F27EB36F}"/>
    <cellStyle name="Table 3 2 2 6 5" xfId="25939" xr:uid="{3A4366A6-F123-4D8C-9429-023877D9CB83}"/>
    <cellStyle name="Table 3 2 2 6 6" xfId="31128" xr:uid="{417B6C5F-337F-4030-A07F-813BFE81F008}"/>
    <cellStyle name="Table 3 2 2 7" xfId="19864" xr:uid="{D463405F-D4DA-42BC-A810-282630762927}"/>
    <cellStyle name="Table 3 2 2 8" xfId="24321" xr:uid="{2A453F85-B1CC-472D-AC65-D1BAAEFFB517}"/>
    <cellStyle name="Table 3 2 2 9" xfId="29650" xr:uid="{04AD74EB-3CE6-4A75-BCA1-D63EF1EA1C07}"/>
    <cellStyle name="Table 3 2 3" xfId="4979" xr:uid="{3139F010-0549-43A5-9C07-936CBB98BA3E}"/>
    <cellStyle name="Table 3 2 3 10" xfId="24044" xr:uid="{A11F0D08-EE56-4C18-AACF-87D14B8A1290}"/>
    <cellStyle name="Table 3 2 3 11" xfId="29379" xr:uid="{8EB7EEC7-DDC0-4673-9800-E10C70C3BF88}"/>
    <cellStyle name="Table 3 2 3 12" xfId="34178" xr:uid="{022CD251-AA7E-4C1C-AB4C-AEF11368CA11}"/>
    <cellStyle name="Table 3 2 3 2" xfId="2470" xr:uid="{28D3818D-20DB-4BCC-A9C4-29FB52BDE313}"/>
    <cellStyle name="Table 3 2 3 2 2" xfId="11665" xr:uid="{37C907CB-20A4-4EBA-A9E2-B1BD032697E5}"/>
    <cellStyle name="Table 3 2 3 2 3" xfId="17075" xr:uid="{A2678F4E-1247-4703-87FD-BB1057759854}"/>
    <cellStyle name="Table 3 2 3 2 4" xfId="22320" xr:uid="{43A2B5F3-9D80-4E1A-A49A-22722BB35063}"/>
    <cellStyle name="Table 3 2 3 2 5" xfId="24667" xr:uid="{5B336F57-8D8B-4403-98B1-1C248CB5B71F}"/>
    <cellStyle name="Table 3 2 3 2 6" xfId="30827" xr:uid="{2BD21ACA-0A6C-41C5-8B99-64AE61066B8E}"/>
    <cellStyle name="Table 3 2 3 3" xfId="2014" xr:uid="{F5BC7555-6D50-436C-B8A9-BBB2DE3517D0}"/>
    <cellStyle name="Table 3 2 3 3 2" xfId="11209" xr:uid="{F82A941A-BC9E-40EE-9FCD-AB4861E82F45}"/>
    <cellStyle name="Table 3 2 3 3 3" xfId="14540" xr:uid="{2F2DEAFE-2510-4728-A700-591E5A156E14}"/>
    <cellStyle name="Table 3 2 3 3 4" xfId="19253" xr:uid="{016F0EEC-3F10-4793-9928-519B39AD0B6F}"/>
    <cellStyle name="Table 3 2 3 3 5" xfId="24810" xr:uid="{CDA54A0B-7A07-4B42-84F1-FA864A46A56F}"/>
    <cellStyle name="Table 3 2 3 3 6" xfId="29733" xr:uid="{E7DE3898-EE3D-431B-9049-7E1C7C58AEC1}"/>
    <cellStyle name="Table 3 2 3 4" xfId="1546" xr:uid="{C154E85B-14B1-4468-85DB-77FA73BD3F62}"/>
    <cellStyle name="Table 3 2 3 4 2" xfId="10741" xr:uid="{24008ADB-FC59-4A13-A562-E6B58D1BB217}"/>
    <cellStyle name="Table 3 2 3 4 3" xfId="10937" xr:uid="{7F87B5EC-47A4-46B4-BC68-9F301F561495}"/>
    <cellStyle name="Table 3 2 3 4 4" xfId="19992" xr:uid="{A3BA3683-4D8F-4637-B682-1CD6B480F041}"/>
    <cellStyle name="Table 3 2 3 4 5" xfId="26736" xr:uid="{D87EBAA1-C64A-4615-9B06-291828A4232A}"/>
    <cellStyle name="Table 3 2 3 4 6" xfId="31886" xr:uid="{4155C91B-AC6A-40FA-867A-26F623FDA5CB}"/>
    <cellStyle name="Table 3 2 3 5" xfId="1096" xr:uid="{71100551-3B05-484B-8E88-10C069546534}"/>
    <cellStyle name="Table 3 2 3 5 2" xfId="10291" xr:uid="{DD780905-3E9D-40A9-93EE-A491EF630C6A}"/>
    <cellStyle name="Table 3 2 3 5 3" xfId="16810" xr:uid="{7461F7C0-36BD-4B56-8F11-EB98EBCABC1E}"/>
    <cellStyle name="Table 3 2 3 5 4" xfId="22078" xr:uid="{4035AE0D-E731-48DF-A9DC-2F9044BC614C}"/>
    <cellStyle name="Table 3 2 3 5 5" xfId="25709" xr:uid="{282FD27F-9601-437F-A7C6-5A79C36DEBB0}"/>
    <cellStyle name="Table 3 2 3 5 6" xfId="30695" xr:uid="{99511B79-8C3B-4C13-A163-92037FAAC07C}"/>
    <cellStyle name="Table 3 2 3 6" xfId="488" xr:uid="{2AF42A8C-1337-4166-A1F9-EA86EBC56B93}"/>
    <cellStyle name="Table 3 2 3 6 2" xfId="9683" xr:uid="{E5DF5DF4-B2E2-4296-852C-E7B5BF18EDD4}"/>
    <cellStyle name="Table 3 2 3 6 3" xfId="16247" xr:uid="{3FAA8A29-EAE5-4EF7-AB4A-7CC21CECBB17}"/>
    <cellStyle name="Table 3 2 3 6 4" xfId="21496" xr:uid="{3613C5EC-FF30-4625-BAEA-B94E1BF2E52B}"/>
    <cellStyle name="Table 3 2 3 6 5" xfId="24533" xr:uid="{BAC0C945-29D2-4D5F-8C16-E4B1CBBD613E}"/>
    <cellStyle name="Table 3 2 3 6 6" xfId="31236" xr:uid="{B031C4D3-BF4A-468F-A9ED-1818DF91B19A}"/>
    <cellStyle name="Table 3 2 3 7" xfId="125" xr:uid="{8199DCA3-D5C8-4E0C-B76C-9955C331BFB8}"/>
    <cellStyle name="Table 3 2 3 7 2" xfId="9320" xr:uid="{D33DF060-A537-4578-8ADE-82FF6F3DD4B3}"/>
    <cellStyle name="Table 3 2 3 7 3" xfId="15896" xr:uid="{0710E6CA-07BB-4D40-B004-5EBF7111B2E4}"/>
    <cellStyle name="Table 3 2 3 7 4" xfId="20991" xr:uid="{D088FFBD-E6B2-4FA2-9D08-72F50C8D3797}"/>
    <cellStyle name="Table 3 2 3 7 5" xfId="25742" xr:uid="{7C328FFD-B2D9-423C-B4B0-4C76813FE61A}"/>
    <cellStyle name="Table 3 2 3 8" xfId="14174" xr:uid="{010CA7AB-EDFF-4250-9691-AFBE63E2F2F4}"/>
    <cellStyle name="Table 3 2 3 9" xfId="19587" xr:uid="{AF8AF30A-A5A4-4207-90A5-BDA99D94DE4F}"/>
    <cellStyle name="Table 3 2 4" xfId="6195" xr:uid="{2DA47037-730D-4DF3-8143-A860E78938BD}"/>
    <cellStyle name="Table 3 2 4 10" xfId="20803" xr:uid="{0C81FEB6-2CBC-47B0-9483-0427307E7718}"/>
    <cellStyle name="Table 3 2 4 11" xfId="25259" xr:uid="{7DE2D2FA-430D-4DB7-930B-57F175779641}"/>
    <cellStyle name="Table 3 2 4 12" xfId="30544" xr:uid="{0A6B925E-E3E4-440E-9A9D-44794BE1D947}"/>
    <cellStyle name="Table 3 2 4 13" xfId="34403" xr:uid="{A3797B74-4B61-45CC-BE33-FC7466BF40DD}"/>
    <cellStyle name="Table 3 2 4 2" xfId="3287" xr:uid="{248705AB-6601-4B20-990B-EDAD84D2FB6D}"/>
    <cellStyle name="Table 3 2 4 2 2" xfId="12482" xr:uid="{8A600138-ED9B-421B-A80E-33B7D4CC1CCB}"/>
    <cellStyle name="Table 3 2 4 2 3" xfId="17997" xr:uid="{FF086F1D-98EA-4049-B225-0EC61E80AAB6}"/>
    <cellStyle name="Table 3 2 4 2 4" xfId="20243" xr:uid="{B7932C6E-B34C-45D0-A1F2-B11FA191A594}"/>
    <cellStyle name="Table 3 2 4 2 5" xfId="27825" xr:uid="{13154516-449A-4D02-8497-80255C924B4E}"/>
    <cellStyle name="Table 3 2 4 2 6" xfId="32833" xr:uid="{99B12BF2-757F-4F76-9700-5734B416B2A6}"/>
    <cellStyle name="Table 3 2 4 3" xfId="3229" xr:uid="{08FDB7DD-147B-483D-8FBF-35285418B19D}"/>
    <cellStyle name="Table 3 2 4 3 2" xfId="12424" xr:uid="{3DD6DAAC-FF10-4D46-A73F-96CC91690882}"/>
    <cellStyle name="Table 3 2 4 3 3" xfId="17964" xr:uid="{C336E11B-1170-47E8-B3C5-CFEF0BD384FE}"/>
    <cellStyle name="Table 3 2 4 3 4" xfId="20447" xr:uid="{FC7ED290-5DD9-49E9-AF8A-E59C84554D88}"/>
    <cellStyle name="Table 3 2 4 3 5" xfId="27793" xr:uid="{D814B7BA-DCBF-4AB6-B537-AF75BEBAA900}"/>
    <cellStyle name="Table 3 2 4 3 6" xfId="32801" xr:uid="{0DEBE559-DB2F-48DE-9145-1BB5E2F70605}"/>
    <cellStyle name="Table 3 2 4 4" xfId="3766" xr:uid="{A4C6E21F-8579-432C-B1F6-9A29C4872479}"/>
    <cellStyle name="Table 3 2 4 4 2" xfId="12961" xr:uid="{42097729-F015-40A0-8BAB-83508A782752}"/>
    <cellStyle name="Table 3 2 4 4 3" xfId="16982" xr:uid="{20E5A967-E651-4E55-BCC3-AE2FFC57EC45}"/>
    <cellStyle name="Table 3 2 4 4 4" xfId="19957" xr:uid="{3F323B0B-950F-441E-B475-6EEB32A4FEEE}"/>
    <cellStyle name="Table 3 2 4 4 5" xfId="28194" xr:uid="{59059018-8697-4046-83EC-1BB36F1495FC}"/>
    <cellStyle name="Table 3 2 4 4 6" xfId="33204" xr:uid="{B49366CC-8C9F-459D-8C1B-C48F0A72C4A5}"/>
    <cellStyle name="Table 3 2 4 5" xfId="2990" xr:uid="{F2A821D4-E8E2-44A4-B9D7-A8B01B16C615}"/>
    <cellStyle name="Table 3 2 4 5 2" xfId="12185" xr:uid="{90DB057B-885B-42DC-A862-703C76C4AC88}"/>
    <cellStyle name="Table 3 2 4 5 3" xfId="14472" xr:uid="{1FF122B2-27A2-41C9-A334-A273DEB56009}"/>
    <cellStyle name="Table 3 2 4 5 4" xfId="23089" xr:uid="{2B1EBE58-671B-404B-A15E-7F877730EE1E}"/>
    <cellStyle name="Table 3 2 4 5 5" xfId="27728" xr:uid="{3FE47630-8D18-4CEF-92C8-3989D74A9165}"/>
    <cellStyle name="Table 3 2 4 5 6" xfId="30245" xr:uid="{46707B9D-063F-4BF3-AD8F-2B181F7FB3C1}"/>
    <cellStyle name="Table 3 2 4 6" xfId="3454" xr:uid="{D6B4AE4D-F994-425A-AC7C-5C74270A447C}"/>
    <cellStyle name="Table 3 2 4 6 2" xfId="12649" xr:uid="{7DE69D41-A6AC-47F8-BD42-7E3C1E4A8FF0}"/>
    <cellStyle name="Table 3 2 4 6 3" xfId="18119" xr:uid="{35B4EFB3-90AD-4E78-8A7F-D6FE2A245560}"/>
    <cellStyle name="Table 3 2 4 6 4" xfId="19463" xr:uid="{31B2D217-C944-423A-8AF4-44165ABA0055}"/>
    <cellStyle name="Table 3 2 4 6 5" xfId="27925" xr:uid="{8F6C5897-C044-4027-BFB2-4A6A3ECE0D7A}"/>
    <cellStyle name="Table 3 2 4 6 6" xfId="29820" xr:uid="{296BF40B-D57C-4A34-8808-E70701FC5D52}"/>
    <cellStyle name="Table 3 2 4 7" xfId="3388" xr:uid="{BE02BDB5-69F1-49E7-8B9B-AD796E36FBF2}"/>
    <cellStyle name="Table 3 2 4 7 2" xfId="12583" xr:uid="{8A8BE0EE-C1DB-432B-B195-735DA9D3247E}"/>
    <cellStyle name="Table 3 2 4 7 3" xfId="18057" xr:uid="{D2044FF1-6491-4EE2-9A21-7AC80F3368F1}"/>
    <cellStyle name="Table 3 2 4 7 4" xfId="19970" xr:uid="{4E2991E0-4157-4C02-83DE-9690B21C22AC}"/>
    <cellStyle name="Table 3 2 4 7 5" xfId="19523" xr:uid="{88E595E8-9ED5-4309-B08B-28B9D83F6F69}"/>
    <cellStyle name="Table 3 2 4 7 6" xfId="32907" xr:uid="{B6320DA8-F97E-4935-BD0C-4E658BA12AB3}"/>
    <cellStyle name="Table 3 2 4 8" xfId="1807" xr:uid="{E9BA933B-AF1C-4864-BF2B-0BC44B34915F}"/>
    <cellStyle name="Table 3 2 4 8 2" xfId="11002" xr:uid="{726BE3D4-E93B-4256-8538-45206E885907}"/>
    <cellStyle name="Table 3 2 4 8 3" xfId="14014" xr:uid="{081774AF-F94D-41CC-B998-B79B505310EC}"/>
    <cellStyle name="Table 3 2 4 8 4" xfId="22776" xr:uid="{778BAC17-1E85-444C-90F7-98340597A554}"/>
    <cellStyle name="Table 3 2 4 8 5" xfId="25379" xr:uid="{60E12081-57A8-4945-9391-BE7F32EFFEC6}"/>
    <cellStyle name="Table 3 2 4 8 6" xfId="30761" xr:uid="{1746AE53-FD97-4DE5-8540-3163B1A949A8}"/>
    <cellStyle name="Table 3 2 4 9" xfId="15390" xr:uid="{2D6212F3-BBB9-45A6-87FE-6AA2BB1929EB}"/>
    <cellStyle name="Table 3 2 5" xfId="3488" xr:uid="{4364F086-0442-4DBA-998B-A67DD6AC211C}"/>
    <cellStyle name="Table 3 2 5 2" xfId="12683" xr:uid="{23165F74-D9BF-4FEF-810F-2C3FFDFA37AA}"/>
    <cellStyle name="Table 3 2 5 3" xfId="18150" xr:uid="{5FACC2D3-F8F5-47FF-B146-9E84C0E2322B}"/>
    <cellStyle name="Table 3 2 5 4" xfId="20900" xr:uid="{A3E795F2-06FC-4C76-A80F-AC6099DCC46B}"/>
    <cellStyle name="Table 3 2 5 5" xfId="27957" xr:uid="{F29F6462-E90C-4E0F-AEA0-6622B4415E22}"/>
    <cellStyle name="Table 3 2 5 6" xfId="32979" xr:uid="{8D9F246C-C4FB-477A-9296-FFCB8A0D7F3B}"/>
    <cellStyle name="Table 3 2 6" xfId="3787" xr:uid="{CC0E53BD-656F-4D03-B985-96B78139C296}"/>
    <cellStyle name="Table 3 2 6 2" xfId="12982" xr:uid="{1237E979-317C-444A-9B1D-D6B3F5A73B55}"/>
    <cellStyle name="Table 3 2 6 3" xfId="18403" xr:uid="{7E9313CD-4F24-4E74-AA0A-7BA658D7BF88}"/>
    <cellStyle name="Table 3 2 6 4" xfId="23315" xr:uid="{3930FB1E-A951-4FFB-97BF-8F6BB3DE5AA8}"/>
    <cellStyle name="Table 3 2 6 5" xfId="28214" xr:uid="{9999D585-F846-4CBA-8DCF-2AD8976F60C7}"/>
    <cellStyle name="Table 3 2 6 6" xfId="33224" xr:uid="{729C9D24-76E2-491C-B456-1E900A7EDF26}"/>
    <cellStyle name="Table 3 2 7" xfId="4238" xr:uid="{1E521471-DA4A-47FE-847A-67BE742C329A}"/>
    <cellStyle name="Table 3 2 7 2" xfId="13433" xr:uid="{C386CD54-080F-4B87-AA8B-CF68D4381524}"/>
    <cellStyle name="Table 3 2 7 3" xfId="18846" xr:uid="{0611C68A-617A-4CC1-8F80-E77F86A9289E}"/>
    <cellStyle name="Table 3 2 7 4" xfId="23408" xr:uid="{20EA261A-C6CC-479D-85EE-94CB1A80041C}"/>
    <cellStyle name="Table 3 2 7 5" xfId="28643" xr:uid="{9BFF933D-22EC-4A36-9FCC-FAFD6EF14108}"/>
    <cellStyle name="Table 3 2 7 6" xfId="33582" xr:uid="{F602E5A6-8055-4006-9693-E5690004F0BD}"/>
    <cellStyle name="Table 3 2 8" xfId="3878" xr:uid="{8FA678E3-D760-40E0-86D0-047DBE6B39E3}"/>
    <cellStyle name="Table 3 2 8 2" xfId="13073" xr:uid="{2177275B-9CF6-4728-B1A4-494CDD90EB71}"/>
    <cellStyle name="Table 3 2 8 3" xfId="18486" xr:uid="{D3BC8561-F6C7-4772-B07A-EDD2484B499B}"/>
    <cellStyle name="Table 3 2 8 4" xfId="23344" xr:uid="{3CA50ECF-7096-4C2C-8997-448DC7E8AB38}"/>
    <cellStyle name="Table 3 2 8 5" xfId="28287" xr:uid="{7672777A-4A4E-44F5-8FE7-61CF1249DF10}"/>
    <cellStyle name="Table 3 2 8 6" xfId="33295" xr:uid="{459AD6EC-8FB2-4338-BC85-1868C536B727}"/>
    <cellStyle name="Table 3 2 9" xfId="21068" xr:uid="{252FF443-A8DE-44A4-A065-E4F1ACFD56D9}"/>
    <cellStyle name="Table 3 3" xfId="5831" xr:uid="{559B17C8-B054-4E92-AA7A-174455BAC9E8}"/>
    <cellStyle name="Table 3 3 2" xfId="4679" xr:uid="{0C259C36-D4EF-42E9-BFB1-C1CD2BAFB274}"/>
    <cellStyle name="Table 3 3 2 2" xfId="13874" xr:uid="{E45E9B55-B4EA-42B5-BB6E-AD9155DE1D18}"/>
    <cellStyle name="Table 3 3 2 3" xfId="19287" xr:uid="{4388F0A7-CFD9-4F7F-A876-4506383804ED}"/>
    <cellStyle name="Table 3 3 2 4" xfId="23761" xr:uid="{5A90D1BE-083F-447B-8FA1-68BDE2C5AB27}"/>
    <cellStyle name="Table 3 3 2 5" xfId="29084" xr:uid="{07731E44-471C-4667-886C-06945F4947DD}"/>
    <cellStyle name="Table 3 3 2 6" xfId="33977" xr:uid="{47753659-F1C9-4442-9284-84BF46948FA7}"/>
    <cellStyle name="Table 3 3 3" xfId="3562" xr:uid="{02027C08-5D1F-4C21-B0FD-94D4C7E9A36B}"/>
    <cellStyle name="Table 3 3 3 2" xfId="12757" xr:uid="{B5234CEE-DB83-47A3-B059-1B276749F977}"/>
    <cellStyle name="Table 3 3 3 3" xfId="18212" xr:uid="{6358ECE1-4F17-48D6-B566-AF64E51F5075}"/>
    <cellStyle name="Table 3 3 3 4" xfId="20471" xr:uid="{BBA8A4D8-4608-4013-BC32-621E303EC23D}"/>
    <cellStyle name="Table 3 3 3 5" xfId="28023" xr:uid="{E7F18D00-07F2-46F8-94B2-35F58D11483F}"/>
    <cellStyle name="Table 3 3 3 6" xfId="33039" xr:uid="{F259FD84-00A3-4CEE-B2D2-85DECFCA8B25}"/>
    <cellStyle name="Table 3 3 4" xfId="2871" xr:uid="{3BD5BFFA-F792-4E20-9842-C94CD4C809B1}"/>
    <cellStyle name="Table 3 3 4 2" xfId="12066" xr:uid="{F7E1078F-8B23-4A5B-BB86-E5F7258698EB}"/>
    <cellStyle name="Table 3 3 4 3" xfId="15046" xr:uid="{B0B3AF10-8874-41E5-8E5A-AFCF914041D7}"/>
    <cellStyle name="Table 3 3 4 4" xfId="17393" xr:uid="{5160F7EB-175A-4721-B439-B4B520546743}"/>
    <cellStyle name="Table 3 3 4 5" xfId="26855" xr:uid="{65C77E47-E52E-4C39-809E-14737F3B3798}"/>
    <cellStyle name="Table 3 3 4 6" xfId="32672" xr:uid="{280600F0-C4D4-4332-BA68-B3F525AE2462}"/>
    <cellStyle name="Table 3 3 5" xfId="3485" xr:uid="{1A19965D-3B2E-4316-A6EF-5E2E61583D00}"/>
    <cellStyle name="Table 3 3 5 2" xfId="12680" xr:uid="{62411F6A-6B84-4DFF-8A22-B330EC0CB825}"/>
    <cellStyle name="Table 3 3 5 3" xfId="18147" xr:uid="{839A1F9D-EAFA-437A-85BC-E07F5F354789}"/>
    <cellStyle name="Table 3 3 5 4" xfId="20457" xr:uid="{16AF0EF5-4E1D-4B68-848E-BF50281D57C7}"/>
    <cellStyle name="Table 3 3 5 5" xfId="27954" xr:uid="{8E15DD01-3961-44D9-B589-9E14CF780C7D}"/>
    <cellStyle name="Table 3 3 5 6" xfId="31984" xr:uid="{186AE13E-01A0-4EC2-802A-8C39F3E2128B}"/>
    <cellStyle name="Table 3 3 6" xfId="3949" xr:uid="{EE83E02E-B2B9-4E39-83D0-CE17B9A02FBC}"/>
    <cellStyle name="Table 3 3 6 2" xfId="13144" xr:uid="{85E0CC70-447B-4C97-BB6C-8F109319DAA4}"/>
    <cellStyle name="Table 3 3 6 3" xfId="18557" xr:uid="{61B055CE-F169-4C8D-AF0E-87AB9800CDA6}"/>
    <cellStyle name="Table 3 3 6 4" xfId="17945" xr:uid="{36556B19-598A-4B85-AFB2-90EA632FD1A5}"/>
    <cellStyle name="Table 3 3 6 5" xfId="28358" xr:uid="{0481421E-B49D-4AAF-932B-0F6E3520965B}"/>
    <cellStyle name="Table 3 3 6 6" xfId="33342" xr:uid="{65C4BB11-2729-4A4A-A269-5BBC709590AB}"/>
    <cellStyle name="Table 3 3 7" xfId="20439" xr:uid="{B0B0E4E9-9168-43AC-B883-EEAC68CB0602}"/>
    <cellStyle name="Table 3 3 8" xfId="24896" xr:uid="{0CE31A63-F3EF-48D0-B925-850E4012BFE8}"/>
    <cellStyle name="Table 3 3 9" xfId="30190" xr:uid="{455992C9-80A7-4D79-9B94-F4C0EDF9E138}"/>
    <cellStyle name="Table 3 4" xfId="6039" xr:uid="{1DF94075-2F64-4AA4-97C8-228DFE1F63FE}"/>
    <cellStyle name="Table 3 4 10" xfId="25103" xr:uid="{9A3E2DB3-5AE0-4BCE-8F52-3D074A6CFADD}"/>
    <cellStyle name="Table 3 4 11" xfId="30392" xr:uid="{2EDBAA12-8643-467A-9BFC-021BE6B5E4C8}"/>
    <cellStyle name="Table 3 4 12" xfId="34367" xr:uid="{A6D0BCC1-13AF-429A-9C33-9A566753A89B}"/>
    <cellStyle name="Table 3 4 2" xfId="3164" xr:uid="{072C099F-15E4-4C2B-9FBA-C16D7344A624}"/>
    <cellStyle name="Table 3 4 2 2" xfId="12359" xr:uid="{63F20863-B817-4ADF-B8FC-AAB65F73E295}"/>
    <cellStyle name="Table 3 4 2 3" xfId="15053" xr:uid="{5CFB6C96-55F0-4F62-9984-CEF9A779A328}"/>
    <cellStyle name="Table 3 4 2 4" xfId="22486" xr:uid="{5F1C31EC-DA65-4001-BBF7-BC8E25AEA9A6}"/>
    <cellStyle name="Table 3 4 2 5" xfId="25592" xr:uid="{41768982-4E36-4A2A-8820-07F2D0D5B612}"/>
    <cellStyle name="Table 3 4 2 6" xfId="32770" xr:uid="{1C841867-4E5A-4528-B918-2F96DFD69F18}"/>
    <cellStyle name="Table 3 4 3" xfId="4083" xr:uid="{943A2F3E-7316-4FCE-BC93-27B9833D89C2}"/>
    <cellStyle name="Table 3 4 3 2" xfId="13278" xr:uid="{FFA0D5CF-B1C9-4053-A5E3-C580BCE6CB69}"/>
    <cellStyle name="Table 3 4 3 3" xfId="18691" xr:uid="{59791656-999C-47BD-AD02-68C192962B7F}"/>
    <cellStyle name="Table 3 4 3 4" xfId="18373" xr:uid="{346DBA48-E9FA-417F-B158-7C57D4202F0E}"/>
    <cellStyle name="Table 3 4 3 5" xfId="28490" xr:uid="{D9E12F76-B370-418F-AD27-8A77CBC95786}"/>
    <cellStyle name="Table 3 4 3 6" xfId="33451" xr:uid="{8D566AA9-FC77-42E0-A927-AF4BBC880D1F}"/>
    <cellStyle name="Table 3 4 4" xfId="3683" xr:uid="{03A47CEC-B8A0-4733-84D7-250E4DED7984}"/>
    <cellStyle name="Table 3 4 4 2" xfId="12878" xr:uid="{6D58745F-54CE-4F8D-83A8-6FE3D95BDFBA}"/>
    <cellStyle name="Table 3 4 4 3" xfId="18315" xr:uid="{A55718A9-EC35-4EB9-BD9E-B05358DED8DE}"/>
    <cellStyle name="Table 3 4 4 4" xfId="23294" xr:uid="{2B98A036-D1C6-4448-B6A3-06876B40DA7A}"/>
    <cellStyle name="Table 3 4 4 5" xfId="28126" xr:uid="{9041A859-CB4C-423B-958D-0AB5005AD6AB}"/>
    <cellStyle name="Table 3 4 4 6" xfId="33141" xr:uid="{0D8CB8C6-864F-4F3F-A9F7-D6C4D0C5645D}"/>
    <cellStyle name="Table 3 4 5" xfId="4374" xr:uid="{2EB3F24A-771F-4002-B1EF-2B9F6F46645B}"/>
    <cellStyle name="Table 3 4 5 2" xfId="13569" xr:uid="{520C3EA5-C575-4147-B62E-57A6064E0B68}"/>
    <cellStyle name="Table 3 4 5 3" xfId="18982" xr:uid="{FF06F6ED-3A5A-41C8-87DB-A94F1A418F74}"/>
    <cellStyle name="Table 3 4 5 4" xfId="23498" xr:uid="{607BDE8E-E2CD-4B37-A5F3-31504B16E780}"/>
    <cellStyle name="Table 3 4 5 5" xfId="28779" xr:uid="{51A6F324-1A56-440B-A68B-7BE03BFDF783}"/>
    <cellStyle name="Table 3 4 5 6" xfId="33693" xr:uid="{85F3B1C8-3ECB-4F12-B193-19BA101685CC}"/>
    <cellStyle name="Table 3 4 6" xfId="2664" xr:uid="{6D40DA78-2C1C-4A59-B624-878759EBF52A}"/>
    <cellStyle name="Table 3 4 6 2" xfId="11859" xr:uid="{7E9347B6-0666-47CB-99A0-2ABC1205E3BE}"/>
    <cellStyle name="Table 3 4 6 3" xfId="15414" xr:uid="{DB3A15FA-F5B6-47EA-8C09-3F627F0A6F03}"/>
    <cellStyle name="Table 3 4 6 4" xfId="19648" xr:uid="{DA4F404D-64CA-4BA8-8D17-2CA965F93E28}"/>
    <cellStyle name="Table 3 4 6 5" xfId="22981" xr:uid="{D23D697D-40D0-49B7-B2C2-D4F7EF93B40C}"/>
    <cellStyle name="Table 3 4 6 6" xfId="30555" xr:uid="{B9F4DF29-9198-415D-81C6-CD8CDD9BB58D}"/>
    <cellStyle name="Table 3 4 7" xfId="2760" xr:uid="{CCBFE9B3-9554-4182-B9F7-9E8070205677}"/>
    <cellStyle name="Table 3 4 7 2" xfId="11955" xr:uid="{AB4228CC-B1FE-4D00-AF02-A8D02FEDDDAD}"/>
    <cellStyle name="Table 3 4 7 3" xfId="14612" xr:uid="{48529734-9AB2-41D8-BCE5-50FAB270CF41}"/>
    <cellStyle name="Table 3 4 7 4" xfId="16783" xr:uid="{47ADA5FB-F553-4207-B17F-A63DA69D78D1}"/>
    <cellStyle name="Table 3 4 7 5" xfId="24789" xr:uid="{FFB2961D-AB8C-44D3-9707-00B4E7BCC7F8}"/>
    <cellStyle name="Table 3 4 8" xfId="15234" xr:uid="{B0149C41-8890-4623-A39D-53F844B1AB9D}"/>
    <cellStyle name="Table 3 4 9" xfId="20647" xr:uid="{19F7C704-225A-40D1-95DC-602ACEF45823}"/>
    <cellStyle name="Table 3 5" xfId="6060" xr:uid="{F0C8F0BA-F81C-42D3-A2E2-4310D720272F}"/>
    <cellStyle name="Table 3 5 10" xfId="20668" xr:uid="{48402E06-3A97-4059-9178-C33B107D1053}"/>
    <cellStyle name="Table 3 5 11" xfId="25124" xr:uid="{87532391-972D-489E-8725-1E872E30330F}"/>
    <cellStyle name="Table 3 5 12" xfId="30413" xr:uid="{DF52BFDB-DE6A-4050-AE5B-8281ED057EDD}"/>
    <cellStyle name="Table 3 5 13" xfId="34384" xr:uid="{BBD2A4D4-9F35-45D9-B2A3-8E88270DC3B0}"/>
    <cellStyle name="Table 3 5 2" xfId="3185" xr:uid="{3994BB32-D238-4F43-9B7A-51D31AB7EADA}"/>
    <cellStyle name="Table 3 5 2 2" xfId="12380" xr:uid="{43535D6B-8903-40A1-88E2-E5867795C2D4}"/>
    <cellStyle name="Table 3 5 2 3" xfId="17933" xr:uid="{85C0E6EB-685B-4AA1-9EA2-FC28865EEF55}"/>
    <cellStyle name="Table 3 5 2 4" xfId="23206" xr:uid="{82E29FA1-55FC-4FEB-BE46-890FD4D134A9}"/>
    <cellStyle name="Table 3 5 2 5" xfId="24395" xr:uid="{4891BEA0-9BC0-4929-B67A-A168F1DCEDD4}"/>
    <cellStyle name="Table 3 5 2 6" xfId="31834" xr:uid="{2FABC2A4-85FD-4E8A-8BC6-35DFDBB431E6}"/>
    <cellStyle name="Table 3 5 3" xfId="3453" xr:uid="{E5058CFC-781F-4CF2-AFA5-6C29EDAF3033}"/>
    <cellStyle name="Table 3 5 3 2" xfId="12648" xr:uid="{39DBFFB2-282E-4780-BAF8-7FFD7F9D5CDA}"/>
    <cellStyle name="Table 3 5 3 3" xfId="18118" xr:uid="{BE790386-4F1F-4880-B530-7A098117392F}"/>
    <cellStyle name="Table 3 5 3 4" xfId="22417" xr:uid="{11CF566A-115A-4690-B9FF-4411C6B5F6F6}"/>
    <cellStyle name="Table 3 5 3 5" xfId="27924" xr:uid="{A613336B-80A1-4CEF-973F-3DF6A2A9F03C}"/>
    <cellStyle name="Table 3 5 3 6" xfId="31978" xr:uid="{D3E5567D-E329-45E1-91F6-73FDABB7FFF1}"/>
    <cellStyle name="Table 3 5 4" xfId="4196" xr:uid="{D1420025-1BAF-4874-8785-D54B12D300B8}"/>
    <cellStyle name="Table 3 5 4 2" xfId="13391" xr:uid="{E7EF358A-7178-45AF-AC85-D483051464D8}"/>
    <cellStyle name="Table 3 5 4 3" xfId="18804" xr:uid="{140B71A8-B1E1-4A6D-B274-3D895A1809CE}"/>
    <cellStyle name="Table 3 5 4 4" xfId="19230" xr:uid="{548F299B-F3A0-429D-BE92-A33CA3AEFFF2}"/>
    <cellStyle name="Table 3 5 4 5" xfId="28601" xr:uid="{A796C94B-AD18-4DDB-9094-6567A9D1F42D}"/>
    <cellStyle name="Table 3 5 4 6" xfId="33546" xr:uid="{B071E020-A6F2-4CBF-9A56-74CA97CF7A95}"/>
    <cellStyle name="Table 3 5 5" xfId="4357" xr:uid="{AF3322FA-73DF-45B3-B4FF-4286A2B698BD}"/>
    <cellStyle name="Table 3 5 5 2" xfId="13552" xr:uid="{C3C4A67D-7BFD-41C1-B4A7-5DF9ADE0A06E}"/>
    <cellStyle name="Table 3 5 5 3" xfId="18965" xr:uid="{E7C10A44-EC57-49F2-9F86-AF6D58F5A1A2}"/>
    <cellStyle name="Table 3 5 5 4" xfId="23482" xr:uid="{CD5D6D58-BDC8-447D-92D7-76A9DD2873F5}"/>
    <cellStyle name="Table 3 5 5 5" xfId="28762" xr:uid="{04CCB58E-8C39-4D99-8E94-E6C01EC6F930}"/>
    <cellStyle name="Table 3 5 5 6" xfId="33676" xr:uid="{2F627D48-3B52-4B85-8C9C-2676E8C18774}"/>
    <cellStyle name="Table 3 5 6" xfId="3853" xr:uid="{C74E62D2-46C6-44D2-9391-FA799F22F6B3}"/>
    <cellStyle name="Table 3 5 6 2" xfId="13048" xr:uid="{48C57EDE-D6B0-4CC1-B816-1A0998DB101B}"/>
    <cellStyle name="Table 3 5 6 3" xfId="18461" xr:uid="{18945FF3-B0FF-4A40-8986-30FC3B714A00}"/>
    <cellStyle name="Table 3 5 6 4" xfId="19700" xr:uid="{54A3A188-DE99-4331-9064-C812D1F9DA1A}"/>
    <cellStyle name="Table 3 5 6 5" xfId="28263" xr:uid="{763996FE-F784-4650-81B9-CACEA98A0C38}"/>
    <cellStyle name="Table 3 5 6 6" xfId="33279" xr:uid="{D0B3526A-0262-4C7A-8E8C-BCF3FACF88FC}"/>
    <cellStyle name="Table 3 5 7" xfId="948" xr:uid="{2FA2F359-36FB-4F05-9A87-C01630C33082}"/>
    <cellStyle name="Table 3 5 7 2" xfId="10143" xr:uid="{FBEED832-BCA5-4764-84B2-3597BCAD7E2F}"/>
    <cellStyle name="Table 3 5 7 3" xfId="16693" xr:uid="{30767625-77E8-439D-B3B9-9951858C5543}"/>
    <cellStyle name="Table 3 5 7 4" xfId="21930" xr:uid="{8B565474-202D-43B3-94E8-BF1234FFA662}"/>
    <cellStyle name="Table 3 5 7 5" xfId="26533" xr:uid="{9ACD7D06-F4F8-47A2-9E93-68F0D7A96C57}"/>
    <cellStyle name="Table 3 5 7 6" xfId="31612" xr:uid="{1FEBDD1E-A9AD-436D-B1F8-715CE69717D1}"/>
    <cellStyle name="Table 3 5 8" xfId="3922" xr:uid="{E88D953D-85D7-4FAC-A5A0-747523E0FC6F}"/>
    <cellStyle name="Table 3 5 8 2" xfId="13117" xr:uid="{5416DB4E-4F50-4AB2-8CBA-E5DF95094722}"/>
    <cellStyle name="Table 3 5 8 3" xfId="18530" xr:uid="{D2F2A211-231A-4C58-AF84-808DFB1181F8}"/>
    <cellStyle name="Table 3 5 8 4" xfId="19485" xr:uid="{0D70B490-C60A-4A82-8580-19561295F039}"/>
    <cellStyle name="Table 3 5 8 5" xfId="28331" xr:uid="{D3E39D84-5C19-492C-B993-013104246534}"/>
    <cellStyle name="Table 3 5 8 6" xfId="33323" xr:uid="{85572875-B599-4C1B-A05A-3570EF961364}"/>
    <cellStyle name="Table 3 5 9" xfId="15255" xr:uid="{B1886356-7205-4BD6-84F2-04D6D634298D}"/>
    <cellStyle name="Table 3 6" xfId="4234" xr:uid="{49F13B91-EE6B-4946-B092-22A7BC38987B}"/>
    <cellStyle name="Table 3 6 2" xfId="13429" xr:uid="{2625598C-615D-4BAD-8832-91CE166B3AE6}"/>
    <cellStyle name="Table 3 6 3" xfId="18842" xr:uid="{78186903-300E-4863-8B0B-D7BD74815D94}"/>
    <cellStyle name="Table 3 6 4" xfId="23404" xr:uid="{8DE8A770-A2EA-49C7-B7DF-0B67CD04990F}"/>
    <cellStyle name="Table 3 6 5" xfId="28639" xr:uid="{B5842D00-E2AB-47AC-863E-6115E7F21282}"/>
    <cellStyle name="Table 3 6 6" xfId="33579" xr:uid="{C0BA2BD2-B467-405E-B5BD-7417CAC34F2F}"/>
    <cellStyle name="Table 3 7" xfId="2829" xr:uid="{FB85B936-A4EE-45AA-A99F-41E27EC2E882}"/>
    <cellStyle name="Table 3 7 2" xfId="12024" xr:uid="{AE17B05A-704D-4D80-B3DB-0DF319239CF2}"/>
    <cellStyle name="Table 3 7 3" xfId="16991" xr:uid="{928328F2-D44B-4132-A9BE-BD1CE5A01958}"/>
    <cellStyle name="Table 3 7 4" xfId="19754" xr:uid="{D09E56DD-8817-47C4-B0D8-69EA8867CD8A}"/>
    <cellStyle name="Table 3 7 5" xfId="23915" xr:uid="{A43BBCC1-EE66-4104-8005-5488F19DA981}"/>
    <cellStyle name="Table 3 7 6" xfId="31820" xr:uid="{944C4EBC-79E2-4D01-B60C-8187696CF7D3}"/>
    <cellStyle name="Table 3 8" xfId="4690" xr:uid="{2FF6BED3-89B6-4416-B8B3-66ED77832C26}"/>
    <cellStyle name="Table 3 8 2" xfId="13885" xr:uid="{706B5573-C4F2-49E2-8E27-CAF8E819C197}"/>
    <cellStyle name="Table 3 8 3" xfId="19298" xr:uid="{1F9C5018-BFDC-4AD0-958A-111DB6DC62B8}"/>
    <cellStyle name="Table 3 8 4" xfId="23772" xr:uid="{CAE8AB45-21D9-4547-9BA8-172FF0E114DE}"/>
    <cellStyle name="Table 3 8 5" xfId="29095" xr:uid="{43E22113-B3F5-4E1F-8FB0-9B1332FF515A}"/>
    <cellStyle name="Table 3 8 6" xfId="33988" xr:uid="{DA3FCA19-8CFD-4BBE-910E-F35DF346A505}"/>
    <cellStyle name="Table 3 9" xfId="3030" xr:uid="{22262352-CC75-440A-A42D-812D76A20CD0}"/>
    <cellStyle name="Table 3 9 2" xfId="12225" xr:uid="{ADBA2042-1389-4A50-A0C9-C0193709EEDB}"/>
    <cellStyle name="Table 3 9 3" xfId="15321" xr:uid="{9E6D89AD-4579-40FE-A7EF-3AF507F3FCAE}"/>
    <cellStyle name="Table 3 9 4" xfId="23125" xr:uid="{36593092-44A2-41FF-8AF0-D5283DBB0854}"/>
    <cellStyle name="Table 3 9 5" xfId="24742" xr:uid="{6B320B11-DB48-437B-BDC8-5082EFB4FDCD}"/>
    <cellStyle name="Table 3 9 6" xfId="30060" xr:uid="{850D0AA7-1700-40FC-A8A3-0CC3476E1683}"/>
    <cellStyle name="Table 4" xfId="7670" xr:uid="{A37A7E6E-020B-4D92-A724-336631F74587}"/>
    <cellStyle name="Table 4 2" xfId="6461" xr:uid="{182EEB59-8504-42F2-AD97-FDFAA5027CE9}"/>
    <cellStyle name="Table 4 2 10" xfId="25522" xr:uid="{1D198EA0-5983-40CF-8694-834ABB82BBF2}"/>
    <cellStyle name="Table 4 2 11" xfId="30796" xr:uid="{84EDA595-740D-4D6A-AC23-5B96428C600A}"/>
    <cellStyle name="Table 4 2 2" xfId="5257" xr:uid="{D062FE55-CF81-4D7B-A011-24D2FFE061D8}"/>
    <cellStyle name="Table 4 2 2 2" xfId="2233" xr:uid="{2D8D2E63-EA6C-490E-95C2-9C34C08F0840}"/>
    <cellStyle name="Table 4 2 2 2 2" xfId="11428" xr:uid="{5E85889B-B4E0-4F3C-9334-B612BEA85D53}"/>
    <cellStyle name="Table 4 2 2 2 3" xfId="17621" xr:uid="{36CE035C-C9B5-44E1-86D4-BE482C731DE8}"/>
    <cellStyle name="Table 4 2 2 2 4" xfId="20929" xr:uid="{6FB983EB-9138-455A-84EE-4133C33E330E}"/>
    <cellStyle name="Table 4 2 2 2 5" xfId="27458" xr:uid="{385584B3-13FD-4E00-A512-3D95EA53A832}"/>
    <cellStyle name="Table 4 2 2 2 6" xfId="32492" xr:uid="{FA97A1E1-CE80-4847-BAFA-F18C02CCE5F7}"/>
    <cellStyle name="Table 4 2 2 3" xfId="1764" xr:uid="{A1C0B7C5-B73B-42EC-9F44-974D17160AD3}"/>
    <cellStyle name="Table 4 2 2 3 2" xfId="10959" xr:uid="{6E9CDE6C-328F-4F7A-A4C2-779B0B71AD42}"/>
    <cellStyle name="Table 4 2 2 3 3" xfId="17455" xr:uid="{9911B396-C8E6-4F6F-A23C-0952F4E0C4C5}"/>
    <cellStyle name="Table 4 2 2 3 4" xfId="22734" xr:uid="{7F53AAD7-E47C-47E1-99E7-CCC65BEC56C9}"/>
    <cellStyle name="Table 4 2 2 3 5" xfId="24601" xr:uid="{7640900F-699D-441A-9220-6122C1D82921}"/>
    <cellStyle name="Table 4 2 2 3 6" xfId="32309" xr:uid="{01BD103A-3B2E-4B06-93F6-B00E57095020}"/>
    <cellStyle name="Table 4 2 2 4" xfId="1308" xr:uid="{34CD6105-F8C6-4158-B6A1-F5B99FFB5C77}"/>
    <cellStyle name="Table 4 2 2 4 2" xfId="10503" xr:uid="{37F9A391-5E0F-49AE-8A85-84FF9A3047F9}"/>
    <cellStyle name="Table 4 2 2 4 3" xfId="14432" xr:uid="{D862190F-A0E3-46B1-B607-5798AB187C0F}"/>
    <cellStyle name="Table 4 2 2 4 4" xfId="19817" xr:uid="{4533CCCA-14F5-4E67-B36E-E2CC26C4D3E3}"/>
    <cellStyle name="Table 4 2 2 4 5" xfId="24437" xr:uid="{B3C58298-890B-42ED-9E10-59A18C9A309B}"/>
    <cellStyle name="Table 4 2 2 4 6" xfId="30181" xr:uid="{BE829F12-82E5-4947-A5F1-F624161D622A}"/>
    <cellStyle name="Table 4 2 2 5" xfId="4770" xr:uid="{F4CA3199-D924-4FFD-B536-F7DCC9FC7EE9}"/>
    <cellStyle name="Table 4 2 2 5 2" xfId="13965" xr:uid="{08C63525-1FD1-42F5-BFF4-553C2D813065}"/>
    <cellStyle name="Table 4 2 2 5 3" xfId="19378" xr:uid="{51E59F00-ADE4-45D3-A7C4-BC1928571C7B}"/>
    <cellStyle name="Table 4 2 2 5 4" xfId="23835" xr:uid="{660FEC98-2774-4839-95D5-1C9454D752F2}"/>
    <cellStyle name="Table 4 2 2 5 5" xfId="29175" xr:uid="{BFF72C41-8553-4173-9664-3F937C511C1B}"/>
    <cellStyle name="Table 4 2 2 5 6" xfId="34062" xr:uid="{F743724A-BFED-4845-8654-D6B5F693D793}"/>
    <cellStyle name="Table 4 2 2 6" xfId="323" xr:uid="{BEF50B57-3BC0-4FD1-AFBC-769C0E8EF3CA}"/>
    <cellStyle name="Table 4 2 2 6 2" xfId="9518" xr:uid="{DF8F3B8E-7230-44EA-9C25-27509A73A2D6}"/>
    <cellStyle name="Table 4 2 2 6 3" xfId="16094" xr:uid="{B1336D00-22B8-402B-8409-B0CB8A88AB9E}"/>
    <cellStyle name="Table 4 2 2 6 4" xfId="21331" xr:uid="{810FDA1E-7F9C-48A6-A16F-05BBC787BEBA}"/>
    <cellStyle name="Table 4 2 2 6 5" xfId="25940" xr:uid="{8C26A9BF-8E43-478E-BA18-D0170F3105F7}"/>
    <cellStyle name="Table 4 2 2 6 6" xfId="31129" xr:uid="{3624F0FB-1DA5-47F1-BA5B-94DF9A9339D0}"/>
    <cellStyle name="Table 4 2 2 7" xfId="19865" xr:uid="{43EE6834-120A-493C-BBC8-D98FF0A7D913}"/>
    <cellStyle name="Table 4 2 2 8" xfId="24322" xr:uid="{F4CB2BAB-D7E0-40D1-8629-D34F859EE9F2}"/>
    <cellStyle name="Table 4 2 2 9" xfId="29651" xr:uid="{7A20CE25-5ED6-4C20-8C9D-B23E80B1FFFB}"/>
    <cellStyle name="Table 4 2 3" xfId="4980" xr:uid="{EAA20BC7-A9FD-46B0-9096-2EE6B9A247A7}"/>
    <cellStyle name="Table 4 2 3 10" xfId="24045" xr:uid="{2E1F231B-4A66-43EC-9ECF-16D6F3FDF6CD}"/>
    <cellStyle name="Table 4 2 3 11" xfId="29380" xr:uid="{93FFBA35-6CF4-4FEE-9B80-0D996DAD8BEC}"/>
    <cellStyle name="Table 4 2 3 12" xfId="34179" xr:uid="{3D977AAB-852B-425A-A472-A02674ABFE0D}"/>
    <cellStyle name="Table 4 2 3 2" xfId="2471" xr:uid="{24E5A65F-B5D8-4477-85EC-02720006902A}"/>
    <cellStyle name="Table 4 2 3 2 2" xfId="11666" xr:uid="{FE02B9ED-5782-4475-A9F2-724FDA77DFF2}"/>
    <cellStyle name="Table 4 2 3 2 3" xfId="17781" xr:uid="{54BA5B71-0483-45BE-9355-6B8A985A7C0C}"/>
    <cellStyle name="Table 4 2 3 2 4" xfId="22321" xr:uid="{17916A6C-D21B-490D-A65F-BA27E09DD3C9}"/>
    <cellStyle name="Table 4 2 3 2 5" xfId="25528" xr:uid="{B523B68E-6F7B-4E4C-BDC4-07A51408A2DF}"/>
    <cellStyle name="Table 4 2 3 2 6" xfId="32617" xr:uid="{2B931AB2-9817-4848-9731-848A7357DCB1}"/>
    <cellStyle name="Table 4 2 3 3" xfId="2015" xr:uid="{47E17DED-3913-4F1B-AC3C-D55C0FB19A70}"/>
    <cellStyle name="Table 4 2 3 3 2" xfId="11210" xr:uid="{6034EE48-A876-4452-BD26-9BC7760645F2}"/>
    <cellStyle name="Table 4 2 3 3 3" xfId="14312" xr:uid="{97BEAE37-89EA-4931-AC08-84C6B2622841}"/>
    <cellStyle name="Table 4 2 3 3 4" xfId="20507" xr:uid="{47208FE4-174C-4397-B099-79EA35CCF426}"/>
    <cellStyle name="Table 4 2 3 3 5" xfId="24408" xr:uid="{CE51BA9B-A761-4B12-997A-D61E753FA7F0}"/>
    <cellStyle name="Table 4 2 3 3 6" xfId="29510" xr:uid="{0DAFCD0D-78AC-4D00-8598-AD88C9D87F81}"/>
    <cellStyle name="Table 4 2 3 4" xfId="1547" xr:uid="{A302D116-80A0-4923-8CC4-6B8AE7F53CAF}"/>
    <cellStyle name="Table 4 2 3 4 2" xfId="10742" xr:uid="{FD5B3B0F-ADD5-47B5-A2E0-DACEAA3C7343}"/>
    <cellStyle name="Table 4 2 3 4 3" xfId="14705" xr:uid="{72A60C46-89CE-4D60-A666-0F254D4DEFE4}"/>
    <cellStyle name="Table 4 2 3 4 4" xfId="22266" xr:uid="{C650342C-F754-4905-837E-C6B27B8A1164}"/>
    <cellStyle name="Table 4 2 3 4 5" xfId="26886" xr:uid="{A279415D-B749-463F-802C-D31F2788231E}"/>
    <cellStyle name="Table 4 2 3 4 6" xfId="31887" xr:uid="{3C23BC14-CB51-44CC-BCB6-18D87F2B5C7D}"/>
    <cellStyle name="Table 4 2 3 5" xfId="1097" xr:uid="{7A768084-9ADF-44A4-9C67-9782A90AC289}"/>
    <cellStyle name="Table 4 2 3 5 2" xfId="10292" xr:uid="{327BB456-F0BB-4E8F-9750-449046455634}"/>
    <cellStyle name="Table 4 2 3 5 3" xfId="16811" xr:uid="{96A415FC-5B2B-4BA4-ACB5-D49E9D46E63E}"/>
    <cellStyle name="Table 4 2 3 5 4" xfId="22079" xr:uid="{A5033983-8958-4D8A-9AFB-DC6B78F9DA52}"/>
    <cellStyle name="Table 4 2 3 5 5" xfId="25710" xr:uid="{F54C0966-27A9-4904-9669-916013EA3CBF}"/>
    <cellStyle name="Table 4 2 3 5 6" xfId="32064" xr:uid="{5C59D728-754C-440F-A30D-5B37D54EC73E}"/>
    <cellStyle name="Table 4 2 3 6" xfId="489" xr:uid="{1F49EDD5-B8F5-4D5D-A59A-7C2648BC0C9F}"/>
    <cellStyle name="Table 4 2 3 6 2" xfId="9684" xr:uid="{8AA3F7AA-E12C-4E6B-B978-009EF432868C}"/>
    <cellStyle name="Table 4 2 3 6 3" xfId="16248" xr:uid="{2CDE0EFB-BF0C-4D4D-8C9A-4B73C81DF789}"/>
    <cellStyle name="Table 4 2 3 6 4" xfId="21497" xr:uid="{9F7BDBF2-7595-44E8-8763-5B8F39D6A6DE}"/>
    <cellStyle name="Table 4 2 3 6 5" xfId="25414" xr:uid="{3F9D4EAC-4F8F-4EFF-AC98-20B875DF4B5D}"/>
    <cellStyle name="Table 4 2 3 6 6" xfId="31237" xr:uid="{B574E23F-A6D0-4E4A-B32B-A7526426D416}"/>
    <cellStyle name="Table 4 2 3 7" xfId="126" xr:uid="{AA07F880-C2DC-401B-85C7-5291834CBBB6}"/>
    <cellStyle name="Table 4 2 3 7 2" xfId="9321" xr:uid="{6A7C0756-9022-4A77-9A96-36AE92E4592D}"/>
    <cellStyle name="Table 4 2 3 7 3" xfId="15897" xr:uid="{24C93F0C-14D0-4FCE-8D7E-9CD98B7F0C95}"/>
    <cellStyle name="Table 4 2 3 7 4" xfId="14421" xr:uid="{3952AD5A-FDB3-4DF4-97B1-2A71040CFECC}"/>
    <cellStyle name="Table 4 2 3 7 5" xfId="25743" xr:uid="{C8018122-9128-4ED9-B8F7-039EA44D5F25}"/>
    <cellStyle name="Table 4 2 3 8" xfId="14175" xr:uid="{CBA6870A-5D03-46FE-A48D-4D33F41C7BB1}"/>
    <cellStyle name="Table 4 2 3 9" xfId="19588" xr:uid="{D5FBB1B4-C8A6-4B5A-8B7A-AB483FD06657}"/>
    <cellStyle name="Table 4 2 4" xfId="6194" xr:uid="{C74BC6B3-40F2-4269-8DEC-59AFB26E44DE}"/>
    <cellStyle name="Table 4 2 4 10" xfId="20802" xr:uid="{BED1BB87-2FBE-42D0-B35B-D24F83ADD8DF}"/>
    <cellStyle name="Table 4 2 4 11" xfId="25258" xr:uid="{F2E9032E-8567-4D4B-95A8-B04DF99188D7}"/>
    <cellStyle name="Table 4 2 4 12" xfId="30543" xr:uid="{E00E5B07-B744-4EFA-8795-88B083420D8C}"/>
    <cellStyle name="Table 4 2 4 13" xfId="34402" xr:uid="{72A64B13-3A34-4D4B-ADC7-437EDAF33DCD}"/>
    <cellStyle name="Table 4 2 4 2" xfId="3286" xr:uid="{536E5694-73E9-40C7-85E7-C6E013592162}"/>
    <cellStyle name="Table 4 2 4 2 2" xfId="12481" xr:uid="{57E70D43-EF0E-4D14-BB56-5CBC9BF73128}"/>
    <cellStyle name="Table 4 2 4 2 3" xfId="11968" xr:uid="{5FD2C6A9-518B-42EC-BA22-B7BDF3C7124B}"/>
    <cellStyle name="Table 4 2 4 2 4" xfId="20687" xr:uid="{86D18E4F-D56A-4D58-B06D-547B27A10B6D}"/>
    <cellStyle name="Table 4 2 4 2 5" xfId="27824" xr:uid="{19636E88-5843-4C32-889E-CEF513177B82}"/>
    <cellStyle name="Table 4 2 4 2 6" xfId="32832" xr:uid="{D73317B4-6E05-4B64-AB03-D3E95C9B9AB0}"/>
    <cellStyle name="Table 4 2 4 3" xfId="2906" xr:uid="{8752939F-DF15-4C93-A1FE-1EDFEC27B343}"/>
    <cellStyle name="Table 4 2 4 3 2" xfId="12101" xr:uid="{74CC25FA-AD06-4395-98C5-430C7786EDD0}"/>
    <cellStyle name="Table 4 2 4 3 3" xfId="14468" xr:uid="{BB6D9659-48D1-4A15-96D9-3E61FC0F4E98}"/>
    <cellStyle name="Table 4 2 4 3 4" xfId="18222" xr:uid="{766FEBAE-464A-433E-BB40-8848710A0FB1}"/>
    <cellStyle name="Table 4 2 4 3 5" xfId="27709" xr:uid="{0ABE7419-3913-4130-8108-23D94BB31B2B}"/>
    <cellStyle name="Table 4 2 4 3 6" xfId="30098" xr:uid="{7AA99D63-1DC2-4530-A790-CAD79A4BF33A}"/>
    <cellStyle name="Table 4 2 4 4" xfId="3765" xr:uid="{C96B6876-1D7E-4027-9939-BA60E9FB038F}"/>
    <cellStyle name="Table 4 2 4 4 2" xfId="12960" xr:uid="{EC966ACD-17A7-4042-8296-C61949A466E4}"/>
    <cellStyle name="Table 4 2 4 4 3" xfId="18390" xr:uid="{EBF1CCCC-32AF-41CF-B4EC-7F8B5575D1DA}"/>
    <cellStyle name="Table 4 2 4 4 4" xfId="20358" xr:uid="{98A3F6D7-565D-45CE-BE87-B757C78ABD8D}"/>
    <cellStyle name="Table 4 2 4 4 5" xfId="28193" xr:uid="{BEA8D02B-7DF2-4C65-A56C-BF9893A06F0D}"/>
    <cellStyle name="Table 4 2 4 4 6" xfId="33203" xr:uid="{47595DF6-78EA-4C00-98DB-B0A3D12502E9}"/>
    <cellStyle name="Table 4 2 4 5" xfId="3082" xr:uid="{810CB828-3F91-4FD5-A02A-8D691A187DFB}"/>
    <cellStyle name="Table 4 2 4 5 2" xfId="12277" xr:uid="{B78ABABF-5A4E-4A0B-A300-D71A1281207E}"/>
    <cellStyle name="Table 4 2 4 5 3" xfId="15329" xr:uid="{C8BB47DC-7D17-4761-809E-7A22C2A40AEE}"/>
    <cellStyle name="Table 4 2 4 5 4" xfId="23165" xr:uid="{1FEEBF98-631B-49E8-9FF6-6C1B57351952}"/>
    <cellStyle name="Table 4 2 4 5 5" xfId="24491" xr:uid="{EB7789B1-8DFA-4D86-A99F-7104F3D83C1E}"/>
    <cellStyle name="Table 4 2 4 5 6" xfId="30089" xr:uid="{286E68CF-617B-4647-8628-3064CD3B4349}"/>
    <cellStyle name="Table 4 2 4 6" xfId="3443" xr:uid="{A5C51389-6BA0-4BB3-BB57-1BF1AF942542}"/>
    <cellStyle name="Table 4 2 4 6 2" xfId="12638" xr:uid="{46BE2766-9ED6-45FC-B3B9-654C8CF8C42E}"/>
    <cellStyle name="Table 4 2 4 6 3" xfId="18108" xr:uid="{FD088995-05A7-4475-8875-C591FE90227D}"/>
    <cellStyle name="Table 4 2 4 6 4" xfId="20470" xr:uid="{28049821-C0CD-4C66-9768-AD0D89EAD18D}"/>
    <cellStyle name="Table 4 2 4 6 5" xfId="27915" xr:uid="{A618A2FA-D1A4-4B76-BE36-510694DC944D}"/>
    <cellStyle name="Table 4 2 4 6 6" xfId="32948" xr:uid="{454BC12E-2770-4AE0-A522-303D125F3C8E}"/>
    <cellStyle name="Table 4 2 4 7" xfId="4279" xr:uid="{6A5B0F50-07DD-47B8-AAE4-52B11F8B929D}"/>
    <cellStyle name="Table 4 2 4 7 2" xfId="13474" xr:uid="{C159014A-7A73-4CEA-BD8C-8484323ED99B}"/>
    <cellStyle name="Table 4 2 4 7 3" xfId="18887" xr:uid="{8FFB4656-07E9-4B08-BE09-7AF3B831BC08}"/>
    <cellStyle name="Table 4 2 4 7 4" xfId="22387" xr:uid="{C3EB97B6-7F82-45D6-BB35-27C6437C4FAC}"/>
    <cellStyle name="Table 4 2 4 7 5" xfId="28684" xr:uid="{27F875E2-219D-4C0D-92A2-84361103C55F}"/>
    <cellStyle name="Table 4 2 4 7 6" xfId="33617" xr:uid="{73C9D79F-0CC6-4372-A49E-179821817E16}"/>
    <cellStyle name="Table 4 2 4 8" xfId="2292" xr:uid="{6D008F84-CC63-40BC-867B-EC80F66DB6DF}"/>
    <cellStyle name="Table 4 2 4 8 2" xfId="11487" xr:uid="{0ADB5F91-885B-4CF1-81D7-71BA49B9915C}"/>
    <cellStyle name="Table 4 2 4 8 3" xfId="17665" xr:uid="{7D4F0BC9-89B0-4DC4-BD6D-AB02843731C1}"/>
    <cellStyle name="Table 4 2 4 8 4" xfId="22571" xr:uid="{E85F8C9B-257D-4299-A138-BA77C445C9CE}"/>
    <cellStyle name="Table 4 2 4 8 5" xfId="25118" xr:uid="{91F47B2A-E9D2-42FD-8366-7E636B51D933}"/>
    <cellStyle name="Table 4 2 4 8 6" xfId="32530" xr:uid="{BFDACA21-A30F-4E75-BB18-CCBF99E633F1}"/>
    <cellStyle name="Table 4 2 4 9" xfId="15389" xr:uid="{9FBB5139-B691-4955-B983-CFCE570330B7}"/>
    <cellStyle name="Table 4 2 5" xfId="3340" xr:uid="{9924EF97-D16C-43E5-AEEB-D96E7D33EE53}"/>
    <cellStyle name="Table 4 2 5 2" xfId="12535" xr:uid="{A3BD91A6-E89B-402F-A2DB-0A78AD319331}"/>
    <cellStyle name="Table 4 2 5 3" xfId="17136" xr:uid="{232AE2AC-81B7-4A0C-B0D6-C34D8EA9AFB3}"/>
    <cellStyle name="Table 4 2 5 4" xfId="20313" xr:uid="{121ECDA2-1079-492D-99EA-DADC0B879C8E}"/>
    <cellStyle name="Table 4 2 5 5" xfId="20798" xr:uid="{F8F3A89E-846E-4415-84D6-44E0EA770A9A}"/>
    <cellStyle name="Table 4 2 5 6" xfId="32870" xr:uid="{B9560DB4-6136-448F-AE25-5658D4416BD9}"/>
    <cellStyle name="Table 4 2 6" xfId="3336" xr:uid="{7DA4F33D-C5E3-40AF-8B9F-D6329EDD036C}"/>
    <cellStyle name="Table 4 2 6 2" xfId="12531" xr:uid="{46D54EE7-BE4E-42CB-9CB9-A7C5451730BF}"/>
    <cellStyle name="Table 4 2 6 3" xfId="11864" xr:uid="{B05EB2F1-7DA2-4462-9A75-EBB6644E2694}"/>
    <cellStyle name="Table 4 2 6 4" xfId="20396" xr:uid="{AAB549B5-E9C8-4FD9-9A28-17D74E439B9A}"/>
    <cellStyle name="Table 4 2 6 5" xfId="27852" xr:uid="{04874396-BB8F-4E1C-B470-DA11294F4A99}"/>
    <cellStyle name="Table 4 2 6 6" xfId="32866" xr:uid="{33A49B02-8146-415A-ADD7-45D7C9097664}"/>
    <cellStyle name="Table 4 2 7" xfId="945" xr:uid="{03B21776-9CA1-4A0C-A0FF-A63DA374338C}"/>
    <cellStyle name="Table 4 2 7 2" xfId="10140" xr:uid="{C1724DE8-380B-456E-BDC9-8576B7DD476F}"/>
    <cellStyle name="Table 4 2 7 3" xfId="16690" xr:uid="{57CCC786-44CF-4202-A036-648A9DD550CA}"/>
    <cellStyle name="Table 4 2 7 4" xfId="21927" xr:uid="{45D0DE29-2210-4D11-8F7C-75442ADFA817}"/>
    <cellStyle name="Table 4 2 7 5" xfId="26530" xr:uid="{A2D0B416-0791-47AA-AAEF-5632A5627643}"/>
    <cellStyle name="Table 4 2 7 6" xfId="31609" xr:uid="{2CD5974D-FE0D-4568-973D-7EFCD8B4E936}"/>
    <cellStyle name="Table 4 2 8" xfId="1852" xr:uid="{CAA11C40-7FB6-460C-94D7-EFE17DB9747C}"/>
    <cellStyle name="Table 4 2 8 2" xfId="11047" xr:uid="{B284D98E-93B6-418A-AD51-F9CCB5D65936}"/>
    <cellStyle name="Table 4 2 8 3" xfId="17483" xr:uid="{EF2A4F9E-FF7C-427D-B4BE-8CF233B7D2BC}"/>
    <cellStyle name="Table 4 2 8 4" xfId="22795" xr:uid="{D28668E8-96D9-4E0C-86BC-601D8702350F}"/>
    <cellStyle name="Table 4 2 8 5" xfId="25396" xr:uid="{8F49A63D-0041-49FD-BF4F-E9F682AE4A07}"/>
    <cellStyle name="Table 4 2 8 6" xfId="30951" xr:uid="{70F78DCE-6375-4089-88F6-0D8A9B876CF9}"/>
    <cellStyle name="Table 4 2 9" xfId="21069" xr:uid="{00B0B4B8-CD82-4BC0-A513-E933A3E7AD95}"/>
    <cellStyle name="Table 4 3" xfId="5830" xr:uid="{C18A59F6-4B39-4505-BD84-6073D6A9673D}"/>
    <cellStyle name="Table 4 3 2" xfId="4680" xr:uid="{F60A267E-1FD5-4AAA-B63E-B3D8EC920CA1}"/>
    <cellStyle name="Table 4 3 2 2" xfId="13875" xr:uid="{73E6BF9E-9608-42A6-9914-CF42D277E58C}"/>
    <cellStyle name="Table 4 3 2 3" xfId="19288" xr:uid="{C5B21CC7-E1AD-489C-BA1C-50353D809888}"/>
    <cellStyle name="Table 4 3 2 4" xfId="23762" xr:uid="{2673C1DD-896B-4A52-B54C-0E1396B1D4FF}"/>
    <cellStyle name="Table 4 3 2 5" xfId="29085" xr:uid="{E1DFC7BD-B91A-40D0-8134-ABE35D50FAF7}"/>
    <cellStyle name="Table 4 3 2 6" xfId="33978" xr:uid="{C25A9CCE-892C-4146-AA9A-51B2134FA611}"/>
    <cellStyle name="Table 4 3 3" xfId="3561" xr:uid="{08451A97-373A-4809-BB86-7501BEF431DB}"/>
    <cellStyle name="Table 4 3 3 2" xfId="12756" xr:uid="{887553FD-D8DC-46A5-8463-F2A463453F34}"/>
    <cellStyle name="Table 4 3 3 3" xfId="18211" xr:uid="{9C9F9FB5-864A-4626-8491-EEF4F19A0307}"/>
    <cellStyle name="Table 4 3 3 4" xfId="23265" xr:uid="{B24F1E8F-140C-447E-9783-0D2B9CA1C226}"/>
    <cellStyle name="Table 4 3 3 5" xfId="28022" xr:uid="{C01D47CA-B361-4E45-9187-D031AA44458D}"/>
    <cellStyle name="Table 4 3 3 6" xfId="33038" xr:uid="{AF4B3FD6-0D3A-4C92-B0A7-BA6A39675DC1}"/>
    <cellStyle name="Table 4 3 4" xfId="3408" xr:uid="{881841DB-2194-42EE-8CE1-FFC7BB234CAB}"/>
    <cellStyle name="Table 4 3 4 2" xfId="12603" xr:uid="{FEC16FB4-5997-45AE-B5C7-B81AAB74F999}"/>
    <cellStyle name="Table 4 3 4 3" xfId="18076" xr:uid="{667B0B08-D45C-4EBB-AD8D-5F6514EE811A}"/>
    <cellStyle name="Table 4 3 4 4" xfId="21223" xr:uid="{6DFD61E4-26FD-424D-A038-D03CCA28B9E0}"/>
    <cellStyle name="Table 4 3 4 5" xfId="27891" xr:uid="{2EB829E9-6177-47DF-B134-6BD5353E793D}"/>
    <cellStyle name="Table 4 3 4 6" xfId="32922" xr:uid="{1FBAA7D4-2A0B-4719-A0FF-FD2683BBFFAB}"/>
    <cellStyle name="Table 4 3 5" xfId="2584" xr:uid="{FE88A937-816E-4CEA-8E2C-AA530C1B957B}"/>
    <cellStyle name="Table 4 3 5 2" xfId="11779" xr:uid="{7CE52E8F-6735-471A-B3F0-8277F7F006B6}"/>
    <cellStyle name="Table 4 3 5 3" xfId="16937" xr:uid="{083CEF73-3F27-4C23-B933-30075C4F853A}"/>
    <cellStyle name="Table 4 3 5 4" xfId="22458" xr:uid="{88F6A754-AC64-4DF7-98AB-F1EABFD4EA75}"/>
    <cellStyle name="Table 4 3 5 5" xfId="27663" xr:uid="{256549FA-997E-4C07-A08C-7A170D8A6199}"/>
    <cellStyle name="Table 4 3 5 6" xfId="28192" xr:uid="{C66EB5BE-CB9B-4CDE-AD54-9BC0AFE27668}"/>
    <cellStyle name="Table 4 3 6" xfId="4457" xr:uid="{604092C6-E8A8-41EF-AB68-F0DE185DE5D6}"/>
    <cellStyle name="Table 4 3 6 2" xfId="13652" xr:uid="{690C53AB-3A0F-40F0-A34E-EB5892B58FFD}"/>
    <cellStyle name="Table 4 3 6 3" xfId="19065" xr:uid="{184CE16A-26BA-4A60-B6B7-6FA1A8EDDAF1}"/>
    <cellStyle name="Table 4 3 6 4" xfId="23576" xr:uid="{D03FB4D3-1749-44BE-A145-702C00BDF172}"/>
    <cellStyle name="Table 4 3 6 5" xfId="28862" xr:uid="{C60A40F1-3FCE-45CA-AB8C-87CDB5A036A2}"/>
    <cellStyle name="Table 4 3 6 6" xfId="33773" xr:uid="{094427C6-C45D-4181-A559-71B6D9D5DB5B}"/>
    <cellStyle name="Table 4 3 7" xfId="20438" xr:uid="{9E679F7D-9399-4721-A537-4FE09574E763}"/>
    <cellStyle name="Table 4 3 8" xfId="24895" xr:uid="{ED76DBA7-ACEB-4E82-95D1-8953361A93C6}"/>
    <cellStyle name="Table 4 3 9" xfId="30189" xr:uid="{18BA2C39-7ECC-410C-98F1-F7756AD005D8}"/>
    <cellStyle name="Table 4 4" xfId="6040" xr:uid="{18B62271-6942-4F3C-A998-02DC2767AC63}"/>
    <cellStyle name="Table 4 4 10" xfId="25104" xr:uid="{2A4DF218-B93F-4EB3-8B43-E16D27079C1A}"/>
    <cellStyle name="Table 4 4 11" xfId="30393" xr:uid="{10E65D15-9596-417E-9001-A696069F83C5}"/>
    <cellStyle name="Table 4 4 12" xfId="34368" xr:uid="{5C67487C-DFB4-41AF-B1E9-0AD3F1B7C893}"/>
    <cellStyle name="Table 4 4 2" xfId="3165" xr:uid="{E3D68FEF-A4D9-4402-976E-FC53699D6025}"/>
    <cellStyle name="Table 4 4 2 2" xfId="12360" xr:uid="{217FBDB3-B673-462A-91B8-CAAE827F6363}"/>
    <cellStyle name="Table 4 4 2 3" xfId="14605" xr:uid="{63728C19-09CE-4752-944D-2F9CED294E3A}"/>
    <cellStyle name="Table 4 4 2 4" xfId="22487" xr:uid="{9E34B7F4-A1AE-4A2A-8E12-2BD2BF75E364}"/>
    <cellStyle name="Table 4 4 2 5" xfId="27765" xr:uid="{D0349969-9F20-4884-B545-D8C0F512E922}"/>
    <cellStyle name="Table 4 4 2 6" xfId="32771" xr:uid="{13714B76-1AB4-4848-9F71-DF19669E0E0F}"/>
    <cellStyle name="Table 4 4 3" xfId="4082" xr:uid="{0E0B03CC-3CDC-4C07-A63A-EF3CB9E0DD5F}"/>
    <cellStyle name="Table 4 4 3 2" xfId="13277" xr:uid="{93260342-21D3-4CC8-87FF-2FB8BFE571C8}"/>
    <cellStyle name="Table 4 4 3 3" xfId="18690" xr:uid="{6E13BD2B-9371-4D50-BC3D-A46810AD9DB8}"/>
    <cellStyle name="Table 4 4 3 4" xfId="18341" xr:uid="{AD4D1784-2987-4BBE-9F38-AB5D3AAA4327}"/>
    <cellStyle name="Table 4 4 3 5" xfId="28489" xr:uid="{7514285F-CFAE-4650-BA55-7E389D442642}"/>
    <cellStyle name="Table 4 4 3 6" xfId="33450" xr:uid="{F7CEDC05-A6A5-4C53-B3AA-FF44AC8EDA0F}"/>
    <cellStyle name="Table 4 4 4" xfId="3684" xr:uid="{124E1735-33B2-41A9-B918-2BAB8C561728}"/>
    <cellStyle name="Table 4 4 4 2" xfId="12879" xr:uid="{53E78C4B-48E7-4522-B4D3-3063AB27BB43}"/>
    <cellStyle name="Table 4 4 4 3" xfId="18316" xr:uid="{762D25DE-1886-44CF-840F-B0643CE78214}"/>
    <cellStyle name="Table 4 4 4 4" xfId="20726" xr:uid="{00781A29-24EE-45A4-A18A-325A1D2236BE}"/>
    <cellStyle name="Table 4 4 4 5" xfId="28127" xr:uid="{2D6B48CF-5D2A-42F3-A258-D3722897AC04}"/>
    <cellStyle name="Table 4 4 4 6" xfId="33142" xr:uid="{8E345118-C91A-4AE3-AB35-AA9971D3A696}"/>
    <cellStyle name="Table 4 4 5" xfId="4373" xr:uid="{65AA0B84-18EC-442F-A061-A44BE49E8549}"/>
    <cellStyle name="Table 4 4 5 2" xfId="13568" xr:uid="{6898FBD0-CF96-4DC8-B759-CBE1C9167FD5}"/>
    <cellStyle name="Table 4 4 5 3" xfId="18981" xr:uid="{A7DEF08E-7C83-4015-A878-2F9BA74880E9}"/>
    <cellStyle name="Table 4 4 5 4" xfId="23497" xr:uid="{F6EF020F-DF98-4417-B495-094F2555DB69}"/>
    <cellStyle name="Table 4 4 5 5" xfId="28778" xr:uid="{F6847CAC-1A79-4362-8088-2A53107E09F8}"/>
    <cellStyle name="Table 4 4 5 6" xfId="33692" xr:uid="{BC7EC2E4-5A4C-4BC4-B8C0-7125029DA77F}"/>
    <cellStyle name="Table 4 4 6" xfId="4776" xr:uid="{5A63F033-2B8D-4FA2-96CE-A0968703C03B}"/>
    <cellStyle name="Table 4 4 6 2" xfId="13971" xr:uid="{23A712FD-1D42-4769-9D1F-98B50114FA5F}"/>
    <cellStyle name="Table 4 4 6 3" xfId="19384" xr:uid="{84F17607-007B-472D-AD4A-BD511680798A}"/>
    <cellStyle name="Table 4 4 6 4" xfId="23841" xr:uid="{8E86D475-E4B0-4A99-B258-B9CF26CEA2E9}"/>
    <cellStyle name="Table 4 4 6 5" xfId="29181" xr:uid="{430A7B14-504A-4328-B13E-A043B4C5E2B1}"/>
    <cellStyle name="Table 4 4 6 6" xfId="34068" xr:uid="{7BB2F579-A1E4-4194-B234-CD69784D7B86}"/>
    <cellStyle name="Table 4 4 7" xfId="4563" xr:uid="{853E87B2-2E91-410E-B18C-380A50C8E84A}"/>
    <cellStyle name="Table 4 4 7 2" xfId="13758" xr:uid="{3C79E491-4EED-4534-A2AF-9D26081F9C98}"/>
    <cellStyle name="Table 4 4 7 3" xfId="19171" xr:uid="{1B75A252-1448-492F-9B30-E57A2EBC94FF}"/>
    <cellStyle name="Table 4 4 7 4" xfId="23664" xr:uid="{4C4AF47D-2083-467B-9ACA-CEB4B620CF6F}"/>
    <cellStyle name="Table 4 4 7 5" xfId="28968" xr:uid="{686A8D28-6029-4FE6-8B38-7441CC484385}"/>
    <cellStyle name="Table 4 4 8" xfId="15235" xr:uid="{DC197517-54B3-4811-992F-7F85443F6D4C}"/>
    <cellStyle name="Table 4 4 9" xfId="20648" xr:uid="{248F11EB-4DB7-4CBC-AFB1-AA9FCF721399}"/>
    <cellStyle name="Table 4 5" xfId="5916" xr:uid="{35939132-5713-4B6A-BEA6-B3B6DF56ACEF}"/>
    <cellStyle name="Table 4 5 10" xfId="20524" xr:uid="{99D43FEA-7156-42A5-9FCC-524DD35BEA6D}"/>
    <cellStyle name="Table 4 5 11" xfId="24980" xr:uid="{FA94B214-135F-46C5-9998-2B0E136A2B05}"/>
    <cellStyle name="Table 4 5 12" xfId="30272" xr:uid="{B3CC7B20-596E-458E-A222-D33C6FACABBB}"/>
    <cellStyle name="Table 4 5 13" xfId="34344" xr:uid="{8E88EAD9-6A45-4652-B794-B235575B7118}"/>
    <cellStyle name="Table 4 5 2" xfId="3067" xr:uid="{DC8B28C7-60F3-4DD1-ACA8-C06E00CFB487}"/>
    <cellStyle name="Table 4 5 2 2" xfId="12262" xr:uid="{4D581DD8-BF35-4040-91D7-A470CFE47F25}"/>
    <cellStyle name="Table 4 5 2 3" xfId="15326" xr:uid="{3D2FD9F2-9890-417E-B562-47B73A2AD79D}"/>
    <cellStyle name="Table 4 5 2 4" xfId="23151" xr:uid="{7DB4DFBD-768F-4474-8E27-AE92C728DB2E}"/>
    <cellStyle name="Table 4 5 2 5" xfId="24397" xr:uid="{A6811C32-FA77-4BB8-8670-5B93E80B6A54}"/>
    <cellStyle name="Table 4 5 2 6" xfId="30488" xr:uid="{6FC78AA6-D9CB-41A7-BE6C-B9CDEFC092AB}"/>
    <cellStyle name="Table 4 5 3" xfId="4628" xr:uid="{4029A0BB-6276-4042-B77B-1DFD0B821B59}"/>
    <cellStyle name="Table 4 5 3 2" xfId="13823" xr:uid="{86FD3639-BEE1-40E9-94FA-F39DF2F8AEE1}"/>
    <cellStyle name="Table 4 5 3 3" xfId="19236" xr:uid="{53A0602C-79C6-4D51-8890-A18ED79C5B6E}"/>
    <cellStyle name="Table 4 5 3 4" xfId="20937" xr:uid="{9FC76872-613A-4531-BB5E-F1376FDBC535}"/>
    <cellStyle name="Table 4 5 3 5" xfId="29033" xr:uid="{71F448EE-188B-4F17-988B-BDA914BAB98E}"/>
    <cellStyle name="Table 4 5 3 6" xfId="33928" xr:uid="{DC18F6B3-3EE9-4D2C-AFF5-AB567C972CE2}"/>
    <cellStyle name="Table 4 5 4" xfId="3602" xr:uid="{0DCDC7D2-3BDF-4176-9B8D-9E77EADCDB03}"/>
    <cellStyle name="Table 4 5 4 2" xfId="12797" xr:uid="{1B4B0534-BC72-4753-8570-175ED8E7CAF5}"/>
    <cellStyle name="Table 4 5 4 3" xfId="18246" xr:uid="{92E8E029-29A0-4C93-BAFB-6F91C76CFAC1}"/>
    <cellStyle name="Table 4 5 4 4" xfId="19881" xr:uid="{E662CA4D-D92E-42FC-B3DA-9A7350F56C56}"/>
    <cellStyle name="Table 4 5 4 5" xfId="28057" xr:uid="{79C89932-E730-431E-8127-036F1F434351}"/>
    <cellStyle name="Table 4 5 4 6" xfId="33072" xr:uid="{0921F329-CBA6-41AC-905F-1233BFD1857C}"/>
    <cellStyle name="Table 4 5 5" xfId="4073" xr:uid="{7BC5FCDD-2FBF-4D62-BC12-DC136DFE20F1}"/>
    <cellStyle name="Table 4 5 5 2" xfId="13268" xr:uid="{711083F6-A49C-4FB3-BA80-8A50EBD2E645}"/>
    <cellStyle name="Table 4 5 5 3" xfId="18681" xr:uid="{38219141-5057-46EA-8299-72B8E7158439}"/>
    <cellStyle name="Table 4 5 5 4" xfId="16814" xr:uid="{2F2447AF-2E8C-4906-A840-3E820EDFB2D3}"/>
    <cellStyle name="Table 4 5 5 5" xfId="28480" xr:uid="{2201C35F-B208-4EFD-837C-BC5A7105F37B}"/>
    <cellStyle name="Table 4 5 5 6" xfId="33441" xr:uid="{9AF2A1CD-6718-40D8-AFA4-EFFE8F37A8DC}"/>
    <cellStyle name="Table 4 5 6" xfId="2373" xr:uid="{59A5B110-23EF-4D0E-BC24-823EFF8EC9E1}"/>
    <cellStyle name="Table 4 5 6 2" xfId="11568" xr:uid="{C0FCE52F-A23B-48A8-883B-69D42CAF6559}"/>
    <cellStyle name="Table 4 5 6 3" xfId="17734" xr:uid="{AD5AB51D-DB09-4711-82E9-4D44787704F5}"/>
    <cellStyle name="Table 4 5 6 4" xfId="22921" xr:uid="{A5B40836-62BF-429B-9DDF-38D6DFA0C375}"/>
    <cellStyle name="Table 4 5 6 5" xfId="27559" xr:uid="{96D9262C-DEA5-4288-AF80-5A21CCA672FC}"/>
    <cellStyle name="Table 4 5 6 6" xfId="29976" xr:uid="{47FB484A-AAFA-4A0F-B0A7-5A4C9869F153}"/>
    <cellStyle name="Table 4 5 7" xfId="2938" xr:uid="{4E5A043C-0956-446C-B42B-97EB94C27D11}"/>
    <cellStyle name="Table 4 5 7 2" xfId="12133" xr:uid="{EB457DA6-DD5F-4135-B59E-2649015A676F}"/>
    <cellStyle name="Table 4 5 7 3" xfId="14862" xr:uid="{F0BC1B64-15CF-4D48-898E-BF0E834D11AC}"/>
    <cellStyle name="Table 4 5 7 4" xfId="16819" xr:uid="{D3B1A8CD-25EB-42A0-8418-7F750CEA5BE2}"/>
    <cellStyle name="Table 4 5 7 5" xfId="24721" xr:uid="{5C8A2A9E-3566-4C0F-BD66-CAEE1BAD5CC0}"/>
    <cellStyle name="Table 4 5 7 6" xfId="30849" xr:uid="{5902176A-D87B-4F5B-BEA2-EC9455A44992}"/>
    <cellStyle name="Table 4 5 8" xfId="4231" xr:uid="{95F76279-DF26-4687-B333-E5F56CCB32F6}"/>
    <cellStyle name="Table 4 5 8 2" xfId="13426" xr:uid="{7930052C-A48F-43D8-AB2F-708FDE583F09}"/>
    <cellStyle name="Table 4 5 8 3" xfId="18839" xr:uid="{BC7D3D38-B3DE-480F-9C30-C9972F3F66FB}"/>
    <cellStyle name="Table 4 5 8 4" xfId="22381" xr:uid="{30884EB0-6BCA-4D68-9B9B-A526A64CBC0D}"/>
    <cellStyle name="Table 4 5 8 5" xfId="28636" xr:uid="{B6F19449-EC4C-43FD-B978-C0BF2235F080}"/>
    <cellStyle name="Table 4 5 8 6" xfId="33577" xr:uid="{7AB39F8B-754C-45D6-8960-1C9557D1D9BE}"/>
    <cellStyle name="Table 4 5 9" xfId="15111" xr:uid="{52B3956F-7F52-4BE3-B91A-568CC6C37833}"/>
    <cellStyle name="Table 4 6" xfId="2830" xr:uid="{8B0007CE-425D-4DF2-BB3E-20F59F055D0F}"/>
    <cellStyle name="Table 4 6 2" xfId="12025" xr:uid="{C7D7BA90-62B5-46B6-B74B-8CB4FBFB2632}"/>
    <cellStyle name="Table 4 6 3" xfId="16997" xr:uid="{34948B91-3537-4304-8E1B-0F67D4757776}"/>
    <cellStyle name="Table 4 6 4" xfId="20873" xr:uid="{237B26E1-D295-4B0F-A87F-D40000643130}"/>
    <cellStyle name="Table 4 6 5" xfId="24914" xr:uid="{A901AA07-8887-4512-985D-2F400CECA40F}"/>
    <cellStyle name="Table 4 6 6" xfId="31868" xr:uid="{5F4691FC-6A55-4002-8F0F-182DAE5C800D}"/>
    <cellStyle name="Table 4 7" xfId="4230" xr:uid="{C8C76133-46D5-4A27-A302-E6DF284D1617}"/>
    <cellStyle name="Table 4 7 2" xfId="13425" xr:uid="{0C046949-77D4-4664-85DF-2DA033DC5DB9}"/>
    <cellStyle name="Table 4 7 3" xfId="18838" xr:uid="{AFCB1FC2-72F2-4EEB-9409-8C5D607D03E7}"/>
    <cellStyle name="Table 4 7 4" xfId="22380" xr:uid="{FFBF7E79-2598-4D5F-852C-520005C728AB}"/>
    <cellStyle name="Table 4 7 5" xfId="28635" xr:uid="{0601D3F2-EFE7-4B9B-A5FA-D40F3642A564}"/>
    <cellStyle name="Table 4 7 6" xfId="33576" xr:uid="{61398880-752B-4045-B9D4-56BA39F18B08}"/>
    <cellStyle name="Table 4 8" xfId="1404" xr:uid="{AF12E4DF-C169-4CFF-AFFE-13C79E8CB1F7}"/>
    <cellStyle name="Table 4 8 2" xfId="10599" xr:uid="{8E1FB8F4-D603-4547-A3E8-FAEC91974AE0}"/>
    <cellStyle name="Table 4 8 3" xfId="17287" xr:uid="{079090CF-EDAC-45ED-9570-649A864C61DF}"/>
    <cellStyle name="Table 4 8 4" xfId="22652" xr:uid="{8726F548-076C-4EE5-B760-96084DE83363}"/>
    <cellStyle name="Table 4 8 5" xfId="26720" xr:uid="{BA388884-D7C2-4BF5-8459-1AAA98970F7F}"/>
    <cellStyle name="Table 4 8 6" xfId="24647" xr:uid="{E39682A9-0A6D-4C28-8FC0-8293B6449EA8}"/>
    <cellStyle name="Table 4 9" xfId="2750" xr:uid="{95598ABA-DD09-4F86-8BD4-6C621D8844C1}"/>
    <cellStyle name="Table 4 9 2" xfId="11945" xr:uid="{787982C5-62D0-4DA0-BA9D-AA1E0F3646B7}"/>
    <cellStyle name="Table 4 9 3" xfId="16990" xr:uid="{31E6B2D5-7F0D-49E6-B3DC-D4EA048DF964}"/>
    <cellStyle name="Table 4 9 4" xfId="15027" xr:uid="{D764B2D8-B6B3-4B08-AD84-30FE5EEA3960}"/>
    <cellStyle name="Table 4 9 5" xfId="25667" xr:uid="{5CF145A5-EC81-49F1-85BC-14052EE3251A}"/>
    <cellStyle name="Table 4 9 6" xfId="30020" xr:uid="{565DD4D5-2A8C-438D-AB8C-D3FC663058EF}"/>
    <cellStyle name="Table 5" xfId="6458" xr:uid="{45D0CC03-D0C8-4A5D-B766-B51390C52381}"/>
    <cellStyle name="Table 5 10" xfId="25519" xr:uid="{F395C3AA-DF5D-4D73-B365-321EBECECF3C}"/>
    <cellStyle name="Table 5 11" xfId="30793" xr:uid="{13FF293E-5D0D-4517-87F6-DEECD01541F9}"/>
    <cellStyle name="Table 5 2" xfId="5254" xr:uid="{33DE382A-1930-4727-B0E9-1D510D461813}"/>
    <cellStyle name="Table 5 2 2" xfId="2230" xr:uid="{40A33F17-31D4-44A0-8B06-652A51CCE03D}"/>
    <cellStyle name="Table 5 2 2 2" xfId="11425" xr:uid="{B536116C-E813-41C5-9B6D-EE80D33DCBEF}"/>
    <cellStyle name="Table 5 2 2 3" xfId="17618" xr:uid="{BDF36B58-2C22-4AEC-9283-297F039B8C4D}"/>
    <cellStyle name="Table 5 2 2 4" xfId="22524" xr:uid="{F6887EEF-A626-4FB9-9D0C-8660DA82D38D}"/>
    <cellStyle name="Table 5 2 2 5" xfId="27006" xr:uid="{29531AD9-66DD-44DD-ACE0-F9CBF64E12C2}"/>
    <cellStyle name="Table 5 2 2 6" xfId="32490" xr:uid="{84ADCF2E-82E3-4DD4-A23B-ADA6DCEF56AF}"/>
    <cellStyle name="Table 5 2 3" xfId="1761" xr:uid="{1442B443-0487-45E8-A66D-A965B80AFE6C}"/>
    <cellStyle name="Table 5 2 3 2" xfId="10956" xr:uid="{7AEEC38D-21C7-48BA-8299-2252C05ACB30}"/>
    <cellStyle name="Table 5 2 3 3" xfId="17452" xr:uid="{BD88C110-3841-4AEF-9548-72BA604FC136}"/>
    <cellStyle name="Table 5 2 3 4" xfId="22731" xr:uid="{4DE6B592-52E0-4C5E-981B-EB4342838236}"/>
    <cellStyle name="Table 5 2 3 5" xfId="24600" xr:uid="{D1194004-2355-4B5D-9EAE-227473B0137C}"/>
    <cellStyle name="Table 5 2 3 6" xfId="32307" xr:uid="{2C4BDC03-F2FC-4CBB-B1DD-01F1F40FEBE9}"/>
    <cellStyle name="Table 5 2 4" xfId="1305" xr:uid="{9FB33500-44BB-4A84-94F0-3ADE44C614E2}"/>
    <cellStyle name="Table 5 2 4 2" xfId="10500" xr:uid="{C8002991-3310-4B9D-BA10-B7F83E4BB9E8}"/>
    <cellStyle name="Table 5 2 4 3" xfId="17249" xr:uid="{3FD25129-541F-48EF-932E-24136D2B920A}"/>
    <cellStyle name="Table 5 2 4 4" xfId="22631" xr:uid="{A04E31B0-DB52-4D5D-8784-26110E69A1A0}"/>
    <cellStyle name="Table 5 2 4 5" xfId="24436" xr:uid="{DBE0E607-5E76-4190-982C-5469F2894076}"/>
    <cellStyle name="Table 5 2 4 6" xfId="30179" xr:uid="{75AB1C56-FCB9-42E4-A331-989E3646AB25}"/>
    <cellStyle name="Table 5 2 5" xfId="4310" xr:uid="{07A64F1F-4104-46F1-BA26-73BCB40601DD}"/>
    <cellStyle name="Table 5 2 5 2" xfId="13505" xr:uid="{0B4694DB-9DB9-4C51-BA6D-C73D4325DAC4}"/>
    <cellStyle name="Table 5 2 5 3" xfId="18918" xr:uid="{C03DB505-07CD-44E8-9642-6837421A37AA}"/>
    <cellStyle name="Table 5 2 5 4" xfId="23447" xr:uid="{E3AB3F07-5123-417A-ABE3-C5A6BF8596EA}"/>
    <cellStyle name="Table 5 2 5 5" xfId="28715" xr:uid="{194AA600-F8AE-457D-B165-AEAD0EE924AD}"/>
    <cellStyle name="Table 5 2 5 6" xfId="33638" xr:uid="{8D9E7BFF-6D46-49BA-B7F6-6291FD326DA1}"/>
    <cellStyle name="Table 5 2 6" xfId="320" xr:uid="{DD79E1B3-6940-4900-90D5-B1B3C4ED5191}"/>
    <cellStyle name="Table 5 2 6 2" xfId="9515" xr:uid="{E3F99A10-C6C5-42A4-AE6E-4B4A0A521C8D}"/>
    <cellStyle name="Table 5 2 6 3" xfId="16091" xr:uid="{D8BE08A3-3F61-453B-AC3F-F4718A6A80F6}"/>
    <cellStyle name="Table 5 2 6 4" xfId="21328" xr:uid="{24B88440-3E99-4EE1-9DEB-035FD5410176}"/>
    <cellStyle name="Table 5 2 6 5" xfId="25937" xr:uid="{4BF9A45B-169D-4221-B0FE-5550BB6E53EB}"/>
    <cellStyle name="Table 5 2 6 6" xfId="31126" xr:uid="{895D7266-B75B-4545-90DE-47E583DDE852}"/>
    <cellStyle name="Table 5 2 7" xfId="19862" xr:uid="{58C3D088-86AD-43DD-9E35-39950669CF69}"/>
    <cellStyle name="Table 5 2 8" xfId="24319" xr:uid="{52AD8D2F-317E-458A-AE67-A648008FE83C}"/>
    <cellStyle name="Table 5 2 9" xfId="29648" xr:uid="{CE8FDB12-BA5D-4426-B032-82A60793765C}"/>
    <cellStyle name="Table 5 3" xfId="4977" xr:uid="{158B034E-B049-465B-8144-72414E039AA2}"/>
    <cellStyle name="Table 5 3 10" xfId="24042" xr:uid="{6930CE90-BB8F-4425-9E86-43DA67A8D304}"/>
    <cellStyle name="Table 5 3 11" xfId="29377" xr:uid="{E409575C-8D68-4C77-A07D-60DE289A2F27}"/>
    <cellStyle name="Table 5 3 12" xfId="34176" xr:uid="{7B117F51-AB01-42DC-82AD-1CF8220933CB}"/>
    <cellStyle name="Table 5 3 2" xfId="2468" xr:uid="{4FBF719F-A5C1-45CE-B590-57AF0BDF34D0}"/>
    <cellStyle name="Table 5 3 2 2" xfId="11663" xr:uid="{8EC02DA7-F52B-4BD4-B178-650F4758B446}"/>
    <cellStyle name="Table 5 3 2 3" xfId="17073" xr:uid="{A3893C61-D7B6-4D4F-98A2-0554878DC495}"/>
    <cellStyle name="Table 5 3 2 4" xfId="20178" xr:uid="{35699F7A-BE1A-4863-87A3-462172C0495E}"/>
    <cellStyle name="Table 5 3 2 5" xfId="25527" xr:uid="{5CF8A30B-4B80-48FF-9F93-DC2CFD1D8D39}"/>
    <cellStyle name="Table 5 3 2 6" xfId="32616" xr:uid="{C115F6AB-9813-4CEC-922C-16AEC5D8529F}"/>
    <cellStyle name="Table 5 3 3" xfId="2012" xr:uid="{B03B4611-B817-45D3-B479-FB6D57F3F046}"/>
    <cellStyle name="Table 5 3 3 2" xfId="11207" xr:uid="{AC7CB52E-596B-49A6-A1E2-2AF0A6554242}"/>
    <cellStyle name="Table 5 3 3 3" xfId="14037" xr:uid="{257E40E3-3CA4-42EE-9873-BD51ED8C703B}"/>
    <cellStyle name="Table 5 3 3 4" xfId="20673" xr:uid="{E7779E36-DECA-44A5-B6AA-95E677E3C204}"/>
    <cellStyle name="Table 5 3 3 5" xfId="25358" xr:uid="{FE3D679C-5ABC-440F-B09E-F6A63CCE4164}"/>
    <cellStyle name="Table 5 3 3 6" xfId="29242" xr:uid="{2626DF6D-E4BA-4F75-B56F-6DA57251B9EF}"/>
    <cellStyle name="Table 5 3 4" xfId="1544" xr:uid="{0422CEA0-37F3-465E-8016-E26B7E067504}"/>
    <cellStyle name="Table 5 3 4 2" xfId="10739" xr:uid="{9206083E-ED11-452C-AAE5-9B4F7000D20D}"/>
    <cellStyle name="Table 5 3 4 3" xfId="15586" xr:uid="{0AEDAF12-BFB0-49CC-8E6C-D63E6E7BFD3E}"/>
    <cellStyle name="Table 5 3 4 4" xfId="22265" xr:uid="{87A4CB53-AE11-45A0-A5FC-4E9C74DAA323}"/>
    <cellStyle name="Table 5 3 4 5" xfId="26734" xr:uid="{1613ADA1-3EF4-479D-AAE3-31E284C59FB0}"/>
    <cellStyle name="Table 5 3 4 6" xfId="31751" xr:uid="{51758E4B-DD75-4DE5-8F30-781D7A3C9FF8}"/>
    <cellStyle name="Table 5 3 5" xfId="1094" xr:uid="{61BAAE2D-FD1D-4A68-B1AE-AF31C31DEDB4}"/>
    <cellStyle name="Table 5 3 5 2" xfId="10289" xr:uid="{FD35847B-0EB8-4420-AD8D-A0C89F524DD7}"/>
    <cellStyle name="Table 5 3 5 3" xfId="17210" xr:uid="{69451BFB-38DE-4C4D-93BE-9BD92F24731D}"/>
    <cellStyle name="Table 5 3 5 4" xfId="22076" xr:uid="{E7AD3057-FB3E-42D1-888E-11C3C59DA26A}"/>
    <cellStyle name="Table 5 3 5 5" xfId="27038" xr:uid="{0B709CAB-35C6-46A7-A6B7-56DD6BD6A675}"/>
    <cellStyle name="Table 5 3 5 6" xfId="29852" xr:uid="{5AF00AA9-B5A5-4066-94B3-D487D7A95B2D}"/>
    <cellStyle name="Table 5 3 6" xfId="486" xr:uid="{43E855AC-8DB7-4ADA-B59B-BA747593305A}"/>
    <cellStyle name="Table 5 3 6 2" xfId="9681" xr:uid="{0473316E-CD0B-4C3D-9996-919DE12AC72C}"/>
    <cellStyle name="Table 5 3 6 3" xfId="16245" xr:uid="{1AC3FD8E-0FC2-44B0-8D9A-D84E0431EEBB}"/>
    <cellStyle name="Table 5 3 6 4" xfId="21494" xr:uid="{436CFBCF-A7AA-4C78-9D3B-E2539145A5BE}"/>
    <cellStyle name="Table 5 3 6 5" xfId="26090" xr:uid="{EE459DC1-B057-4AD4-806C-0A11A93DB243}"/>
    <cellStyle name="Table 5 3 6 6" xfId="31234" xr:uid="{B61EEE3D-D6A5-422D-A7B0-4F25048C1D99}"/>
    <cellStyle name="Table 5 3 7" xfId="123" xr:uid="{7638CB34-AC32-4601-9E83-150E4A4D8EEC}"/>
    <cellStyle name="Table 5 3 7 2" xfId="9318" xr:uid="{F1510BA5-7C56-49EF-B003-00BC7223F6C6}"/>
    <cellStyle name="Table 5 3 7 3" xfId="15894" xr:uid="{B4E52BF9-BEB1-4668-B8F5-7A836D8F4501}"/>
    <cellStyle name="Table 5 3 7 4" xfId="16838" xr:uid="{0735F723-2071-458C-BDF8-3820E04C9018}"/>
    <cellStyle name="Table 5 3 7 5" xfId="25740" xr:uid="{EB5AE08E-8841-409A-90F0-256E34318BC9}"/>
    <cellStyle name="Table 5 3 8" xfId="14172" xr:uid="{4E31FF29-0E2E-429B-96CA-A447CB9821BA}"/>
    <cellStyle name="Table 5 3 9" xfId="19585" xr:uid="{5D993A92-2B3D-4351-BE9E-097D67ED504D}"/>
    <cellStyle name="Table 5 4" xfId="6197" xr:uid="{64B9A762-2397-46B1-A8F5-DDEF24AEA581}"/>
    <cellStyle name="Table 5 4 10" xfId="20805" xr:uid="{990CEF24-22E4-4B36-AE29-52924BCBB2BC}"/>
    <cellStyle name="Table 5 4 11" xfId="25261" xr:uid="{79511F5B-5F21-4ACC-9F87-89F9A5BA879B}"/>
    <cellStyle name="Table 5 4 12" xfId="30546" xr:uid="{8B76AA52-479C-4867-886F-64BE3AE4F4AE}"/>
    <cellStyle name="Table 5 4 13" xfId="34405" xr:uid="{6A69486F-A4C6-44DD-843B-405B9BB16A34}"/>
    <cellStyle name="Table 5 4 2" xfId="3289" xr:uid="{D205C4DF-3C11-4551-8589-950ADF9662BE}"/>
    <cellStyle name="Table 5 4 2 2" xfId="12484" xr:uid="{935141F1-DE88-453E-B70D-A229C804A78F}"/>
    <cellStyle name="Table 5 4 2 3" xfId="11892" xr:uid="{4747C2B8-0799-40E8-A68A-913374993008}"/>
    <cellStyle name="Table 5 4 2 4" xfId="21105" xr:uid="{92F494DF-935C-4F31-9282-161C759CFB58}"/>
    <cellStyle name="Table 5 4 2 5" xfId="27827" xr:uid="{14287484-ECFD-42A3-99E7-56B0FA0DCE7F}"/>
    <cellStyle name="Table 5 4 2 6" xfId="32835" xr:uid="{8EC9482B-CBCC-4FBA-A01C-04DEFA26E684}"/>
    <cellStyle name="Table 5 4 3" xfId="3434" xr:uid="{DB8D273D-39FC-4E7E-A16C-2D38111BD20A}"/>
    <cellStyle name="Table 5 4 3 2" xfId="12629" xr:uid="{7626425B-5291-43BF-A61C-CBD7B9567658}"/>
    <cellStyle name="Table 5 4 3 3" xfId="18100" xr:uid="{7B374615-D7C3-4EAE-8A0D-E92437B1379E}"/>
    <cellStyle name="Table 5 4 3 4" xfId="19730" xr:uid="{6E109262-355D-402E-AA64-E5FB4737A2F4}"/>
    <cellStyle name="Table 5 4 3 5" xfId="27906" xr:uid="{81BFBC30-2C80-4F4D-9AFA-5FA58C0A672D}"/>
    <cellStyle name="Table 5 4 3 6" xfId="32943" xr:uid="{8E212B5E-EC58-4FB9-A351-735E007B83F8}"/>
    <cellStyle name="Table 5 4 4" xfId="3768" xr:uid="{6E88A903-A7F1-4B47-B0EA-55146A66ADE0}"/>
    <cellStyle name="Table 5 4 4 2" xfId="12963" xr:uid="{F4E724D4-7855-4F2E-8776-5C7C1C7DE4E5}"/>
    <cellStyle name="Table 5 4 4 3" xfId="18391" xr:uid="{B66E5779-54BB-43CF-8888-9E7CE3E3D8FB}"/>
    <cellStyle name="Table 5 4 4 4" xfId="23310" xr:uid="{B7DB3C83-7FB5-422B-B319-D6273BC8C176}"/>
    <cellStyle name="Table 5 4 4 5" xfId="28196" xr:uid="{CED83705-FF5D-462D-BB19-3D4B525838D2}"/>
    <cellStyle name="Table 5 4 4 6" xfId="33206" xr:uid="{6E654BFA-33C8-4559-AF0A-447E1A66C98B}"/>
    <cellStyle name="Table 5 4 5" xfId="4321" xr:uid="{655AB017-EB8D-4F7F-96C7-2C723A40CC7A}"/>
    <cellStyle name="Table 5 4 5 2" xfId="13516" xr:uid="{97CCE592-8F51-4C92-85C2-B69BAC6569CC}"/>
    <cellStyle name="Table 5 4 5 3" xfId="18929" xr:uid="{FA708FED-494E-4035-B08B-C23B24997D66}"/>
    <cellStyle name="Table 5 4 5 4" xfId="23450" xr:uid="{946DAC50-0CB7-49A0-AF17-B82314773991}"/>
    <cellStyle name="Table 5 4 5 5" xfId="28726" xr:uid="{4EED92F8-CDE0-4BC0-8926-9AFCEAB46E93}"/>
    <cellStyle name="Table 5 4 5 6" xfId="33646" xr:uid="{6EB28AA1-727B-472B-979A-1A68065C384D}"/>
    <cellStyle name="Table 5 4 6" xfId="1323" xr:uid="{77AC4E56-D48B-431D-8023-768CBCCCEF3A}"/>
    <cellStyle name="Table 5 4 6 2" xfId="10518" xr:uid="{27D6AE6C-7CE3-4ACD-970D-4DA6611C38B2}"/>
    <cellStyle name="Table 5 4 6 3" xfId="14698" xr:uid="{A5521A0B-C8A2-47FC-9813-F269BA1143EA}"/>
    <cellStyle name="Table 5 4 6 4" xfId="19820" xr:uid="{6A84A82D-1764-46C1-9F75-AD2E741E8F3A}"/>
    <cellStyle name="Table 5 4 6 5" xfId="24442" xr:uid="{CF089487-B8A2-4DDE-AC1F-5FF9F3B08B67}"/>
    <cellStyle name="Table 5 4 6 6" xfId="31730" xr:uid="{1DBD27CB-7F23-49D4-87CA-4BBD10EB4EB1}"/>
    <cellStyle name="Table 5 4 7" xfId="910" xr:uid="{F99C73EB-CEB8-4436-BF40-CDB5243BAD36}"/>
    <cellStyle name="Table 5 4 7 2" xfId="10105" xr:uid="{F3BBE4AD-AAE2-4612-9D5A-2D5D613106BC}"/>
    <cellStyle name="Table 5 4 7 3" xfId="16655" xr:uid="{EA19CB68-1A8C-4A08-91B0-AFC3BCCEEBB6}"/>
    <cellStyle name="Table 5 4 7 4" xfId="21892" xr:uid="{95926AC4-E371-48C9-84E5-E4C13F8525A2}"/>
    <cellStyle name="Table 5 4 7 5" xfId="26495" xr:uid="{B461D157-56F4-4F18-BDBA-60DAB7868F80}"/>
    <cellStyle name="Table 5 4 7 6" xfId="31585" xr:uid="{70E1DB7F-A0C5-481B-9C30-8CF863A3954C}"/>
    <cellStyle name="Table 5 4 8" xfId="3951" xr:uid="{9A60C329-DC47-4C45-8CC8-6F972857ED63}"/>
    <cellStyle name="Table 5 4 8 2" xfId="13146" xr:uid="{2868D122-7FAC-4909-A357-8789AA53690F}"/>
    <cellStyle name="Table 5 4 8 3" xfId="18559" xr:uid="{905EFB76-B82A-4D1C-B213-95D58EB2CB40}"/>
    <cellStyle name="Table 5 4 8 4" xfId="20373" xr:uid="{D3E891D9-7C91-466F-A360-20FFD3836278}"/>
    <cellStyle name="Table 5 4 8 5" xfId="28360" xr:uid="{0286D592-EAB2-4860-A804-31C51B143BEF}"/>
    <cellStyle name="Table 5 4 8 6" xfId="33343" xr:uid="{AAC86ED8-04D8-4D00-844F-50D1936305DC}"/>
    <cellStyle name="Table 5 4 9" xfId="15392" xr:uid="{E47206D7-AD30-4AC5-BAD5-07FF028647DE}"/>
    <cellStyle name="Table 5 5" xfId="4033" xr:uid="{C3741C5F-EED3-428E-8B61-F72ACCA6C2D2}"/>
    <cellStyle name="Table 5 5 2" xfId="13228" xr:uid="{BA13FC89-C70A-4F59-BB35-30E5E32E659C}"/>
    <cellStyle name="Table 5 5 3" xfId="18641" xr:uid="{0ADFC701-619D-482A-95FA-A853D2756829}"/>
    <cellStyle name="Table 5 5 4" xfId="19222" xr:uid="{46E391A0-E7A7-4AC4-9DD1-19B85A686B0E}"/>
    <cellStyle name="Table 5 5 5" xfId="28441" xr:uid="{613EEFA0-971B-4CD6-AA32-7CF59C42D5FC}"/>
    <cellStyle name="Table 5 5 6" xfId="33410" xr:uid="{CD71824C-99D3-4A3E-B960-D9A6FF13AA6C}"/>
    <cellStyle name="Table 5 6" xfId="4767" xr:uid="{8C81C8FD-941D-4114-B6A9-436E42A0BEDD}"/>
    <cellStyle name="Table 5 6 2" xfId="13962" xr:uid="{AC47FFAF-DEB7-4B20-A8D5-EE9AAAA4B4D9}"/>
    <cellStyle name="Table 5 6 3" xfId="19375" xr:uid="{1453C525-0B64-4AC5-814C-B8A6217DE645}"/>
    <cellStyle name="Table 5 6 4" xfId="23832" xr:uid="{E3F1721A-C94E-484F-B613-035AEC994849}"/>
    <cellStyle name="Table 5 6 5" xfId="29172" xr:uid="{D5314645-5A15-413D-9F9E-8B045641C336}"/>
    <cellStyle name="Table 5 6 6" xfId="34059" xr:uid="{06B8E205-6E08-4FFD-A1F4-AE3EB58A598B}"/>
    <cellStyle name="Table 5 7" xfId="946" xr:uid="{BEA6802C-2D59-4243-A14E-C348CB04C6F4}"/>
    <cellStyle name="Table 5 7 2" xfId="10141" xr:uid="{CC7E3EFB-3F9A-4FD2-B833-0E30DDF23B91}"/>
    <cellStyle name="Table 5 7 3" xfId="16691" xr:uid="{61EEED0F-1D5A-460A-A3EE-6C937AA1F497}"/>
    <cellStyle name="Table 5 7 4" xfId="21928" xr:uid="{6CE3701D-BA92-48B3-9AB7-B102451EF0C2}"/>
    <cellStyle name="Table 5 7 5" xfId="26531" xr:uid="{D58DCB4F-BD2E-4410-9A86-B2F9C7A94BDF}"/>
    <cellStyle name="Table 5 7 6" xfId="31610" xr:uid="{44CCF315-95A2-4992-9DA5-AD25917CC4D6}"/>
    <cellStyle name="Table 5 8" xfId="2864" xr:uid="{9109F2EC-7523-4EA4-86F4-1C9863C7991C}"/>
    <cellStyle name="Table 5 8 2" xfId="12059" xr:uid="{77DDC9F1-6468-4D29-8FE8-0325006D1A14}"/>
    <cellStyle name="Table 5 8 3" xfId="17851" xr:uid="{FE53A9AC-8CED-430D-AAD1-EE21A7188508}"/>
    <cellStyle name="Table 5 8 4" xfId="18382" xr:uid="{CE64D94C-2DF9-4D48-9D53-A5753074CD6A}"/>
    <cellStyle name="Table 5 8 5" xfId="24947" xr:uid="{67937B9C-020E-433F-9DF8-C3FC759363F2}"/>
    <cellStyle name="Table 5 8 6" xfId="30847" xr:uid="{4E59DEF9-73B1-4CC6-84EB-8E2726679EC2}"/>
    <cellStyle name="Table 5 9" xfId="21066" xr:uid="{0EDABD1B-1A05-4AAF-B78A-0EB9603D2187}"/>
    <cellStyle name="Table 6" xfId="5833" xr:uid="{DC9484B2-0344-4E2C-8089-757D88E963C4}"/>
    <cellStyle name="Table 6 2" xfId="4677" xr:uid="{6EEE8F97-F71A-44B6-931D-49D33D45BAA1}"/>
    <cellStyle name="Table 6 2 2" xfId="13872" xr:uid="{6E48DD98-9A99-4A71-9996-35EDE43FB21C}"/>
    <cellStyle name="Table 6 2 3" xfId="19285" xr:uid="{B121921D-C574-474B-90B1-4CE4E8D72360}"/>
    <cellStyle name="Table 6 2 4" xfId="22506" xr:uid="{2329D981-1E6B-4473-8F2C-DD0633FDE89F}"/>
    <cellStyle name="Table 6 2 5" xfId="29082" xr:uid="{4F90482B-2E9E-4D8C-9303-E78F997D505E}"/>
    <cellStyle name="Table 6 2 6" xfId="33975" xr:uid="{8E1A5397-5037-4D5F-BCA2-A1E2A7BE5EEE}"/>
    <cellStyle name="Table 6 3" xfId="2326" xr:uid="{3786F21C-6F7C-462D-BD78-E2C41FA71C18}"/>
    <cellStyle name="Table 6 3 2" xfId="11521" xr:uid="{6AF1624F-D5BD-4482-B5DF-6A1E1E2ED85F}"/>
    <cellStyle name="Table 6 3 3" xfId="17696" xr:uid="{8C05B6A9-0A5E-4F36-A61F-0FAC8CB22012}"/>
    <cellStyle name="Table 6 3 4" xfId="21225" xr:uid="{430CA5D1-1BF1-4D10-8D45-1F932D777404}"/>
    <cellStyle name="Table 6 3 5" xfId="27515" xr:uid="{E8AB7368-BF6F-4324-B114-8CABDBEF3C79}"/>
    <cellStyle name="Table 6 3 6" xfId="32555" xr:uid="{8AAE18EA-75AF-48AA-AD81-2A3C4A9C8264}"/>
    <cellStyle name="Table 6 4" xfId="4462" xr:uid="{794A84E6-D626-4470-B7E8-F7E2121D0552}"/>
    <cellStyle name="Table 6 4 2" xfId="13657" xr:uid="{97DCCCE0-781E-4DD3-AEA3-ECDECD409D5C}"/>
    <cellStyle name="Table 6 4 3" xfId="19070" xr:uid="{7F3FEFF6-24ED-4EB4-B87E-FB782360C3F7}"/>
    <cellStyle name="Table 6 4 4" xfId="23578" xr:uid="{9321B2DC-6E0C-4EB5-B122-DC94F8CEECAC}"/>
    <cellStyle name="Table 6 4 5" xfId="28867" xr:uid="{E2AD912C-7BEC-4DDA-9C9A-8E8A555655C1}"/>
    <cellStyle name="Table 6 4 6" xfId="33778" xr:uid="{AB0395BC-4FB0-4F02-BB8C-3399A828A617}"/>
    <cellStyle name="Table 6 5" xfId="2754" xr:uid="{5A467C0E-1590-4DC9-B58A-99B7281F9F5E}"/>
    <cellStyle name="Table 6 5 2" xfId="11949" xr:uid="{9DAD8A5D-822C-44F9-B132-2D2C977AE1DB}"/>
    <cellStyle name="Table 6 5 3" xfId="14611" xr:uid="{94234C2D-268A-43AD-BCFC-677BB073FE9C}"/>
    <cellStyle name="Table 6 5 4" xfId="19595" xr:uid="{D2D55417-B0B6-4884-A26F-36A06B800FAE}"/>
    <cellStyle name="Table 6 5 5" xfId="27692" xr:uid="{069CB914-AEC6-4752-A35B-3B04D6EA8EB7}"/>
    <cellStyle name="Table 6 5 6" xfId="32658" xr:uid="{FF7977BB-F5B8-43C2-9043-6DD3F19F3F7E}"/>
    <cellStyle name="Table 6 6" xfId="4458" xr:uid="{F0B652E0-C688-48A0-B611-BF7E83A364F1}"/>
    <cellStyle name="Table 6 6 2" xfId="13653" xr:uid="{982C652B-3663-416C-9690-B27B795913A4}"/>
    <cellStyle name="Table 6 6 3" xfId="19066" xr:uid="{07A10104-AE9D-465A-8990-8BAC9E043D0A}"/>
    <cellStyle name="Table 6 6 4" xfId="23577" xr:uid="{803614C5-D591-44C5-9BFA-624D476AB6D1}"/>
    <cellStyle name="Table 6 6 5" xfId="28863" xr:uid="{CC1BB002-52C4-4146-80A6-24FBAC23DBE0}"/>
    <cellStyle name="Table 6 6 6" xfId="33774" xr:uid="{F2C66F5F-19C1-49D5-BE20-A8E973CC8040}"/>
    <cellStyle name="Table 6 7" xfId="20441" xr:uid="{2F6F6B37-7BAF-4FC3-BE53-61DA348F6E5D}"/>
    <cellStyle name="Table 6 8" xfId="24898" xr:uid="{E2E7FE5F-0799-4C0D-B369-49BDEDFAE3CE}"/>
    <cellStyle name="Table 6 9" xfId="30192" xr:uid="{2DAC82D1-6AEF-45F4-AF98-596A254ACB3C}"/>
    <cellStyle name="Table 7" xfId="6037" xr:uid="{5CE7024B-CA08-4CFD-BF6E-24EF2263BC9F}"/>
    <cellStyle name="Table 7 10" xfId="25101" xr:uid="{F4E35562-818E-4F4B-8179-F2BB5EAD1C9C}"/>
    <cellStyle name="Table 7 11" xfId="30390" xr:uid="{274C8032-A324-4767-8687-9545D74501D8}"/>
    <cellStyle name="Table 7 12" xfId="34365" xr:uid="{2E5EA7EC-F212-4AEB-AB44-9D7CAC4D26F8}"/>
    <cellStyle name="Table 7 2" xfId="3162" xr:uid="{1DD5E3EA-86BA-41F6-8E2B-82A41495C146}"/>
    <cellStyle name="Table 7 2 2" xfId="12357" xr:uid="{03A9BF5F-E3AA-4A0F-AC11-CC267063A7CF}"/>
    <cellStyle name="Table 7 2 3" xfId="17914" xr:uid="{43A2F1FF-6F06-4510-821B-2CB013D21872}"/>
    <cellStyle name="Table 7 2 4" xfId="22335" xr:uid="{6AFD4617-1A66-4FDD-960E-F38493E385FF}"/>
    <cellStyle name="Table 7 2 5" xfId="24765" xr:uid="{BEFA0068-EEC3-493D-9AEA-B825F8D94D4B}"/>
    <cellStyle name="Table 7 2 6" xfId="31949" xr:uid="{7F411DC1-407F-4A41-B750-6F373AFA3603}"/>
    <cellStyle name="Table 7 3" xfId="4085" xr:uid="{739C95D5-71B7-4672-8A2D-9D2C71801497}"/>
    <cellStyle name="Table 7 3 2" xfId="13280" xr:uid="{02DDB4C3-5EA8-49DD-937D-173784B1A956}"/>
    <cellStyle name="Table 7 3 3" xfId="18693" xr:uid="{5CA2A27F-4C8E-4A05-A514-1DB5A59A6CC1}"/>
    <cellStyle name="Table 7 3 4" xfId="15116" xr:uid="{CB8CA340-B399-45F1-A2B8-709B331D7481}"/>
    <cellStyle name="Table 7 3 5" xfId="28492" xr:uid="{FDE47AF9-AC51-48D3-B150-01D87ACA80CD}"/>
    <cellStyle name="Table 7 3 6" xfId="33453" xr:uid="{2DD692FC-E13B-4DB0-9D0C-53BCBF04A130}"/>
    <cellStyle name="Table 7 4" xfId="3681" xr:uid="{071F386F-F1FE-4955-A329-D77FC67FAB03}"/>
    <cellStyle name="Table 7 4 2" xfId="12876" xr:uid="{FAC5A067-30F6-41DA-BF33-64BE46C21CF9}"/>
    <cellStyle name="Table 7 4 3" xfId="18313" xr:uid="{DA7A0947-B018-40C4-B62F-E3B9301C3871}"/>
    <cellStyle name="Table 7 4 4" xfId="19884" xr:uid="{7AC2FAF1-F785-4EC2-91B0-7FE78B817F1C}"/>
    <cellStyle name="Table 7 4 5" xfId="28124" xr:uid="{2BE85969-CBBE-41FE-BE09-F3F04DFA4961}"/>
    <cellStyle name="Table 7 4 6" xfId="33139" xr:uid="{2021F6F6-9CDC-4247-83E7-F8F5FB0699D2}"/>
    <cellStyle name="Table 7 5" xfId="4376" xr:uid="{1AA6BB4E-D656-484E-9FE0-4C9BF513B63D}"/>
    <cellStyle name="Table 7 5 2" xfId="13571" xr:uid="{C3C3B638-E676-4480-AC78-ED50044E1769}"/>
    <cellStyle name="Table 7 5 3" xfId="18984" xr:uid="{82CD0813-0A38-4CD0-BBDD-A9072BAEC67D}"/>
    <cellStyle name="Table 7 5 4" xfId="23500" xr:uid="{B4BB4B1E-3C5E-4445-B916-A93FAD6550FD}"/>
    <cellStyle name="Table 7 5 5" xfId="28781" xr:uid="{611E248C-8C97-446B-96AD-CB04F28D68FF}"/>
    <cellStyle name="Table 7 5 6" xfId="33695" xr:uid="{77847D83-28BB-4B6C-9685-4A2618E526C4}"/>
    <cellStyle name="Table 7 6" xfId="3801" xr:uid="{D9A3FDD3-F7AD-4933-BA99-959B13C17D81}"/>
    <cellStyle name="Table 7 6 2" xfId="12996" xr:uid="{6D9F1B90-CAC4-48C2-8DAC-E32BC87C1A49}"/>
    <cellStyle name="Table 7 6 3" xfId="18409" xr:uid="{E0217619-D64A-41E5-8404-20709617DE13}"/>
    <cellStyle name="Table 7 6 4" xfId="22416" xr:uid="{DE2B80E8-2ABB-4F3F-A202-BA7EB36355ED}"/>
    <cellStyle name="Table 7 6 5" xfId="28228" xr:uid="{3886A4B5-26C2-4AFB-BE0E-C1B46C04642F}"/>
    <cellStyle name="Table 7 6 6" xfId="33234" xr:uid="{F074622F-EDBC-446E-ADE6-7847092ECEDF}"/>
    <cellStyle name="Table 7 7" xfId="3341" xr:uid="{005C65F2-D9F2-4222-A209-E7969BF95C23}"/>
    <cellStyle name="Table 7 7 2" xfId="12536" xr:uid="{116A5040-5F61-49C0-8351-98F4167AB76A}"/>
    <cellStyle name="Table 7 7 3" xfId="18024" xr:uid="{04C5A0A3-8BD6-4413-BBBB-E194C6412935}"/>
    <cellStyle name="Table 7 7 4" xfId="19713" xr:uid="{7F675D2F-4599-41B7-9015-D862F709AB77}"/>
    <cellStyle name="Table 7 7 5" xfId="27854" xr:uid="{1D1A3C5D-3750-40B2-AE71-524D1F816B89}"/>
    <cellStyle name="Table 7 8" xfId="15232" xr:uid="{DF454EBC-F073-4DA5-9867-4FBCF026876F}"/>
    <cellStyle name="Table 7 9" xfId="20645" xr:uid="{BA7689A6-C46E-4E39-9BE1-2F8B3B2B9C30}"/>
    <cellStyle name="Table 8" xfId="6058" xr:uid="{FED94239-DA98-4259-8E43-520B8E9EC795}"/>
    <cellStyle name="Table 8 10" xfId="20666" xr:uid="{1DC92CBA-9419-4322-A48C-8351DD07E32C}"/>
    <cellStyle name="Table 8 11" xfId="25122" xr:uid="{14157C86-BF4B-41C1-843F-7756218A31BD}"/>
    <cellStyle name="Table 8 12" xfId="30411" xr:uid="{C617B4C3-0DF4-49E3-815D-9EDCC923AB47}"/>
    <cellStyle name="Table 8 13" xfId="34382" xr:uid="{261C7C67-5D49-4960-9020-CD656099DE84}"/>
    <cellStyle name="Table 8 2" xfId="3183" xr:uid="{99C46B1C-BBAF-45E9-8C43-52D0F02CC05F}"/>
    <cellStyle name="Table 8 2 2" xfId="12378" xr:uid="{2836FC3C-2D4F-4D66-9850-132BA5D94FB1}"/>
    <cellStyle name="Table 8 2 3" xfId="17144" xr:uid="{CC610C3F-E786-4F55-94C1-AC94D8741D35}"/>
    <cellStyle name="Table 8 2 4" xfId="20224" xr:uid="{83C5E631-E2E7-40DB-A842-8FF60A6A050D}"/>
    <cellStyle name="Table 8 2 5" xfId="25636" xr:uid="{BA0716E6-F6B3-45A6-BE1A-13F2DEF18896}"/>
    <cellStyle name="Table 8 2 6" xfId="32781" xr:uid="{8A260FBB-1B68-41C1-B6F3-6913FB99E676}"/>
    <cellStyle name="Table 8 3" xfId="4546" xr:uid="{411E2D99-9943-46C5-A35D-C1AB5D35F989}"/>
    <cellStyle name="Table 8 3 2" xfId="13741" xr:uid="{E1044700-A7A1-42D7-AC67-DB84E9B39B93}"/>
    <cellStyle name="Table 8 3 3" xfId="19154" xr:uid="{35048512-56B6-4F71-9DAC-98528B0E6B0E}"/>
    <cellStyle name="Table 8 3 4" xfId="23647" xr:uid="{013DB92B-1DE8-46B4-BFE8-D959111C92A9}"/>
    <cellStyle name="Table 8 3 5" xfId="28951" xr:uid="{8548BBF2-8BE0-4423-8ECD-5EB2F8E64075}"/>
    <cellStyle name="Table 8 3 6" xfId="33850" xr:uid="{E3BC95A2-622A-4CA3-9321-FD4A43CC7F1B}"/>
    <cellStyle name="Table 8 4" xfId="3699" xr:uid="{74ABF660-EABC-4FFB-B604-AC9F47857D00}"/>
    <cellStyle name="Table 8 4 2" xfId="12894" xr:uid="{3273C708-2883-40A3-9D10-3477D3729CD2}"/>
    <cellStyle name="Table 8 4 3" xfId="18328" xr:uid="{3ACF1BFA-6768-4EC0-97B7-27A8CEDDD1CA}"/>
    <cellStyle name="Table 8 4 4" xfId="20729" xr:uid="{6F210D8A-1909-4DE1-9E9E-47AE3F110BAF}"/>
    <cellStyle name="Table 8 4 5" xfId="28139" xr:uid="{87DF8780-312D-4059-ACA0-D503C8014803}"/>
    <cellStyle name="Table 8 4 6" xfId="33157" xr:uid="{C6A09D53-9840-4DD9-87A7-9A8BFA246B56}"/>
    <cellStyle name="Table 8 5" xfId="4359" xr:uid="{EAFAF5C0-0130-4254-84FF-A6187B3F3BD1}"/>
    <cellStyle name="Table 8 5 2" xfId="13554" xr:uid="{ACFCFD16-D3C2-4BA5-98A7-35B7371121F0}"/>
    <cellStyle name="Table 8 5 3" xfId="18967" xr:uid="{E9DD7CD5-AABA-4490-96E9-AE542A7F6E92}"/>
    <cellStyle name="Table 8 5 4" xfId="23484" xr:uid="{795267A5-E3D4-4F3E-9FB4-8C8D200DD544}"/>
    <cellStyle name="Table 8 5 5" xfId="28764" xr:uid="{9B759F61-C74E-42F9-B343-BF4D0DC2C18A}"/>
    <cellStyle name="Table 8 5 6" xfId="33678" xr:uid="{369580E6-01DB-4E74-92BC-5A3FE7D898BB}"/>
    <cellStyle name="Table 8 6" xfId="3851" xr:uid="{494087B3-7D8D-4AA2-8C01-8317F8C8CAEF}"/>
    <cellStyle name="Table 8 6 2" xfId="13046" xr:uid="{91FF79FE-1C9D-494C-AAF7-BDABA6D32B10}"/>
    <cellStyle name="Table 8 6 3" xfId="18459" xr:uid="{2254264D-6495-4D0D-9117-2275F8F40192}"/>
    <cellStyle name="Table 8 6 4" xfId="19707" xr:uid="{0CCAC85B-EC8F-4E84-A7F6-67C257C2907D}"/>
    <cellStyle name="Table 8 6 5" xfId="26961" xr:uid="{87AFEC83-0F9F-444E-A969-77EE8603FA77}"/>
    <cellStyle name="Table 8 6 6" xfId="33277" xr:uid="{99A79E54-BD90-4BEA-B97B-4E032EBE86DA}"/>
    <cellStyle name="Table 8 7" xfId="2297" xr:uid="{3FC0A6CC-340A-4F96-A92E-488A6B4D5B5A}"/>
    <cellStyle name="Table 8 7 2" xfId="11492" xr:uid="{55E667FC-7CD9-4E81-B455-FC4177A08253}"/>
    <cellStyle name="Table 8 7 3" xfId="17669" xr:uid="{745D4288-4F01-4B51-B3ED-8B862DB1E905}"/>
    <cellStyle name="Table 8 7 4" xfId="21188" xr:uid="{E8799B31-9B5D-41B1-AB91-3BAC81B8DCC1}"/>
    <cellStyle name="Table 8 7 5" xfId="25321" xr:uid="{40C17783-8BED-413D-971F-843FDB6F17CF}"/>
    <cellStyle name="Table 8 7 6" xfId="32533" xr:uid="{004CA734-73B2-40DC-AC33-9A619723DFE5}"/>
    <cellStyle name="Table 8 8" xfId="2787" xr:uid="{8AEA015E-B77B-44F4-8C3D-EEE5F0E68CDC}"/>
    <cellStyle name="Table 8 8 2" xfId="11982" xr:uid="{3585FC6F-ACAA-4A00-BD29-63D774980914}"/>
    <cellStyle name="Table 8 8 3" xfId="17839" xr:uid="{F710924F-F7DB-4E6E-8281-AB461D4D7195}"/>
    <cellStyle name="Table 8 8 4" xfId="18192" xr:uid="{ADD0E57C-40EB-442C-A340-C700D87A17D2}"/>
    <cellStyle name="Table 8 8 5" xfId="25693" xr:uid="{60E86E8E-71D2-468D-9539-EA0AEF44670A}"/>
    <cellStyle name="Table 8 8 6" xfId="30655" xr:uid="{3A38BA0D-14D7-485E-B86E-36D31E807957}"/>
    <cellStyle name="Table 8 9" xfId="15253" xr:uid="{6D15C579-D12A-48F2-BE18-865EA56F3484}"/>
    <cellStyle name="Table 9" xfId="3380" xr:uid="{129A23AE-F0C3-42E0-BA13-97965DD45183}"/>
    <cellStyle name="Table 9 2" xfId="12575" xr:uid="{25962067-B4BA-4C19-9BC0-C5E64B60E28B}"/>
    <cellStyle name="Table 9 3" xfId="18049" xr:uid="{FD9D6A7C-0473-46A9-9FBC-DC0C9E81B5AB}"/>
    <cellStyle name="Table 9 4" xfId="22354" xr:uid="{C2C1746E-737F-48CD-AE6B-14931CFACA43}"/>
    <cellStyle name="Table 9 5" xfId="27874" xr:uid="{3553E437-8E73-4D08-9C92-4404A4C73035}"/>
    <cellStyle name="Table 9 6" xfId="32901" xr:uid="{5A6BD3B8-57B3-4F71-A99E-9F95AC785146}"/>
    <cellStyle name="TableStyleLight1" xfId="7805" xr:uid="{7DF9DEAB-33C8-4EEB-938E-E8806FB2AD63}"/>
    <cellStyle name="Text" xfId="7669" xr:uid="{9D25A607-6C84-413A-9FB7-FCC4864202F8}"/>
    <cellStyle name="Text Indent A" xfId="7827" xr:uid="{13DB4566-A672-41FF-909F-DA564026DBAB}"/>
    <cellStyle name="Text Indent B" xfId="7826" xr:uid="{8FA045CC-0B78-4D02-89AB-0A61A0D8BBEA}"/>
    <cellStyle name="Text Indent C" xfId="7825" xr:uid="{B215933D-39E8-4652-A796-853BEF5543CB}"/>
    <cellStyle name="Tickmark" xfId="8103" xr:uid="{3ED33961-261F-45B2-80B5-87A2139E1C4C}"/>
    <cellStyle name="Times New Roman" xfId="7668" xr:uid="{ED12F87A-697B-4E30-9FF2-DFCE40FC3BA2}"/>
    <cellStyle name="Title 10" xfId="8102" xr:uid="{537EFDA5-7499-44C6-AD7C-8C10E8E3F0BC}"/>
    <cellStyle name="Title 11" xfId="8101" xr:uid="{A04772EF-551E-433E-86B5-EF7BE8A4153E}"/>
    <cellStyle name="Title 12" xfId="8100" xr:uid="{BBDAF15B-E6F3-49A3-A804-B2BCA3911C2E}"/>
    <cellStyle name="Title 13" xfId="8099" xr:uid="{960C830F-0D99-4BC8-AE89-9C0D5D5CADC6}"/>
    <cellStyle name="Title 14" xfId="8098" xr:uid="{59047478-61BB-4C71-8FAE-5422D8F5DEA5}"/>
    <cellStyle name="Title 15" xfId="7960" xr:uid="{DF014B26-0D94-4E77-AE30-89CE34E1D424}"/>
    <cellStyle name="Title 2" xfId="8097" xr:uid="{ACC1A3D3-4DDB-48E5-8FAF-9FE45DD24B87}"/>
    <cellStyle name="Title 3" xfId="8096" xr:uid="{B14F1A35-1237-41B0-A4F3-B75EAE3C4388}"/>
    <cellStyle name="Title 4" xfId="8095" xr:uid="{277280E0-C015-41D0-B38B-58906DF7D83E}"/>
    <cellStyle name="Title 5" xfId="8094" xr:uid="{FA23871D-129A-4920-BFEF-422B5F817D17}"/>
    <cellStyle name="Title 6" xfId="8093" xr:uid="{75ED8B04-4297-453E-9140-6EB057F7FC35}"/>
    <cellStyle name="Title 7" xfId="8092" xr:uid="{4528652A-7838-4270-BA9B-83AF47DDB4D1}"/>
    <cellStyle name="Title 8" xfId="8091" xr:uid="{83009063-DF14-46A5-91AE-35BA80DABC2E}"/>
    <cellStyle name="Title 9" xfId="8090" xr:uid="{7095D749-B353-43AB-A471-FF9FE3C49D5D}"/>
    <cellStyle name="Total 10" xfId="8089" xr:uid="{67E1E4D7-8537-4B98-9A32-BE9633C4B286}"/>
    <cellStyle name="Total 10 2" xfId="5963" xr:uid="{C9CFBF93-0F39-454A-BE99-7AC01460D41A}"/>
    <cellStyle name="Total 10 2 10" xfId="30317" xr:uid="{44034279-5C66-4616-A27B-93B102F8C00E}"/>
    <cellStyle name="Total 10 2 2" xfId="3097" xr:uid="{D104C766-8A5E-4D7A-B37B-59A4AB538611}"/>
    <cellStyle name="Total 10 2 2 2" xfId="12292" xr:uid="{505A5136-D2F5-4539-8113-3B52D8157742}"/>
    <cellStyle name="Total 10 2 2 3" xfId="17903" xr:uid="{44D3BAB2-9C30-468E-BEE5-4381537E7905}"/>
    <cellStyle name="Total 10 2 2 4" xfId="22476" xr:uid="{33906C3D-B0EE-4866-B6F5-3700C8E3FEA2}"/>
    <cellStyle name="Total 10 2 2 5" xfId="27751" xr:uid="{12136B52-343C-406B-BC84-FDC11C2B8483}"/>
    <cellStyle name="Total 10 2 2 6" xfId="29794" xr:uid="{FE703DE6-9952-4662-B54C-FFAE53BDF334}"/>
    <cellStyle name="Total 10 2 3" xfId="4602" xr:uid="{821C4798-4BDD-4F0C-9E40-EA8F002506D3}"/>
    <cellStyle name="Total 10 2 3 2" xfId="13797" xr:uid="{39073CA6-486F-4B89-AA19-C2B1CF4680E8}"/>
    <cellStyle name="Total 10 2 3 3" xfId="19210" xr:uid="{44675F61-89DF-4486-8C56-1B57BA86D793}"/>
    <cellStyle name="Total 10 2 3 4" xfId="23697" xr:uid="{844C1E59-DB5C-4CBA-AD59-CE2040CA3594}"/>
    <cellStyle name="Total 10 2 3 5" xfId="29007" xr:uid="{9B096048-3395-4DB4-A435-C0D4DB03A5F5}"/>
    <cellStyle name="Total 10 2 3 6" xfId="33905" xr:uid="{BB8168A4-2D6F-4BA1-99FA-EBF8A9439E32}"/>
    <cellStyle name="Total 10 2 4" xfId="3623" xr:uid="{9836C842-1652-4C02-A8D6-0D32AFFC1857}"/>
    <cellStyle name="Total 10 2 4 2" xfId="12818" xr:uid="{31D2F915-2950-4FCC-A470-8C9901B6C514}"/>
    <cellStyle name="Total 10 2 4 3" xfId="14633" xr:uid="{0F0650E7-32AA-4C9A-BE21-719EE93C3DCF}"/>
    <cellStyle name="Total 10 2 4 4" xfId="23277" xr:uid="{592BFD6B-2DF3-4C38-A210-20BA8B453B0D}"/>
    <cellStyle name="Total 10 2 4 5" xfId="25392" xr:uid="{49551D99-220A-49FF-B011-FEA240F28062}"/>
    <cellStyle name="Total 10 2 4 6" xfId="33086" xr:uid="{417D27DF-5697-4927-A99D-149B9DDF1EF0}"/>
    <cellStyle name="Total 10 2 5" xfId="4071" xr:uid="{70994D88-20E8-4938-A50B-15FE3EB8213E}"/>
    <cellStyle name="Total 10 2 5 2" xfId="13266" xr:uid="{B1986B5F-3853-4DEE-970D-A2694513ADB3}"/>
    <cellStyle name="Total 10 2 5 3" xfId="18679" xr:uid="{623464C1-62DB-4536-8682-6577F70EA467}"/>
    <cellStyle name="Total 10 2 5 4" xfId="16764" xr:uid="{2B3FD163-6E80-480C-8397-68E06AC7A7FF}"/>
    <cellStyle name="Total 10 2 5 5" xfId="28478" xr:uid="{BEBEA11C-EEC1-4E49-847A-643FFF17C70A}"/>
    <cellStyle name="Total 10 2 5 6" xfId="33439" xr:uid="{CFF4CF44-6F20-49BB-AF12-D5B7AA32E3AF}"/>
    <cellStyle name="Total 10 2 6" xfId="957" xr:uid="{00910EB8-EDEB-4BA6-B81D-835E9D138E65}"/>
    <cellStyle name="Total 10 2 6 2" xfId="10152" xr:uid="{9A76AC94-906F-4A26-BA24-5A4BE9527C47}"/>
    <cellStyle name="Total 10 2 6 3" xfId="16702" xr:uid="{3BCC44DD-1C57-4939-ADB5-B27596163A00}"/>
    <cellStyle name="Total 10 2 6 4" xfId="21939" xr:uid="{8FB92A99-87BB-4CD6-874A-23BAC4B6BA84}"/>
    <cellStyle name="Total 10 2 6 5" xfId="26542" xr:uid="{34346C12-6D4F-4872-8E7B-014298E1B88E}"/>
    <cellStyle name="Total 10 2 6 6" xfId="31618" xr:uid="{707DCF58-A6E1-4AAB-B3D1-A7F371DC9D92}"/>
    <cellStyle name="Total 10 2 7" xfId="3315" xr:uid="{A0B03A2A-E121-4F2F-932B-D0A5FFB27D76}"/>
    <cellStyle name="Total 10 2 7 2" xfId="12510" xr:uid="{77C5C738-4745-4732-99DD-43B5CF4CB9FA}"/>
    <cellStyle name="Total 10 2 7 3" xfId="13303" xr:uid="{F36A83C8-D833-4924-B800-2E7C9CDAB8C0}"/>
    <cellStyle name="Total 10 2 7 4" xfId="23240" xr:uid="{458E66CE-1E29-4D13-A834-C9729CF4F814}"/>
    <cellStyle name="Total 10 2 7 5" xfId="19937" xr:uid="{7E5DC890-FC66-4DC1-96C9-4CDAB246EE17}"/>
    <cellStyle name="Total 10 2 7 6" xfId="32848" xr:uid="{83924E71-397C-4725-8BD2-46FC622AFE88}"/>
    <cellStyle name="Total 10 2 8" xfId="15158" xr:uid="{BA34C2AA-1123-4498-828C-9E629592C151}"/>
    <cellStyle name="Total 10 2 9" xfId="20571" xr:uid="{5B2F1BD9-4D73-42AC-88AB-B8D3F9C67648}"/>
    <cellStyle name="Total 10 3" xfId="5967" xr:uid="{15864FEF-C53B-4FFB-886D-D96C4A47AB90}"/>
    <cellStyle name="Total 10 3 10" xfId="30321" xr:uid="{3A0497EE-FA38-4AD0-A0D2-4DC393714A11}"/>
    <cellStyle name="Total 10 3 11" xfId="34348" xr:uid="{43DB3DCC-34C8-45D2-BC67-94862FC7B0BA}"/>
    <cellStyle name="Total 10 3 2" xfId="3101" xr:uid="{7B05AF6F-F9CC-4FD0-96A3-522360440EE2}"/>
    <cellStyle name="Total 10 3 2 2" xfId="12296" xr:uid="{326C7315-865A-4102-A23A-4DB4AE59A219}"/>
    <cellStyle name="Total 10 3 2 3" xfId="16954" xr:uid="{7257D55B-8899-4F28-9F9A-AC72F9A661ED}"/>
    <cellStyle name="Total 10 3 2 4" xfId="22480" xr:uid="{1D092F21-9547-45AD-AB64-4624E131FA1E}"/>
    <cellStyle name="Total 10 3 2 5" xfId="25586" xr:uid="{9B2A74C0-165A-43EA-8A00-832D549ABE52}"/>
    <cellStyle name="Total 10 3 2 6" xfId="29718" xr:uid="{859F9E54-B45D-4476-B9EF-A331125102E8}"/>
    <cellStyle name="Total 10 3 3" xfId="4598" xr:uid="{5F93E5AD-E4B0-4B44-91AB-49D999B474ED}"/>
    <cellStyle name="Total 10 3 3 2" xfId="13793" xr:uid="{24346937-D815-4597-9FDD-70046D613E68}"/>
    <cellStyle name="Total 10 3 3 3" xfId="19206" xr:uid="{22E8D6CC-361E-4432-BE75-C7A975427223}"/>
    <cellStyle name="Total 10 3 3 4" xfId="23693" xr:uid="{A79A36A1-F9AE-4EDC-8E1C-A856F49ED623}"/>
    <cellStyle name="Total 10 3 3 5" xfId="29003" xr:uid="{C0FD288A-61F4-4B3D-B8C7-4C51BAACD0A8}"/>
    <cellStyle name="Total 10 3 3 6" xfId="33901" xr:uid="{0A1AF81F-E834-40CF-BB92-884C5C916487}"/>
    <cellStyle name="Total 10 3 4" xfId="3627" xr:uid="{3DDF42D5-720C-4AEB-BD52-8EC0ACB4CB3A}"/>
    <cellStyle name="Total 10 3 4 2" xfId="12822" xr:uid="{0D3EDF46-8E9D-411E-A9DE-C94B8E16323F}"/>
    <cellStyle name="Total 10 3 4 3" xfId="18268" xr:uid="{6ED2EAE2-3493-42D5-A93A-8F6EFCA06718}"/>
    <cellStyle name="Total 10 3 4 4" xfId="20715" xr:uid="{0321753E-5EFD-4E7F-BE06-9AD084B963B4}"/>
    <cellStyle name="Total 10 3 4 5" xfId="28076" xr:uid="{DAE34D30-9685-42B4-854D-54CFB3735C3E}"/>
    <cellStyle name="Total 10 3 4 6" xfId="33090" xr:uid="{34655766-54C6-4D32-8A8A-33DDF9CADE53}"/>
    <cellStyle name="Total 10 3 5" xfId="4122" xr:uid="{DE9028F9-C7D9-439A-8ED3-9FFA3DEF9E5F}"/>
    <cellStyle name="Total 10 3 5 2" xfId="13317" xr:uid="{3748F428-33B6-477D-A0FB-AC9F48D03186}"/>
    <cellStyle name="Total 10 3 5 3" xfId="18730" xr:uid="{B864FFD2-0CE5-4D20-BD10-16685C873847}"/>
    <cellStyle name="Total 10 3 5 4" xfId="19674" xr:uid="{2A3E2205-B8A0-4817-B320-61B598E3A996}"/>
    <cellStyle name="Total 10 3 5 5" xfId="28528" xr:uid="{AB509088-C102-4B30-9509-2A4869198BFB}"/>
    <cellStyle name="Total 10 3 5 6" xfId="33481" xr:uid="{773320B1-84E2-4B38-9F20-427485F9DF3B}"/>
    <cellStyle name="Total 10 3 6" xfId="4785" xr:uid="{71E49A6F-2D02-4DD3-A14A-77A1AB7B2030}"/>
    <cellStyle name="Total 10 3 6 2" xfId="13980" xr:uid="{81EE8BDE-0C79-46B4-9765-0A6B2EB40251}"/>
    <cellStyle name="Total 10 3 6 3" xfId="19393" xr:uid="{2C667C26-5B19-420E-B6E9-2D9E9B1F0D54}"/>
    <cellStyle name="Total 10 3 6 4" xfId="23850" xr:uid="{8B11EE46-AFFD-4A3D-81C4-6CB28AC4E809}"/>
    <cellStyle name="Total 10 3 6 5" xfId="29190" xr:uid="{46D481B4-842A-418A-B510-58549BA5FEB0}"/>
    <cellStyle name="Total 10 3 6 6" xfId="34075" xr:uid="{8567A393-67BD-42D1-A7A6-007370208950}"/>
    <cellStyle name="Total 10 3 7" xfId="1426" xr:uid="{63169A4F-D369-4FC8-A80E-AC37A4B8A097}"/>
    <cellStyle name="Total 10 3 7 2" xfId="10621" xr:uid="{354D2790-FAF9-47AD-ABDC-7F66B17E13F4}"/>
    <cellStyle name="Total 10 3 7 3" xfId="15653" xr:uid="{093618A5-44A9-4178-AB6D-80C16D4EBDE5}"/>
    <cellStyle name="Total 10 3 7 4" xfId="22230" xr:uid="{10BDE843-8443-4716-B8CC-6D94CA7AA64F}"/>
    <cellStyle name="Total 10 3 7 5" xfId="27139" xr:uid="{FDA1E35A-31D7-4AC3-A339-60F52DE274FF}"/>
    <cellStyle name="Total 10 3 7 6" xfId="30227" xr:uid="{E2484A41-AC33-43C1-8C76-46FEDC132FEB}"/>
    <cellStyle name="Total 10 3 8" xfId="15162" xr:uid="{786A2DC7-273E-418E-AA8A-1AAB085CD2E0}"/>
    <cellStyle name="Total 10 3 9" xfId="25031" xr:uid="{2C3E229A-7A17-4CC6-99FC-0EF6C9051699}"/>
    <cellStyle name="Total 10 4" xfId="5984" xr:uid="{94443C1B-62B8-47CC-A6F3-D206426E8228}"/>
    <cellStyle name="Total 10 4 10" xfId="25048" xr:uid="{9770A01D-E94E-441D-BE4A-B395A96A0360}"/>
    <cellStyle name="Total 10 4 11" xfId="30338" xr:uid="{84A6F812-A50A-4B9C-952E-0F267D345E9C}"/>
    <cellStyle name="Total 10 4 2" xfId="3118" xr:uid="{8C6E7836-AFC4-4C41-9489-2C762E0CA55F}"/>
    <cellStyle name="Total 10 4 2 2" xfId="12313" xr:uid="{0E3C1131-BBAA-4676-9840-970FAA16A498}"/>
    <cellStyle name="Total 10 4 2 3" xfId="15335" xr:uid="{90D75034-570D-4227-9BB2-C3EB226C44A9}"/>
    <cellStyle name="Total 10 4 2 4" xfId="23179" xr:uid="{A15489AF-CFBF-4B36-9C4B-EA9D60CA463B}"/>
    <cellStyle name="Total 10 4 2 5" xfId="25645" xr:uid="{D931BCDF-0364-482A-BD35-C57147E46CC3}"/>
    <cellStyle name="Total 10 4 2 6" xfId="32724" xr:uid="{689D71A9-B93D-445A-AAFA-C65B010519D8}"/>
    <cellStyle name="Total 10 4 3" xfId="4584" xr:uid="{DD1D7B0D-E1F7-40AF-93FE-7B3CF144A790}"/>
    <cellStyle name="Total 10 4 3 2" xfId="13779" xr:uid="{D27AAB7B-1890-421F-887C-1ADB85B9C858}"/>
    <cellStyle name="Total 10 4 3 3" xfId="19192" xr:uid="{F430D938-5ECE-49DD-9DCA-0A6E34784AFA}"/>
    <cellStyle name="Total 10 4 3 4" xfId="23682" xr:uid="{5964902D-D9DE-4BC4-A59B-88F149AC44D0}"/>
    <cellStyle name="Total 10 4 3 5" xfId="28989" xr:uid="{A8C03DB5-0439-4531-BC2C-B66721ECDE6F}"/>
    <cellStyle name="Total 10 4 3 6" xfId="33887" xr:uid="{0F451D69-E39A-4DFB-B61A-9086656129B7}"/>
    <cellStyle name="Total 10 4 4" xfId="4167" xr:uid="{A619E392-E6DA-4D41-BEC4-8A95D924AB7F}"/>
    <cellStyle name="Total 10 4 4 2" xfId="13362" xr:uid="{C0F4C6F2-8D88-4C24-954F-98A8534DFF6F}"/>
    <cellStyle name="Total 10 4 4 3" xfId="22503" xr:uid="{E0060F2E-D5BB-41DF-84BC-2F4462925D73}"/>
    <cellStyle name="Total 10 4 4 4" xfId="28572" xr:uid="{D15AE02B-A0DB-413A-8EBC-B9E9A58580E4}"/>
    <cellStyle name="Total 10 4 4 5" xfId="33521" xr:uid="{E366C850-BA65-4420-8CD2-81C8D0072C75}"/>
    <cellStyle name="Total 10 4 5" xfId="3990" xr:uid="{9076ABCF-CF6C-42F9-BBF7-ABC1EC7E383A}"/>
    <cellStyle name="Total 10 4 5 2" xfId="13185" xr:uid="{6FF04068-663D-40F3-BCE9-34813C23B54A}"/>
    <cellStyle name="Total 10 4 5 3" xfId="18598" xr:uid="{9942A262-0FAA-4954-B3B2-7E20F4F263DA}"/>
    <cellStyle name="Total 10 4 5 4" xfId="20861" xr:uid="{1C2CE898-F419-48C1-AA9A-0BA1ACD8D5E8}"/>
    <cellStyle name="Total 10 4 5 5" xfId="28399" xr:uid="{D22E512A-D2EB-43FF-A347-A0CC1E52806A}"/>
    <cellStyle name="Total 10 4 5 6" xfId="33369" xr:uid="{B3436439-4312-4B70-8EE0-E9F926196C96}"/>
    <cellStyle name="Total 10 4 6" xfId="3831" xr:uid="{1AEF50F3-0A60-44C8-9509-CA38C5432353}"/>
    <cellStyle name="Total 10 4 6 2" xfId="13026" xr:uid="{6FD850F1-4B09-4E2C-8661-1AB5DD2D6DBB}"/>
    <cellStyle name="Total 10 4 6 3" xfId="18439" xr:uid="{54C0F7FC-4061-4EE2-9978-1D5E7D7F78A5}"/>
    <cellStyle name="Total 10 4 6 4" xfId="20334" xr:uid="{8BD65979-2E98-46D1-AAC8-29A8C7764DF8}"/>
    <cellStyle name="Total 10 4 6 5" xfId="26954" xr:uid="{AD9581C7-2B1B-49C9-92DC-97057D532464}"/>
    <cellStyle name="Total 10 4 6 6" xfId="33257" xr:uid="{39C5A998-66A7-4AC8-B3F6-91F2E0FA79A8}"/>
    <cellStyle name="Total 10 4 7" xfId="3465" xr:uid="{73A09BAE-459B-4B62-8427-92BCE0D8B406}"/>
    <cellStyle name="Total 10 4 7 2" xfId="12660" xr:uid="{524890EF-6159-4A7A-A89C-DF1239D005CA}"/>
    <cellStyle name="Total 10 4 7 3" xfId="18129" xr:uid="{C32B8D0F-54C3-4DC6-A622-6ED533374BA0}"/>
    <cellStyle name="Total 10 4 7 4" xfId="22419" xr:uid="{3790DD8C-D6A6-45A1-852B-40EF7BF9E51D}"/>
    <cellStyle name="Total 10 4 7 5" xfId="27936" xr:uid="{A1FF7EF0-B429-4303-8B0D-B9C9BB3EA557}"/>
    <cellStyle name="Total 10 4 8" xfId="3646" xr:uid="{61B214BE-CC14-4412-AD7C-FF168E500F94}"/>
    <cellStyle name="Total 10 4 8 2" xfId="12841" xr:uid="{D5BF0F4D-FD23-4FB2-8A08-DDBA8F1B1E06}"/>
    <cellStyle name="Total 10 4 8 3" xfId="18284" xr:uid="{F9EB18F8-420F-4578-8DEA-7C9EEA826785}"/>
    <cellStyle name="Total 10 4 8 4" xfId="20740" xr:uid="{7348A079-8689-44EF-AB12-BD02693EA673}"/>
    <cellStyle name="Total 10 4 8 5" xfId="28092" xr:uid="{2E99D269-BE50-4141-8081-918CF53E9924}"/>
    <cellStyle name="Total 10 4 9" xfId="15179" xr:uid="{C6ADF8A3-B991-4A8D-B610-D3DC4163057E}"/>
    <cellStyle name="Total 10 5" xfId="4187" xr:uid="{86972650-3E48-4A5C-8FEB-E6CC7A2CA29C}"/>
    <cellStyle name="Total 10 5 2" xfId="13382" xr:uid="{211D22B5-C941-47D4-998C-385BC208ABEC}"/>
    <cellStyle name="Total 10 5 3" xfId="18795" xr:uid="{B2C1900C-E90F-4A43-A03A-8088AF461311}"/>
    <cellStyle name="Total 10 5 4" xfId="23379" xr:uid="{1C3F300D-A155-4F55-A183-2E3EB47070ED}"/>
    <cellStyle name="Total 10 5 5" xfId="28592" xr:uid="{A2F48768-9BD6-4447-BA5F-BA403ECED288}"/>
    <cellStyle name="Total 10 5 6" xfId="33539" xr:uid="{6567AF40-FF6B-4EE9-86A7-1013F29A252E}"/>
    <cellStyle name="Total 10 6" xfId="4157" xr:uid="{0CB5555D-C648-4FE4-A5C9-679D37F40695}"/>
    <cellStyle name="Total 10 6 2" xfId="13352" xr:uid="{9FF20E56-6707-48AE-93C4-8BE5354FD078}"/>
    <cellStyle name="Total 10 6 3" xfId="18765" xr:uid="{A0D47FD4-E8F3-4A12-9EF5-54572AA0AE40}"/>
    <cellStyle name="Total 10 6 4" xfId="17242" xr:uid="{65AF0BB6-C86D-4549-B50B-66AD209AAE92}"/>
    <cellStyle name="Total 10 6 5" xfId="28562" xr:uid="{1FCC1736-AFC9-400F-9506-8669640458A6}"/>
    <cellStyle name="Total 10 6 6" xfId="33513" xr:uid="{C1901F08-4954-4BEA-AF39-F9E86BC746CC}"/>
    <cellStyle name="Total 10 7" xfId="3210" xr:uid="{3842932F-6A88-43A4-BFE4-CC543AC35A83}"/>
    <cellStyle name="Total 10 7 2" xfId="12405" xr:uid="{E77E8753-9517-4BFB-ABB2-BB4CE752F7D3}"/>
    <cellStyle name="Total 10 7 3" xfId="21097" xr:uid="{70548EAF-2175-4211-9588-2132020D2FD6}"/>
    <cellStyle name="Total 10 7 4" xfId="27774" xr:uid="{0DCC6DC3-80BB-4CDC-97F6-BE32AC3AFE9E}"/>
    <cellStyle name="Total 10 7 5" xfId="31838" xr:uid="{55A17D35-1111-4C93-AE0C-E831F2D47905}"/>
    <cellStyle name="Total 10 8" xfId="22698" xr:uid="{AA9DEC4C-97B5-4DBB-9A84-60D64A710D41}"/>
    <cellStyle name="Total 10 9" xfId="32124" xr:uid="{5F3BAE0B-63D1-4EBC-811E-4454CCBB3553}"/>
    <cellStyle name="Total 11" xfId="8088" xr:uid="{8E4B2252-7519-463F-95A5-4DF4C93FD8F0}"/>
    <cellStyle name="Total 11 2" xfId="5962" xr:uid="{9151A17B-7A0E-48A0-9AFF-3259F35EAB9B}"/>
    <cellStyle name="Total 11 2 10" xfId="30316" xr:uid="{44F64671-7DDE-402D-A8AC-F2445A1A7EF1}"/>
    <cellStyle name="Total 11 2 2" xfId="3096" xr:uid="{E63D3A62-1E94-44F4-A5A5-45832DB16D28}"/>
    <cellStyle name="Total 11 2 2 2" xfId="12291" xr:uid="{89CDE8FF-1BDE-416D-AB2B-9384B822529D}"/>
    <cellStyle name="Total 11 2 2 3" xfId="16952" xr:uid="{A546BCE2-93A5-47C3-803D-0B7A24726B00}"/>
    <cellStyle name="Total 11 2 2 4" xfId="22475" xr:uid="{A384DF31-7F11-41E4-A97C-CADDF6E0EB8E}"/>
    <cellStyle name="Total 11 2 2 5" xfId="25585" xr:uid="{C9AC8C7F-C907-4F00-969A-82E03FA02649}"/>
    <cellStyle name="Total 11 2 2 6" xfId="30214" xr:uid="{4072C9F5-CEC2-43C3-921B-B6C24216A7DD}"/>
    <cellStyle name="Total 11 2 3" xfId="4603" xr:uid="{EAB5C1F3-7F23-4449-9520-FE5DBD42CEF0}"/>
    <cellStyle name="Total 11 2 3 2" xfId="13798" xr:uid="{EE766C2A-6445-43A6-9DCA-090F427471A5}"/>
    <cellStyle name="Total 11 2 3 3" xfId="19211" xr:uid="{DBD62B43-6E11-4170-BC7C-B6BD4A8052D1}"/>
    <cellStyle name="Total 11 2 3 4" xfId="23698" xr:uid="{BE56402D-F6B9-4B8E-840E-12A2172A7543}"/>
    <cellStyle name="Total 11 2 3 5" xfId="29008" xr:uid="{171ABBF4-302C-4D60-8C04-8B2294697288}"/>
    <cellStyle name="Total 11 2 3 6" xfId="33906" xr:uid="{43E71220-E1EC-4426-89CD-D23C323089EC}"/>
    <cellStyle name="Total 11 2 4" xfId="3622" xr:uid="{7DCAC3FB-6388-49A8-82D3-853B985BC002}"/>
    <cellStyle name="Total 11 2 4 2" xfId="12817" xr:uid="{B1A55B2B-F3F7-449F-9475-591410403000}"/>
    <cellStyle name="Total 11 2 4 3" xfId="17119" xr:uid="{39BDDFF1-1D98-4E8D-AFA6-C738516ED874}"/>
    <cellStyle name="Total 11 2 4 4" xfId="20271" xr:uid="{69659691-55FB-4AF0-8533-2B3C886D18C8}"/>
    <cellStyle name="Total 11 2 4 5" xfId="24510" xr:uid="{C28E06B7-79E9-4266-A8B4-EB9D28FFD906}"/>
    <cellStyle name="Total 11 2 4 6" xfId="30669" xr:uid="{896753E1-1F9B-45EC-AB26-FF9DA2CD719E}"/>
    <cellStyle name="Total 11 2 5" xfId="4072" xr:uid="{E9C870A2-22CA-4821-84F4-535D47B593DB}"/>
    <cellStyle name="Total 11 2 5 2" xfId="13267" xr:uid="{E0CBD718-0F59-40BB-8EF9-56AF7D5FD2DF}"/>
    <cellStyle name="Total 11 2 5 3" xfId="18680" xr:uid="{EF752004-8F64-4AAC-9319-68FFD06FAA27}"/>
    <cellStyle name="Total 11 2 5 4" xfId="19509" xr:uid="{BFC6C642-ABA0-4A8C-9921-039241792C05}"/>
    <cellStyle name="Total 11 2 5 5" xfId="28479" xr:uid="{6470DA95-BB84-49D4-BA31-924B86C86E04}"/>
    <cellStyle name="Total 11 2 5 6" xfId="33440" xr:uid="{0D39547F-B0D9-4939-922D-F1CF2F0D3B47}"/>
    <cellStyle name="Total 11 2 6" xfId="3376" xr:uid="{FA94DE4A-CAE1-445E-BBCE-BC9F2331AA9C}"/>
    <cellStyle name="Total 11 2 6 2" xfId="12571" xr:uid="{01056ACB-D68D-479F-9B6B-78CF508B071E}"/>
    <cellStyle name="Total 11 2 6 3" xfId="18045" xr:uid="{7674D99F-00AC-4564-B7BF-41D72D0D41A5}"/>
    <cellStyle name="Total 11 2 6 4" xfId="20455" xr:uid="{880707F7-0C76-4BEF-930E-7F91F8E0FE26}"/>
    <cellStyle name="Total 11 2 6 5" xfId="26831" xr:uid="{E64B170E-4483-41C4-ACE8-E5E96402CCAE}"/>
    <cellStyle name="Total 11 2 6 6" xfId="32899" xr:uid="{0705ADCC-6500-48DF-A55B-FC43B7FFD58F}"/>
    <cellStyle name="Total 11 2 7" xfId="4802" xr:uid="{0798BFDA-3CB8-4359-AF66-44FA0B4382D6}"/>
    <cellStyle name="Total 11 2 7 2" xfId="13997" xr:uid="{5EFE2491-F78C-49C5-9560-9B5C35699021}"/>
    <cellStyle name="Total 11 2 7 3" xfId="19410" xr:uid="{82D4B038-A50A-434E-A439-29F6D7660236}"/>
    <cellStyle name="Total 11 2 7 4" xfId="23867" xr:uid="{96E47DF7-3DCF-45E1-9BA3-88613293E9D3}"/>
    <cellStyle name="Total 11 2 7 5" xfId="29207" xr:uid="{398512D7-AE12-4D43-905F-A0FCA955AD2D}"/>
    <cellStyle name="Total 11 2 7 6" xfId="34092" xr:uid="{BED72E9C-9E69-4814-AF01-65D7BB31AC0C}"/>
    <cellStyle name="Total 11 2 8" xfId="15157" xr:uid="{277C571D-D97C-4A0A-A3B8-B95C01550716}"/>
    <cellStyle name="Total 11 2 9" xfId="20570" xr:uid="{F6856C2A-2563-4E82-B8B3-DE7A35F0FCAE}"/>
    <cellStyle name="Total 11 3" xfId="5968" xr:uid="{2DD7F339-BCDD-4816-9CCB-2C409243FC56}"/>
    <cellStyle name="Total 11 3 10" xfId="30322" xr:uid="{E2BBE479-F8EC-4B9D-9104-BC777747719D}"/>
    <cellStyle name="Total 11 3 11" xfId="34349" xr:uid="{445531DE-D442-45BA-829E-E9223D0CC7B3}"/>
    <cellStyle name="Total 11 3 2" xfId="3102" xr:uid="{F1F7B1EE-DF7B-4183-ABCF-074638C5A307}"/>
    <cellStyle name="Total 11 3 2 2" xfId="12297" xr:uid="{6DEABA7C-0F0B-44C3-8F20-8D514BEAE176}"/>
    <cellStyle name="Total 11 3 2 3" xfId="16955" xr:uid="{2F53BF6E-26BD-424B-8DD6-F8B15A92FD8A}"/>
    <cellStyle name="Total 11 3 2 4" xfId="22481" xr:uid="{F61A78E9-392D-4D27-9B02-4FADC6F9A696}"/>
    <cellStyle name="Total 11 3 2 5" xfId="27752" xr:uid="{803F3D06-EFC7-4D8B-9E29-4C65DA9022CB}"/>
    <cellStyle name="Total 11 3 2 6" xfId="29496" xr:uid="{927F2263-540E-451E-9718-B7A15426CF96}"/>
    <cellStyle name="Total 11 3 3" xfId="4597" xr:uid="{D4F30BB0-8159-40A8-BB0C-DA1EEE6AB491}"/>
    <cellStyle name="Total 11 3 3 2" xfId="13792" xr:uid="{E2053CCC-D454-45B1-9DDD-F08C2D1D3A8A}"/>
    <cellStyle name="Total 11 3 3 3" xfId="19205" xr:uid="{149B280D-8C0C-4F8F-8367-4A15A13A1148}"/>
    <cellStyle name="Total 11 3 3 4" xfId="23692" xr:uid="{6375CE67-D84C-4F46-8FB3-933BF6F7123A}"/>
    <cellStyle name="Total 11 3 3 5" xfId="29002" xr:uid="{43F86D51-AF56-4B91-9A64-17F6FE93FECB}"/>
    <cellStyle name="Total 11 3 3 6" xfId="33900" xr:uid="{0F1E3C52-4EBD-4B6A-BE95-B29719ABE22D}"/>
    <cellStyle name="Total 11 3 4" xfId="3628" xr:uid="{B6831E9E-ED3B-4EAF-A479-5334D6B74B21}"/>
    <cellStyle name="Total 11 3 4 2" xfId="12823" xr:uid="{3EA3EAA8-3031-44A5-AD6D-39690FD27559}"/>
    <cellStyle name="Total 11 3 4 3" xfId="18269" xr:uid="{E446A383-91E0-463F-A2D0-F676C8AE5675}"/>
    <cellStyle name="Total 11 3 4 4" xfId="20273" xr:uid="{81AC1BB9-28E1-4CB6-A683-B81FDBAB7943}"/>
    <cellStyle name="Total 11 3 4 5" xfId="28077" xr:uid="{7DD1BD87-73A7-4051-B70B-8D398980F07D}"/>
    <cellStyle name="Total 11 3 4 6" xfId="33091" xr:uid="{0D1183B6-DCCC-4D9D-A47A-D40AB5AD3A49}"/>
    <cellStyle name="Total 11 3 5" xfId="4431" xr:uid="{3FD04B15-C890-4F3D-92F5-C69EB3DD2F4D}"/>
    <cellStyle name="Total 11 3 5 2" xfId="13626" xr:uid="{5170D960-FFA5-421C-AE8C-FDDF924365B5}"/>
    <cellStyle name="Total 11 3 5 3" xfId="19039" xr:uid="{4F28660F-CC6A-4414-B7B5-B5948288C0B8}"/>
    <cellStyle name="Total 11 3 5 4" xfId="23551" xr:uid="{4F65E100-31F0-4937-AEB3-391326B9FE39}"/>
    <cellStyle name="Total 11 3 5 5" xfId="28836" xr:uid="{F333AB67-1A8C-4150-A6CF-166281E3E3F2}"/>
    <cellStyle name="Total 11 3 5 6" xfId="33750" xr:uid="{AF526A0A-32D1-4990-B0A6-8E594ED89500}"/>
    <cellStyle name="Total 11 3 6" xfId="3791" xr:uid="{FA93239C-8EE2-45C8-BA70-D0C74A8F04D9}"/>
    <cellStyle name="Total 11 3 6 2" xfId="12986" xr:uid="{5971ABE8-ED2E-45DF-91EC-87AF0F5C29F7}"/>
    <cellStyle name="Total 11 3 6 3" xfId="16984" xr:uid="{12986DF2-F832-473D-93BF-7B2D75232431}"/>
    <cellStyle name="Total 11 3 6 4" xfId="20016" xr:uid="{62124458-F97E-4AE9-B5CB-EF9B6F7FE4F8}"/>
    <cellStyle name="Total 11 3 6 5" xfId="28218" xr:uid="{6020A815-17DC-48ED-9083-2C70119A9008}"/>
    <cellStyle name="Total 11 3 6 6" xfId="33228" xr:uid="{BF683916-A8E8-438D-BA1A-C7B225461F0F}"/>
    <cellStyle name="Total 11 3 7" xfId="3040" xr:uid="{59F9D23F-A73B-4145-A22B-5CED6B6790BA}"/>
    <cellStyle name="Total 11 3 7 2" xfId="12235" xr:uid="{A297BFB3-8419-4158-8264-F289FCF7E3E0}"/>
    <cellStyle name="Total 11 3 7 3" xfId="15079" xr:uid="{BA567DA5-DF92-4C6D-92F9-CCFFD6B63AB3}"/>
    <cellStyle name="Total 11 3 7 4" xfId="23134" xr:uid="{21435A56-C1D1-4A2F-82D9-44A1EBC0B7CB}"/>
    <cellStyle name="Total 11 3 7 5" xfId="24744" xr:uid="{51D091B8-FAD5-4D99-8351-2C2D76196EA3}"/>
    <cellStyle name="Total 11 3 7 6" xfId="30062" xr:uid="{23494C6F-21B6-4BAB-A463-656AA9FA12D1}"/>
    <cellStyle name="Total 11 3 8" xfId="15163" xr:uid="{729E7FE5-D16E-46C1-85F6-62B9894BC122}"/>
    <cellStyle name="Total 11 3 9" xfId="25032" xr:uid="{F4092EE1-8F7A-4956-82F5-5A0AB1312E98}"/>
    <cellStyle name="Total 11 4" xfId="5983" xr:uid="{6781306A-1DF9-4046-BA4A-9E247F6B9944}"/>
    <cellStyle name="Total 11 4 10" xfId="25047" xr:uid="{ACD0FF56-AA62-4236-B8D1-7F124DC541BA}"/>
    <cellStyle name="Total 11 4 11" xfId="30337" xr:uid="{58E8FCA7-78AC-4748-84D0-E2CF17222AD0}"/>
    <cellStyle name="Total 11 4 2" xfId="3117" xr:uid="{7FA0F6EF-1DC4-4409-9549-2443264509F5}"/>
    <cellStyle name="Total 11 4 2 2" xfId="12312" xr:uid="{867E219D-C4DB-4B89-AC2B-88C1EF6A0B32}"/>
    <cellStyle name="Total 11 4 2 3" xfId="16958" xr:uid="{C7BFE969-1CA0-483F-96AF-60D255AA261D}"/>
    <cellStyle name="Total 11 4 2 4" xfId="21072" xr:uid="{34283F1B-377D-4DB1-8602-AE1708259235}"/>
    <cellStyle name="Total 11 4 2 5" xfId="24402" xr:uid="{5B18E3F5-54A1-4C05-BDFA-78B074349CD5}"/>
    <cellStyle name="Total 11 4 2 6" xfId="32723" xr:uid="{FB324C9A-AEDA-4B40-B6C3-276CCCB8334F}"/>
    <cellStyle name="Total 11 4 3" xfId="4585" xr:uid="{DC1E3964-00F9-408B-8C11-C660B6DF74BD}"/>
    <cellStyle name="Total 11 4 3 2" xfId="13780" xr:uid="{E7AA5C4F-D887-4E08-94C0-F57D437DB812}"/>
    <cellStyle name="Total 11 4 3 3" xfId="19193" xr:uid="{4B29AC6E-CBE6-4707-9C8E-E1ECB18091D6}"/>
    <cellStyle name="Total 11 4 3 4" xfId="23683" xr:uid="{C0303D20-45BE-48CE-B47B-47FC243E27C8}"/>
    <cellStyle name="Total 11 4 3 5" xfId="28990" xr:uid="{643E3138-2BF2-4E8C-912B-1441C3C04FFE}"/>
    <cellStyle name="Total 11 4 3 6" xfId="33888" xr:uid="{B250EC92-9D82-49BD-AEEE-18126A2F1BF0}"/>
    <cellStyle name="Total 11 4 4" xfId="3642" xr:uid="{3FA680AA-3F46-4F83-9FB8-CCC9BEC46C47}"/>
    <cellStyle name="Total 11 4 4 2" xfId="12837" xr:uid="{6AFDC443-F1AC-462F-9CA2-ECD041B64384}"/>
    <cellStyle name="Total 11 4 4 3" xfId="20463" xr:uid="{956E38C8-5AFF-492C-9851-089E4F725FAD}"/>
    <cellStyle name="Total 11 4 4 4" xfId="28088" xr:uid="{DDC8F107-E908-4214-961B-B9DC767E07E7}"/>
    <cellStyle name="Total 11 4 4 5" xfId="33102" xr:uid="{ABEC82AA-CC99-4983-B512-8B6DF44BC07A}"/>
    <cellStyle name="Total 11 4 5" xfId="3991" xr:uid="{B640F027-D2AC-44D4-AEF4-275FF1230F8A}"/>
    <cellStyle name="Total 11 4 5 2" xfId="13186" xr:uid="{B2E1A1D7-019A-4DF6-92F5-6B709AB24DDE}"/>
    <cellStyle name="Total 11 4 5 3" xfId="18599" xr:uid="{1E6BD2FA-DB75-4310-BE1B-D2A0CA043E9A}"/>
    <cellStyle name="Total 11 4 5 4" xfId="18125" xr:uid="{409F8562-8A4B-4ADF-8472-879DFAFC3424}"/>
    <cellStyle name="Total 11 4 5 5" xfId="28400" xr:uid="{64DB3FC1-6ADB-42B1-B792-F394F150D863}"/>
    <cellStyle name="Total 11 4 5 6" xfId="33370" xr:uid="{680F754A-EF12-4700-BC82-A8BCC23EB71F}"/>
    <cellStyle name="Total 11 4 6" xfId="2755" xr:uid="{2AED4D93-DACA-4A5B-B1E0-5BD8AB07B3C9}"/>
    <cellStyle name="Total 11 4 6 2" xfId="11950" xr:uid="{130CEB9F-551B-49CB-8485-3FC6F5FF3539}"/>
    <cellStyle name="Total 11 4 6 3" xfId="14372" xr:uid="{8F327F46-98C8-4484-937C-1F87C6065A76}"/>
    <cellStyle name="Total 11 4 6 4" xfId="16845" xr:uid="{7C17CC21-6276-4AD5-8622-A48A26A70244}"/>
    <cellStyle name="Total 11 4 6 5" xfId="25150" xr:uid="{14C48408-B9C2-453C-921F-524F18E6AA11}"/>
    <cellStyle name="Total 11 4 6 6" xfId="30442" xr:uid="{E45B31A3-5640-477D-AF60-D7EBD7EF6E2F}"/>
    <cellStyle name="Total 11 4 7" xfId="673" xr:uid="{CD5825A5-3F5D-4EB4-8D2C-F038C08124F6}"/>
    <cellStyle name="Total 11 4 7 2" xfId="9868" xr:uid="{63C68675-0E49-416C-9338-738827629A55}"/>
    <cellStyle name="Total 11 4 7 3" xfId="16418" xr:uid="{08627B10-42AD-425A-A8FB-12994C4BC752}"/>
    <cellStyle name="Total 11 4 7 4" xfId="21669" xr:uid="{AF80B9B0-A787-4327-ADB9-6DCF9067255D}"/>
    <cellStyle name="Total 11 4 7 5" xfId="26260" xr:uid="{FBECF88E-5F68-43D2-84DA-75926AF003A1}"/>
    <cellStyle name="Total 11 4 8" xfId="1421" xr:uid="{99BFEC24-CDCE-4DDB-B45E-82B7FBA285D4}"/>
    <cellStyle name="Total 11 4 8 2" xfId="10616" xr:uid="{DC4E3269-510B-44C8-85DA-8398FF82BB37}"/>
    <cellStyle name="Total 11 4 8 3" xfId="17023" xr:uid="{5179E824-E7B9-4784-AE50-95B0521693DE}"/>
    <cellStyle name="Total 11 4 8 4" xfId="20412" xr:uid="{5D30CD77-A9BE-4D14-8502-289502A7D621}"/>
    <cellStyle name="Total 11 4 8 5" xfId="27137" xr:uid="{3EC80ED1-AF99-4145-9AD4-5472001F6404}"/>
    <cellStyle name="Total 11 4 9" xfId="15178" xr:uid="{D92BF4A4-0715-449E-9DBE-DE747ACF7EEE}"/>
    <cellStyle name="Total 11 5" xfId="4186" xr:uid="{5436D839-F2F7-4621-8C61-75DED2CAEEAC}"/>
    <cellStyle name="Total 11 5 2" xfId="13381" xr:uid="{076B1D0B-253C-4D9D-B030-638E6A70C9A7}"/>
    <cellStyle name="Total 11 5 3" xfId="18794" xr:uid="{7274FD39-7611-4FF8-B326-BE2062AB43ED}"/>
    <cellStyle name="Total 11 5 4" xfId="23378" xr:uid="{72838593-1601-4D1D-A3BD-8223FE98DFAD}"/>
    <cellStyle name="Total 11 5 5" xfId="28591" xr:uid="{68D2B378-DEA6-4C10-A526-DA5D77803B9E}"/>
    <cellStyle name="Total 11 5 6" xfId="33538" xr:uid="{EDE1B8CE-E378-40EA-9518-E846FA7F581A}"/>
    <cellStyle name="Total 11 6" xfId="4158" xr:uid="{8E92FD0B-BE28-41E4-995D-6DDB31606A4A}"/>
    <cellStyle name="Total 11 6 2" xfId="13353" xr:uid="{E1F38AA1-D7C2-4CAF-94CC-CA2688F2B36C}"/>
    <cellStyle name="Total 11 6 3" xfId="18766" xr:uid="{C7674B88-C46A-406B-B089-2A413E95BD3E}"/>
    <cellStyle name="Total 11 6 4" xfId="19734" xr:uid="{FEFA21EF-E25A-4A5B-91E1-69A3EDC289F1}"/>
    <cellStyle name="Total 11 6 5" xfId="28563" xr:uid="{797186A4-5E53-4F1A-AFAD-42BF70C79FD8}"/>
    <cellStyle name="Total 11 6 6" xfId="33514" xr:uid="{394F4B10-0B1B-4A3C-B4CB-60E7D818F03E}"/>
    <cellStyle name="Total 11 7" xfId="4626" xr:uid="{BE190D47-8031-4A77-9267-E1C8E27F6D22}"/>
    <cellStyle name="Total 11 7 2" xfId="13821" xr:uid="{CA86C234-7F59-48B9-AD75-2C8F2A0DEDF1}"/>
    <cellStyle name="Total 11 7 3" xfId="22544" xr:uid="{5039B232-4262-4199-9E2F-DB97688DD212}"/>
    <cellStyle name="Total 11 7 4" xfId="29031" xr:uid="{0706B1D7-A992-4B2B-8ED5-AB2A560F5CB9}"/>
    <cellStyle name="Total 11 7 5" xfId="33926" xr:uid="{C0883F0B-DA7B-4325-8DC3-06B2ADC92B73}"/>
    <cellStyle name="Total 11 8" xfId="22697" xr:uid="{B781CAE9-217D-44A1-9802-293DA2294DEF}"/>
    <cellStyle name="Total 11 9" xfId="32123" xr:uid="{44242728-B0B5-4C0F-88CA-9262BB2D5BA4}"/>
    <cellStyle name="Total 12" xfId="8087" xr:uid="{33B1FFE9-8891-46D2-8903-F5CD3AB2E3E0}"/>
    <cellStyle name="Total 12 2" xfId="5961" xr:uid="{CB268482-C039-4A08-A5DB-0D11C420F71D}"/>
    <cellStyle name="Total 12 2 10" xfId="30315" xr:uid="{08437300-DB18-4881-991A-BA3FBE6FA4BC}"/>
    <cellStyle name="Total 12 2 2" xfId="3095" xr:uid="{19DF0B02-9CB8-43C9-87A7-F6CCB44D43C8}"/>
    <cellStyle name="Total 12 2 2 2" xfId="12290" xr:uid="{8BA341D9-605E-42FE-B51C-0D5E2C6F016C}"/>
    <cellStyle name="Total 12 2 2 3" xfId="14603" xr:uid="{677314B6-C6C8-40A3-A259-AF8A54D48C3A}"/>
    <cellStyle name="Total 12 2 2 4" xfId="23178" xr:uid="{06F34DD0-01CE-44AF-A79E-154E26E5A5BE}"/>
    <cellStyle name="Total 12 2 2 5" xfId="24350" xr:uid="{56B010A1-07B0-4D31-AE0D-F73C62E74BFF}"/>
    <cellStyle name="Total 12 2 2 6" xfId="30068" xr:uid="{0625E7C3-8C59-498E-89F4-F7D059F481D3}"/>
    <cellStyle name="Total 12 2 3" xfId="4604" xr:uid="{0E741B88-417A-442C-947E-6B65AEA589B4}"/>
    <cellStyle name="Total 12 2 3 2" xfId="13799" xr:uid="{BB2E1526-E8FD-46A8-9C1C-7EC7D66A6735}"/>
    <cellStyle name="Total 12 2 3 3" xfId="19212" xr:uid="{421B683D-25A5-48F2-88F8-EF23250D7644}"/>
    <cellStyle name="Total 12 2 3 4" xfId="23699" xr:uid="{6B96927F-9748-4271-979B-43CE2871F840}"/>
    <cellStyle name="Total 12 2 3 5" xfId="29009" xr:uid="{DC48F17A-D309-408B-8ABC-0032D19C8C4F}"/>
    <cellStyle name="Total 12 2 3 6" xfId="33907" xr:uid="{0B92884A-9CC8-448A-95BE-A1F384A275F6}"/>
    <cellStyle name="Total 12 2 4" xfId="3621" xr:uid="{D83EC033-D586-4016-B613-6316E47F0C22}"/>
    <cellStyle name="Total 12 2 4 2" xfId="12816" xr:uid="{B013BD08-31BA-4D24-B187-E3BD21916BAF}"/>
    <cellStyle name="Total 12 2 4 3" xfId="18265" xr:uid="{5B163541-50BD-4A4E-A21F-647203167D24}"/>
    <cellStyle name="Total 12 2 4 4" xfId="20713" xr:uid="{132C91E6-FEE0-4775-BB08-FBF452DFB278}"/>
    <cellStyle name="Total 12 2 4 5" xfId="26991" xr:uid="{E43BA350-EDFD-4469-A083-BA313AE458FC}"/>
    <cellStyle name="Total 12 2 4 6" xfId="29825" xr:uid="{06BA81A4-4766-458C-ADFF-CE7826D6BFF6}"/>
    <cellStyle name="Total 12 2 5" xfId="4432" xr:uid="{49875CBF-6B77-47CF-9522-0B80EC5AA808}"/>
    <cellStyle name="Total 12 2 5 2" xfId="13627" xr:uid="{F0268BCF-225E-4D20-BD78-9078FEC9E7FE}"/>
    <cellStyle name="Total 12 2 5 3" xfId="19040" xr:uid="{176C9732-AA64-4D5E-BBE2-B95515C91243}"/>
    <cellStyle name="Total 12 2 5 4" xfId="23552" xr:uid="{879E34C8-D79E-4BEE-B1F8-2EF9081790D1}"/>
    <cellStyle name="Total 12 2 5 5" xfId="28837" xr:uid="{0A7F110F-693F-4C34-A9E4-55D7D9551B2A}"/>
    <cellStyle name="Total 12 2 5 6" xfId="33751" xr:uid="{5CB8B5C3-EDD1-4D5C-9C82-BAF7F4EF724C}"/>
    <cellStyle name="Total 12 2 6" xfId="2237" xr:uid="{81725F77-FD94-4A0A-8108-5FCE5E60B707}"/>
    <cellStyle name="Total 12 2 6 2" xfId="11432" xr:uid="{6FE7FB82-20FC-412F-8596-AFB8A0284303}"/>
    <cellStyle name="Total 12 2 6 3" xfId="10592" xr:uid="{874C63FC-075D-488C-844E-90978F02A4B0}"/>
    <cellStyle name="Total 12 2 6 4" xfId="22529" xr:uid="{ACC9FBCD-713B-4387-8A65-FFF7EEB5DCB3}"/>
    <cellStyle name="Total 12 2 6 5" xfId="25287" xr:uid="{54EE195F-C042-4F27-8E98-BEE3E5BDC85F}"/>
    <cellStyle name="Total 12 2 6 6" xfId="32496" xr:uid="{EED0A7B3-AC01-4AEC-8537-F4B69CAF259B}"/>
    <cellStyle name="Total 12 2 7" xfId="1370" xr:uid="{30BAC366-F2F3-438F-8350-1741C4A1CD5B}"/>
    <cellStyle name="Total 12 2 7 2" xfId="10565" xr:uid="{E2FF5BD2-330B-4FF2-8E87-14DD1FC7D8FA}"/>
    <cellStyle name="Total 12 2 7 3" xfId="17143" xr:uid="{128B72A1-EE2A-4E0D-AD6A-AD0F3F99CD49}"/>
    <cellStyle name="Total 12 2 7 4" xfId="20539" xr:uid="{8E2C9959-97B7-4AD6-8353-B3008A04E3B1}"/>
    <cellStyle name="Total 12 2 7 5" xfId="24449" xr:uid="{57B2BE6D-BB08-4FAF-BAB1-FB35A4F555AB}"/>
    <cellStyle name="Total 12 2 7 6" xfId="29279" xr:uid="{2FA5295B-1D7A-49A9-A09A-5CAA8DFF9F18}"/>
    <cellStyle name="Total 12 2 8" xfId="15156" xr:uid="{64771529-3042-46DB-8BC4-D490C5FEB05A}"/>
    <cellStyle name="Total 12 2 9" xfId="20569" xr:uid="{75BFA22B-8C6A-4C1A-848E-242E010C1C68}"/>
    <cellStyle name="Total 12 3" xfId="5969" xr:uid="{EF767B99-9CBE-484E-A662-08778BE71722}"/>
    <cellStyle name="Total 12 3 10" xfId="30323" xr:uid="{77CB2A81-F33A-482C-96BD-2C2A874A66B6}"/>
    <cellStyle name="Total 12 3 11" xfId="34350" xr:uid="{9E49776C-2966-4E38-983A-A613637517A7}"/>
    <cellStyle name="Total 12 3 2" xfId="3103" xr:uid="{B8822494-86A4-4BA7-B680-EBF4724CE87D}"/>
    <cellStyle name="Total 12 3 2 2" xfId="12298" xr:uid="{FA43A54A-32D2-436A-A873-C22A0D407F30}"/>
    <cellStyle name="Total 12 3 2 3" xfId="16956" xr:uid="{7C5F732A-0B56-4F5C-8023-F85F819870A5}"/>
    <cellStyle name="Total 12 3 2 4" xfId="22482" xr:uid="{863B0B5E-DECB-4845-BD1E-596E9266A84B}"/>
    <cellStyle name="Total 12 3 2 5" xfId="25194" xr:uid="{D2FCC3AC-3C1C-4DE3-861B-DF2C238256FF}"/>
    <cellStyle name="Total 12 3 2 6" xfId="30556" xr:uid="{C43359DB-B951-43FA-9117-369952CF25F4}"/>
    <cellStyle name="Total 12 3 3" xfId="4596" xr:uid="{249C3BAE-D81E-43AA-9FA9-44074E0F387C}"/>
    <cellStyle name="Total 12 3 3 2" xfId="13791" xr:uid="{0330894E-2FE0-421C-BA8E-4CA3E6F744DB}"/>
    <cellStyle name="Total 12 3 3 3" xfId="19204" xr:uid="{8285CC4A-8680-4775-8A6D-C02923E36899}"/>
    <cellStyle name="Total 12 3 3 4" xfId="20933" xr:uid="{1DA9459E-8830-4614-94BA-61C48F0ECAB6}"/>
    <cellStyle name="Total 12 3 3 5" xfId="29001" xr:uid="{6F4E8BEB-695D-4B11-A7FC-DBD639B376EC}"/>
    <cellStyle name="Total 12 3 3 6" xfId="33899" xr:uid="{93F72DC6-01E3-4601-9C40-22C177F54CE7}"/>
    <cellStyle name="Total 12 3 4" xfId="3629" xr:uid="{F29ED126-2C14-40B8-903B-BAE765E14020}"/>
    <cellStyle name="Total 12 3 4 2" xfId="12824" xr:uid="{EFD78EAB-C920-413D-B3CA-5D29D7A14BA4}"/>
    <cellStyle name="Total 12 3 4 3" xfId="18270" xr:uid="{5229123A-D08F-4BE4-B574-9D0A6ABFDD30}"/>
    <cellStyle name="Total 12 3 4 4" xfId="23279" xr:uid="{0CEB0FCC-876C-4D23-9D3D-10D31835B7C6}"/>
    <cellStyle name="Total 12 3 4 5" xfId="28078" xr:uid="{2B6E8BAF-5B25-4A1E-B780-D29E97A81581}"/>
    <cellStyle name="Total 12 3 4 6" xfId="33092" xr:uid="{E2B69AD7-F3AD-4ECD-881E-1BB770795560}"/>
    <cellStyle name="Total 12 3 5" xfId="4430" xr:uid="{D355B469-BF30-4D11-A125-C48429146A6A}"/>
    <cellStyle name="Total 12 3 5 2" xfId="13625" xr:uid="{97E22A29-8A79-4034-BE0A-8B4CE7E3FDEA}"/>
    <cellStyle name="Total 12 3 5 3" xfId="19038" xr:uid="{4B575FA2-E75E-4A86-9459-A765F061B226}"/>
    <cellStyle name="Total 12 3 5 4" xfId="23550" xr:uid="{DF8BE35E-05D8-4735-ACC4-3DD8554A0B17}"/>
    <cellStyle name="Total 12 3 5 5" xfId="28835" xr:uid="{86518FCA-6342-4BCF-92B8-013C82797A3D}"/>
    <cellStyle name="Total 12 3 5 6" xfId="33749" xr:uid="{7EF408F0-A737-40B0-AD71-A4AFDFD1ABF3}"/>
    <cellStyle name="Total 12 3 6" xfId="2878" xr:uid="{BC935B9D-E075-4386-9C3F-3C7D3861F58D}"/>
    <cellStyle name="Total 12 3 6 2" xfId="12073" xr:uid="{54B08CEB-10C2-442A-B36C-73E48E62D251}"/>
    <cellStyle name="Total 12 3 6 3" xfId="14600" xr:uid="{44C4B68F-C955-4B91-9649-D594A6AAAFD7}"/>
    <cellStyle name="Total 12 3 6 4" xfId="16864" xr:uid="{F6EA7100-81FA-4B5C-9248-F5861912A305}"/>
    <cellStyle name="Total 12 3 6 5" xfId="24954" xr:uid="{83254433-3E2C-4BDB-800C-067440A5A270}"/>
    <cellStyle name="Total 12 3 6 6" xfId="30457" xr:uid="{01FA27EC-4A2B-4748-9D0B-8842585957C9}"/>
    <cellStyle name="Total 12 3 7" xfId="3373" xr:uid="{6AED4358-F9FA-4276-91DC-FE6F8F9E7065}"/>
    <cellStyle name="Total 12 3 7 2" xfId="12568" xr:uid="{ED9F7062-D35D-48C6-8E0B-AF7BC0441891}"/>
    <cellStyle name="Total 12 3 7 3" xfId="18042" xr:uid="{8D6FBAAC-484E-4CF9-B246-F9B60427A53D}"/>
    <cellStyle name="Total 12 3 7 4" xfId="20006" xr:uid="{98DF4206-EA9E-43BB-80BF-C1EAE6BC64A1}"/>
    <cellStyle name="Total 12 3 7 5" xfId="27870" xr:uid="{28F6BD4E-C902-4F35-84F3-840A392AB10B}"/>
    <cellStyle name="Total 12 3 7 6" xfId="32897" xr:uid="{9D4E00CC-A07D-4110-A960-BD0AEF2FC58B}"/>
    <cellStyle name="Total 12 3 8" xfId="15164" xr:uid="{5D9CC895-FF41-4D80-9232-82EA918B6E32}"/>
    <cellStyle name="Total 12 3 9" xfId="25033" xr:uid="{42A5D251-1114-437C-A8B8-ECEDB6919964}"/>
    <cellStyle name="Total 12 4" xfId="5032" xr:uid="{446A2621-C4E6-4A65-8B53-B60B5C461C48}"/>
    <cellStyle name="Total 12 4 10" xfId="24097" xr:uid="{688A3C40-B0DD-4723-9B61-A1B83A854F11}"/>
    <cellStyle name="Total 12 4 11" xfId="29431" xr:uid="{E541BCC1-C943-4C41-9FA9-84F9AEB7F435}"/>
    <cellStyle name="Total 12 4 2" xfId="2522" xr:uid="{8D918FA4-8066-4904-8A26-AD8E95D665AA}"/>
    <cellStyle name="Total 12 4 2 2" xfId="11717" xr:uid="{9772CA83-F8E3-4237-88F2-9F4082057975}"/>
    <cellStyle name="Total 12 4 2 3" xfId="14822" xr:uid="{9A08D189-A30A-448A-A27E-DA90B8F3B23E}"/>
    <cellStyle name="Total 12 4 2 4" xfId="22950" xr:uid="{734568B1-9D72-47AF-ADA9-715D2BE7B517}"/>
    <cellStyle name="Total 12 4 2 5" xfId="24679" xr:uid="{FE660E0B-4FF1-4543-A514-EA8EA9A09FDB}"/>
    <cellStyle name="Total 12 4 2 6" xfId="30204" xr:uid="{36798856-837F-46EF-9172-A4482633FEA6}"/>
    <cellStyle name="Total 12 4 3" xfId="2067" xr:uid="{1FAF1E02-48AB-4CD7-AA13-217C7F418085}"/>
    <cellStyle name="Total 12 4 3 2" xfId="11262" xr:uid="{9BCA183B-F79F-4C17-A04F-A218F2981E07}"/>
    <cellStyle name="Total 12 4 3 3" xfId="16912" xr:uid="{D99B1128-1CD4-4132-8C17-5C0CEBDC0C8F}"/>
    <cellStyle name="Total 12 4 3 4" xfId="22863" xr:uid="{929F94F2-BBFC-4657-A382-AD99D2E0D947}"/>
    <cellStyle name="Total 12 4 3 5" xfId="25504" xr:uid="{493B2CB6-E9AC-4327-915E-140E6DBA3E23}"/>
    <cellStyle name="Total 12 4 3 6" xfId="30954" xr:uid="{4476EC1B-6832-4EC8-BA41-BD7E4563B9A7}"/>
    <cellStyle name="Total 12 4 4" xfId="1598" xr:uid="{48F3B6A8-75CA-4E30-BA18-B57B70D83D9C}"/>
    <cellStyle name="Total 12 4 4 2" xfId="10793" xr:uid="{82BC0BE6-DD57-4207-A7D3-B18D8F5E13D3}"/>
    <cellStyle name="Total 12 4 4 3" xfId="16461" xr:uid="{06140C98-C300-4144-ADA9-251B2AF028F7}"/>
    <cellStyle name="Total 12 4 4 4" xfId="24582" xr:uid="{E478E10A-C1B7-415B-87BB-DAD32E04117F}"/>
    <cellStyle name="Total 12 4 4 5" xfId="31893" xr:uid="{99C1700F-E107-4BA9-9866-61C5E313BA71}"/>
    <cellStyle name="Total 12 4 5" xfId="1149" xr:uid="{B5772D0A-EB6C-4154-8E78-0F02D4A87B7D}"/>
    <cellStyle name="Total 12 4 5 2" xfId="10344" xr:uid="{9EA32831-73A7-4D9F-91CF-F114B393CDD0}"/>
    <cellStyle name="Total 12 4 5 3" xfId="15558" xr:uid="{6C3B2975-4A0B-4AEC-9F65-65D37B9F8307}"/>
    <cellStyle name="Total 12 4 5 4" xfId="22131" xr:uid="{E1731B0E-72D4-4B16-9747-E791724CAFA2}"/>
    <cellStyle name="Total 12 4 5 5" xfId="27079" xr:uid="{91D23754-C32D-45DD-9E14-D1F42F0DA0DC}"/>
    <cellStyle name="Total 12 4 5 6" xfId="29617" xr:uid="{CFEFFD80-000F-4A6C-BF7F-B196A5AFD65A}"/>
    <cellStyle name="Total 12 4 6" xfId="820" xr:uid="{F2598B95-580F-4474-B7D5-DE408C72C795}"/>
    <cellStyle name="Total 12 4 6 2" xfId="10015" xr:uid="{7419C27E-062D-4F5C-8B28-90EB719414CE}"/>
    <cellStyle name="Total 12 4 6 3" xfId="16565" xr:uid="{43A64550-9917-4852-BD70-F8092D5EF6D7}"/>
    <cellStyle name="Total 12 4 6 4" xfId="21802" xr:uid="{AD19BAA6-BB7C-4C3B-8AF1-58367639495B}"/>
    <cellStyle name="Total 12 4 6 5" xfId="26405" xr:uid="{98D61F98-F045-44EC-A600-2F1FE434E58F}"/>
    <cellStyle name="Total 12 4 6 6" xfId="31507" xr:uid="{03A004AE-2EA5-441B-A7E3-9AFC6623F142}"/>
    <cellStyle name="Total 12 4 7" xfId="541" xr:uid="{D0D4A33E-5B08-401F-9800-0BB52BA4444F}"/>
    <cellStyle name="Total 12 4 7 2" xfId="9736" xr:uid="{0BE0F218-E47A-4136-A8FA-D669DCD29B68}"/>
    <cellStyle name="Total 12 4 7 3" xfId="16299" xr:uid="{26F09C63-A4BF-4665-A703-D2B3EA5F4FC7}"/>
    <cellStyle name="Total 12 4 7 4" xfId="21549" xr:uid="{3A5BE831-26FF-4127-9406-DAD4D9347E4C}"/>
    <cellStyle name="Total 12 4 7 5" xfId="26143" xr:uid="{84440382-079D-4FCB-8ACD-4A5FF59E6A46}"/>
    <cellStyle name="Total 12 4 8" xfId="177" xr:uid="{773117F2-2872-4BC9-95B9-07F088C053E1}"/>
    <cellStyle name="Total 12 4 8 2" xfId="9372" xr:uid="{7A9221AF-F26A-42FF-B12E-D404312E974A}"/>
    <cellStyle name="Total 12 4 8 3" xfId="15948" xr:uid="{FAD6E7DD-381C-48A5-8287-939C228752E5}"/>
    <cellStyle name="Total 12 4 8 4" xfId="19635" xr:uid="{0173709D-375F-499F-BBF9-288ABA08CA2E}"/>
    <cellStyle name="Total 12 4 8 5" xfId="25794" xr:uid="{6B63A24F-8B86-4ACA-B59A-E2A94914859C}"/>
    <cellStyle name="Total 12 4 9" xfId="14227" xr:uid="{922D61A8-7717-4F60-A75C-D75A3E1648D1}"/>
    <cellStyle name="Total 12 5" xfId="4185" xr:uid="{43CAC45F-C408-4CF3-80B4-8CCF3B281CE2}"/>
    <cellStyle name="Total 12 5 2" xfId="13380" xr:uid="{230BF213-29E1-4974-9BE4-84B0865BF813}"/>
    <cellStyle name="Total 12 5 3" xfId="18793" xr:uid="{7BF37BBD-1FC6-4F99-B370-E7F7E86CB5F4}"/>
    <cellStyle name="Total 12 5 4" xfId="23377" xr:uid="{08A19C82-B50E-479F-B094-26F8FFD4D50F}"/>
    <cellStyle name="Total 12 5 5" xfId="28590" xr:uid="{61334B1B-3A10-4A1B-80CE-B5B0C546291F}"/>
    <cellStyle name="Total 12 5 6" xfId="33537" xr:uid="{47A9347B-1925-4378-B490-CD1FD8E2618D}"/>
    <cellStyle name="Total 12 6" xfId="3071" xr:uid="{A3A2192D-1734-402B-91FF-D5FBACBE21AB}"/>
    <cellStyle name="Total 12 6 2" xfId="12266" xr:uid="{A42512C8-C0A6-4834-8BCB-66EC7D5AFE5E}"/>
    <cellStyle name="Total 12 6 3" xfId="15806" xr:uid="{9FCAE219-113A-4D0F-A922-E23F707EC62C}"/>
    <cellStyle name="Total 12 6 4" xfId="23155" xr:uid="{45B65656-6CB6-44DE-B500-9B43E3ECEF5C}"/>
    <cellStyle name="Total 12 6 5" xfId="25190" xr:uid="{9B7B1976-8C5D-4DAB-A911-9B9D7C726A4D}"/>
    <cellStyle name="Total 12 6 6" xfId="32713" xr:uid="{528F9609-CAA0-4F02-9336-6F658038C90A}"/>
    <cellStyle name="Total 12 7" xfId="2343" xr:uid="{E8FA9FE5-2956-454A-9E9F-BC54C0DCEF41}"/>
    <cellStyle name="Total 12 7 2" xfId="11538" xr:uid="{5917E697-D52E-4DB1-9B6E-AC17F6EF8C3B}"/>
    <cellStyle name="Total 12 7 3" xfId="22905" xr:uid="{721CE52C-4EC6-4D1C-8334-6F1A60DB11A4}"/>
    <cellStyle name="Total 12 7 4" xfId="23505" xr:uid="{73AED6DD-7C31-4D79-A31E-3EC71BF339AD}"/>
    <cellStyle name="Total 12 7 5" xfId="32571" xr:uid="{1188908D-2299-4635-84C4-F839B22AE549}"/>
    <cellStyle name="Total 12 8" xfId="22696" xr:uid="{96A40D20-03FB-4EA2-B24E-535092CB0B33}"/>
    <cellStyle name="Total 12 9" xfId="32122" xr:uid="{879C05C4-0559-4AC0-8F93-4E395267504B}"/>
    <cellStyle name="Total 13" xfId="8086" xr:uid="{9D5792EF-F62D-465E-B3DB-0E65D8850FFD}"/>
    <cellStyle name="Total 13 2" xfId="5960" xr:uid="{0AFF3696-52CA-45E1-8DA1-ACDD85F5390D}"/>
    <cellStyle name="Total 13 2 10" xfId="30314" xr:uid="{D8A10F3A-0926-4C1A-AAD4-33F7CCBA173B}"/>
    <cellStyle name="Total 13 2 2" xfId="3094" xr:uid="{DFD00177-EFC4-43AE-AB83-96B19DAAD87D}"/>
    <cellStyle name="Total 13 2 2 2" xfId="12289" xr:uid="{DF87BEB9-14E5-41CE-9A5A-60FE9509DA2F}"/>
    <cellStyle name="Total 13 2 2 3" xfId="15051" xr:uid="{AA9543F3-508B-49A3-95CA-5BE7219539A8}"/>
    <cellStyle name="Total 13 2 2 4" xfId="23177" xr:uid="{CD5C7EFB-B00D-40F7-B45B-C0360D83807E}"/>
    <cellStyle name="Total 13 2 2 5" xfId="24753" xr:uid="{5E4A8B5E-450F-49D0-B109-52F1DE68CEF0}"/>
    <cellStyle name="Total 13 2 2 6" xfId="30491" xr:uid="{6EE15EFB-044D-4E56-A613-EF3856C00665}"/>
    <cellStyle name="Total 13 2 3" xfId="4605" xr:uid="{1E84489C-EC5D-4C97-A2EC-F8A3CCD6EF95}"/>
    <cellStyle name="Total 13 2 3 2" xfId="13800" xr:uid="{692AFC93-FBD0-4104-A016-3F759BDDF4F5}"/>
    <cellStyle name="Total 13 2 3 3" xfId="19213" xr:uid="{A2F69933-D1B5-4A07-A414-D1DF6A77E000}"/>
    <cellStyle name="Total 13 2 3 4" xfId="23700" xr:uid="{3E602288-95E8-4938-932B-C5973081F1E2}"/>
    <cellStyle name="Total 13 2 3 5" xfId="29010" xr:uid="{4AE931E9-7F22-425D-9D51-13C56C3EFB8C}"/>
    <cellStyle name="Total 13 2 3 6" xfId="33908" xr:uid="{DF3FC78D-55E8-430B-886E-4FC4EDE2A0F4}"/>
    <cellStyle name="Total 13 2 4" xfId="3620" xr:uid="{E2E14765-34A8-469A-A00D-EDE45513B644}"/>
    <cellStyle name="Total 13 2 4 2" xfId="12815" xr:uid="{4B18F64B-58B0-4EA3-9379-4E930906357B}"/>
    <cellStyle name="Total 13 2 4 3" xfId="18264" xr:uid="{CE54E2A0-275D-4A00-9096-078CDB72256F}"/>
    <cellStyle name="Total 13 2 4 4" xfId="23276" xr:uid="{D0999DE4-70E5-411F-97C4-ADE849BF8A8E}"/>
    <cellStyle name="Total 13 2 4 5" xfId="28072" xr:uid="{D2E189EC-CB0E-4EBF-A0B5-16969307C5EF}"/>
    <cellStyle name="Total 13 2 4 6" xfId="31989" xr:uid="{3E93C4FB-9A22-43C7-A4B7-72345CFAE070}"/>
    <cellStyle name="Total 13 2 5" xfId="4617" xr:uid="{E526B1DD-657B-40B3-864D-2F0FFA66C216}"/>
    <cellStyle name="Total 13 2 5 2" xfId="13812" xr:uid="{E9394C02-3D27-47A3-BB9C-3564AD422808}"/>
    <cellStyle name="Total 13 2 5 3" xfId="19225" xr:uid="{FD42D693-A479-4B56-B888-A45A922D9093}"/>
    <cellStyle name="Total 13 2 5 4" xfId="23709" xr:uid="{0B111975-5A9A-4110-ACAD-A5D8B31E12FE}"/>
    <cellStyle name="Total 13 2 5 5" xfId="29022" xr:uid="{410B8D68-86E8-4054-83F6-B1DCDCCE9D89}"/>
    <cellStyle name="Total 13 2 5 6" xfId="33920" xr:uid="{89841E1C-830F-4774-A2E9-12335B1CE395}"/>
    <cellStyle name="Total 13 2 6" xfId="4502" xr:uid="{4608DA1B-9E25-4A1B-81CC-91BEB2CF8C95}"/>
    <cellStyle name="Total 13 2 6 2" xfId="13697" xr:uid="{D7AD308F-A203-4475-9222-17E671AAC177}"/>
    <cellStyle name="Total 13 2 6 3" xfId="19110" xr:uid="{A5333F49-0DB2-4DC8-BA4A-72B759167C79}"/>
    <cellStyle name="Total 13 2 6 4" xfId="23612" xr:uid="{5D8F8A9F-9139-4E96-A87A-09B48727C20A}"/>
    <cellStyle name="Total 13 2 6 5" xfId="28907" xr:uid="{35F50395-BAF9-48DD-91BF-2837CD0AE97A}"/>
    <cellStyle name="Total 13 2 6 6" xfId="33811" xr:uid="{A804ECFF-B5D9-4851-87B9-6B2D32D1DD0E}"/>
    <cellStyle name="Total 13 2 7" xfId="4688" xr:uid="{5651EB29-DF3A-4697-A049-4FB0965376E8}"/>
    <cellStyle name="Total 13 2 7 2" xfId="13883" xr:uid="{B41625E8-DC9B-416A-A472-58289331932C}"/>
    <cellStyle name="Total 13 2 7 3" xfId="19296" xr:uid="{A6FDF054-4A76-4EBC-AFC4-81145A2EEA88}"/>
    <cellStyle name="Total 13 2 7 4" xfId="23770" xr:uid="{B36E50BA-958D-43BD-94CE-048C46944C2C}"/>
    <cellStyle name="Total 13 2 7 5" xfId="29093" xr:uid="{88020C8D-CFE6-4E56-962E-8A96D9FBA2E7}"/>
    <cellStyle name="Total 13 2 7 6" xfId="33986" xr:uid="{8D462BD6-8017-45E4-8124-8B6E85142BBB}"/>
    <cellStyle name="Total 13 2 8" xfId="15155" xr:uid="{66FB96E1-2A12-451F-B327-C8ED8FE7578E}"/>
    <cellStyle name="Total 13 2 9" xfId="20568" xr:uid="{B2BB9FCD-8FAA-4023-850C-7649B99A1102}"/>
    <cellStyle name="Total 13 3" xfId="5970" xr:uid="{D1A17A24-7441-4B21-8BE2-016293FD7AA3}"/>
    <cellStyle name="Total 13 3 10" xfId="30324" xr:uid="{0487208A-E05C-420F-BD03-FB938DB8FC0B}"/>
    <cellStyle name="Total 13 3 11" xfId="34351" xr:uid="{F5967F24-1DAF-4788-B330-886643115D3F}"/>
    <cellStyle name="Total 13 3 2" xfId="3104" xr:uid="{EEF7BD83-BCBB-4CEB-952B-41887BB428AC}"/>
    <cellStyle name="Total 13 3 2 2" xfId="12299" xr:uid="{8F856BB9-D8AD-4362-94A1-336CF1D21E1B}"/>
    <cellStyle name="Total 13 3 2 3" xfId="16957" xr:uid="{E2C0E7EA-9256-40F8-9DD0-2C3657C4DEA9}"/>
    <cellStyle name="Total 13 3 2 4" xfId="22330" xr:uid="{E828FBB5-006D-48E6-A0D6-E6D9BA61B28B}"/>
    <cellStyle name="Total 13 3 2 5" xfId="24755" xr:uid="{8AA03242-676E-490D-BBBE-77E3824DDAD2}"/>
    <cellStyle name="Total 13 3 2 6" xfId="29491" xr:uid="{33CB80ED-CDBF-4C71-BE55-53984E554952}"/>
    <cellStyle name="Total 13 3 3" xfId="4595" xr:uid="{3F9A9701-4354-4116-BB84-DBA447EC5392}"/>
    <cellStyle name="Total 13 3 3 2" xfId="13790" xr:uid="{915ED3CD-080A-4C1F-A7C1-92FB9DDC7085}"/>
    <cellStyle name="Total 13 3 3 3" xfId="19203" xr:uid="{7E27F9A7-B195-455D-99E3-BA828C02E7C1}"/>
    <cellStyle name="Total 13 3 3 4" xfId="20048" xr:uid="{ED913F80-F787-4A16-930D-8B17D98F3A47}"/>
    <cellStyle name="Total 13 3 3 5" xfId="29000" xr:uid="{63031262-E888-419B-A6F8-C7CF8945AE46}"/>
    <cellStyle name="Total 13 3 3 6" xfId="33898" xr:uid="{B7C52124-090B-41E7-8374-C3EC643629F2}"/>
    <cellStyle name="Total 13 3 4" xfId="3372" xr:uid="{46E73CA0-6CDC-46C1-9D2B-2B0CB11836FA}"/>
    <cellStyle name="Total 13 3 4 2" xfId="12567" xr:uid="{BFDF25C4-6B57-49C2-8ECD-2E2E92662B59}"/>
    <cellStyle name="Total 13 3 4 3" xfId="16981" xr:uid="{210A8ADF-DACE-4261-A8C8-447F09CBE2EE}"/>
    <cellStyle name="Total 13 3 4 4" xfId="20454" xr:uid="{2EECF725-2214-427F-80F9-783D3446F104}"/>
    <cellStyle name="Total 13 3 4 5" xfId="27869" xr:uid="{BBC701C4-6343-4D3A-84EF-04CFA9F0FF2B}"/>
    <cellStyle name="Total 13 3 4 6" xfId="32896" xr:uid="{C51288F6-7A63-495D-BE70-AFAB151FD6B4}"/>
    <cellStyle name="Total 13 3 5" xfId="4429" xr:uid="{081E2570-4252-4FE5-95C0-FDDF18FAA147}"/>
    <cellStyle name="Total 13 3 5 2" xfId="13624" xr:uid="{6AC3BA6B-AB5D-42CB-B6D1-69F7F7E4CE77}"/>
    <cellStyle name="Total 13 3 5 3" xfId="19037" xr:uid="{AE9B0EC1-0647-4231-A345-B5240EAF2751}"/>
    <cellStyle name="Total 13 3 5 4" xfId="23549" xr:uid="{EE698CFB-7720-415D-A2C8-D43FCCDC7C12}"/>
    <cellStyle name="Total 13 3 5 5" xfId="28834" xr:uid="{2EE40439-4727-4E3B-BB1B-738C860BEF23}"/>
    <cellStyle name="Total 13 3 5 6" xfId="33748" xr:uid="{07922ED9-2119-4423-AC81-0DCFE699B3C2}"/>
    <cellStyle name="Total 13 3 6" xfId="4286" xr:uid="{563AFA79-D985-47F0-9F5A-C54BC27B059F}"/>
    <cellStyle name="Total 13 3 6 2" xfId="13481" xr:uid="{82A7A1C4-59BA-48E9-9CFF-CA79A4D96685}"/>
    <cellStyle name="Total 13 3 6 3" xfId="18894" xr:uid="{7C3C8D5F-76F6-4803-9E6E-349FD2A80AC4}"/>
    <cellStyle name="Total 13 3 6 4" xfId="23434" xr:uid="{85671526-D8D9-4C88-9A53-637EE80D432A}"/>
    <cellStyle name="Total 13 3 6 5" xfId="28691" xr:uid="{141876DF-264F-43E5-812D-9F6CA22E9D49}"/>
    <cellStyle name="Total 13 3 6 6" xfId="33621" xr:uid="{4D78C8DF-F581-470A-8A16-9CB04F2C02BB}"/>
    <cellStyle name="Total 13 3 7" xfId="1425" xr:uid="{99F96C68-9F8B-423A-9AC4-2DB6B4C369EA}"/>
    <cellStyle name="Total 13 3 7 2" xfId="10620" xr:uid="{A6AD384A-FF91-47A9-B563-BA429D4B9641}"/>
    <cellStyle name="Total 13 3 7 3" xfId="14449" xr:uid="{F9472C8D-3186-46F5-B88E-64FE2EEC8185}"/>
    <cellStyle name="Total 13 3 7 4" xfId="19974" xr:uid="{8A96B6E3-DC1C-48DD-B7C3-58DAB9D9CD99}"/>
    <cellStyle name="Total 13 3 7 5" xfId="25024" xr:uid="{E73B7FDD-8DB1-4E09-A12F-B2D63834C1C2}"/>
    <cellStyle name="Total 13 3 7 6" xfId="31736" xr:uid="{DD1E5A24-0449-4990-B9B8-ED526B8B8A1B}"/>
    <cellStyle name="Total 13 3 8" xfId="15165" xr:uid="{BAAD5812-2584-42EC-9B77-B3E175F045BD}"/>
    <cellStyle name="Total 13 3 9" xfId="25034" xr:uid="{E29335BF-FA97-440B-ADBF-37CBB203A31A}"/>
    <cellStyle name="Total 13 4" xfId="4964" xr:uid="{D2EDECB0-E8B3-448A-897B-3545DC0D52DF}"/>
    <cellStyle name="Total 13 4 10" xfId="24029" xr:uid="{56D1704D-E55E-40DD-A126-FB0FD525F0F0}"/>
    <cellStyle name="Total 13 4 11" xfId="29364" xr:uid="{C5AC31DC-1EF9-46B1-9A8B-4AA1D97FACB0}"/>
    <cellStyle name="Total 13 4 2" xfId="2456" xr:uid="{C7071521-4BB4-4CF2-9322-9E8626518B69}"/>
    <cellStyle name="Total 13 4 2 2" xfId="11651" xr:uid="{8AC87E35-37D3-4DE3-81EB-DCEAB394736D}"/>
    <cellStyle name="Total 13 4 2 3" xfId="14808" xr:uid="{88E10271-55C3-47B6-96D1-B7AEC7BB825D}"/>
    <cellStyle name="Total 13 4 2 4" xfId="21222" xr:uid="{C3627CED-ABA7-4D8E-A512-CF3850CE7F2D}"/>
    <cellStyle name="Total 13 4 2 5" xfId="26776" xr:uid="{CFD82CF0-59E3-412B-99DF-6A90F53AEE0B}"/>
    <cellStyle name="Total 13 4 2 6" xfId="32612" xr:uid="{BC3751EA-1165-42FC-9BBA-C7C0FA07CE48}"/>
    <cellStyle name="Total 13 4 3" xfId="2000" xr:uid="{EF03396F-B9BF-4F8A-A703-C2B7891C9D2E}"/>
    <cellStyle name="Total 13 4 3 2" xfId="11195" xr:uid="{377E37A1-C974-4F31-A3A5-899F13FC201D}"/>
    <cellStyle name="Total 13 4 3 3" xfId="14759" xr:uid="{53D60A5C-9840-42ED-9ED0-B165F2F49B88}"/>
    <cellStyle name="Total 13 4 3 4" xfId="20669" xr:uid="{AD388272-1D93-46D6-AFE5-A878EC5A7FE9}"/>
    <cellStyle name="Total 13 4 3 5" xfId="24823" xr:uid="{E2F11039-CCA6-4568-AD2C-11EB26A4E179}"/>
    <cellStyle name="Total 13 4 3 6" xfId="32358" xr:uid="{CCFC0538-776B-466B-AE1B-1C053A2B5D6B}"/>
    <cellStyle name="Total 13 4 4" xfId="1532" xr:uid="{0320B99D-489F-49F8-AAA9-B4DC5405A879}"/>
    <cellStyle name="Total 13 4 4 2" xfId="10727" xr:uid="{3DFDB9FF-509E-42A4-A4E0-F5A24B1F9D52}"/>
    <cellStyle name="Total 13 4 4 3" xfId="22261" xr:uid="{EB58765C-9E5C-48A8-9C5C-1968470BE259}"/>
    <cellStyle name="Total 13 4 4 4" xfId="27222" xr:uid="{EE6E31DA-FAE9-4D07-B5B9-E4B96E783C2B}"/>
    <cellStyle name="Total 13 4 4 5" xfId="32203" xr:uid="{FD247E99-EE4A-4B7F-BDD1-989DCFD36952}"/>
    <cellStyle name="Total 13 4 5" xfId="1082" xr:uid="{944EA41D-2D04-4ECB-9C06-7F539ABAA6E7}"/>
    <cellStyle name="Total 13 4 5 2" xfId="10277" xr:uid="{9779E7CA-B40F-467C-8D10-2001543AB571}"/>
    <cellStyle name="Total 13 4 5 3" xfId="17184" xr:uid="{C97D39C0-181B-4139-AEBF-4FA3240C258D}"/>
    <cellStyle name="Total 13 4 5 4" xfId="22064" xr:uid="{91410483-1513-4238-8B6A-6DC957A8663E}"/>
    <cellStyle name="Total 13 4 5 5" xfId="26665" xr:uid="{10908BF1-3A39-4578-9C85-E9F6CF596307}"/>
    <cellStyle name="Total 13 4 5 6" xfId="32061" xr:uid="{C49A93E8-1E91-4118-9F94-0BFC3D679CA9}"/>
    <cellStyle name="Total 13 4 6" xfId="772" xr:uid="{B8673C74-3A51-4D52-A60F-ADC1AEE5048C}"/>
    <cellStyle name="Total 13 4 6 2" xfId="9967" xr:uid="{14BE8DEB-ED2B-4290-8709-E618BAABE2EF}"/>
    <cellStyle name="Total 13 4 6 3" xfId="16517" xr:uid="{E0DB6AAC-DAC1-4EE4-B0BB-3B4A01724D1B}"/>
    <cellStyle name="Total 13 4 6 4" xfId="21754" xr:uid="{019053E4-6229-4314-BCB1-2C90A170C6C2}"/>
    <cellStyle name="Total 13 4 6 5" xfId="26357" xr:uid="{A43B7CC6-AFD3-4DE4-B0E1-7EF5022ADCB1}"/>
    <cellStyle name="Total 13 4 6 6" xfId="31460" xr:uid="{3657A3A1-0FC1-4304-958D-576865601B02}"/>
    <cellStyle name="Total 13 4 7" xfId="474" xr:uid="{AA7E3B9A-049B-4D9A-855A-B304CCA38606}"/>
    <cellStyle name="Total 13 4 7 2" xfId="9669" xr:uid="{EB6C597F-990F-46B3-B962-2E8A7D535B3A}"/>
    <cellStyle name="Total 13 4 7 3" xfId="16233" xr:uid="{7DC2D81B-86BB-4A89-96B5-4EBF4BD64409}"/>
    <cellStyle name="Total 13 4 7 4" xfId="21482" xr:uid="{9748991D-77AE-4493-AF8C-CA9AD1C9E23C}"/>
    <cellStyle name="Total 13 4 7 5" xfId="26087" xr:uid="{BCFD95C1-B04F-4B28-8265-FA0738A4E21E}"/>
    <cellStyle name="Total 13 4 8" xfId="111" xr:uid="{DC811A9F-302E-41D1-B2FF-24280E6169E6}"/>
    <cellStyle name="Total 13 4 8 2" xfId="9306" xr:uid="{4AE3E0BB-1BA7-4641-A79E-798D8746284C}"/>
    <cellStyle name="Total 13 4 8 3" xfId="15882" xr:uid="{7F34F30D-3F5C-4F42-B798-B0075B867256}"/>
    <cellStyle name="Total 13 4 8 4" xfId="19566" xr:uid="{920F7AA9-BCF4-4785-95F8-A1097C1EAFF0}"/>
    <cellStyle name="Total 13 4 8 5" xfId="25728" xr:uid="{34E55107-1662-460E-AC41-75892A05ECAF}"/>
    <cellStyle name="Total 13 4 9" xfId="14159" xr:uid="{C2C64E22-2ED0-4A84-BB15-AC61AF65CDE9}"/>
    <cellStyle name="Total 13 5" xfId="4184" xr:uid="{386D2691-E517-4FE7-8724-5E38885231BB}"/>
    <cellStyle name="Total 13 5 2" xfId="13379" xr:uid="{1921E774-B82C-4BCB-8183-9FCC8C66B290}"/>
    <cellStyle name="Total 13 5 3" xfId="18792" xr:uid="{C2C883B3-5B96-45F0-8916-78E1A9F52DD1}"/>
    <cellStyle name="Total 13 5 4" xfId="22504" xr:uid="{61E5E6A2-831C-4D1A-866F-312B38EA6CC3}"/>
    <cellStyle name="Total 13 5 5" xfId="28589" xr:uid="{62EDC4B8-DB48-498C-A9AE-46C39FD449CE}"/>
    <cellStyle name="Total 13 5 6" xfId="33536" xr:uid="{4D8E11D8-AD23-4E47-B20E-AB08B48F846F}"/>
    <cellStyle name="Total 13 6" xfId="2817" xr:uid="{9652F3C4-18D2-491B-ADEC-C678F9209116}"/>
    <cellStyle name="Total 13 6 2" xfId="12012" xr:uid="{31F054BD-5ECA-44AF-991C-255EE83DB5DD}"/>
    <cellStyle name="Total 13 6 3" xfId="15700" xr:uid="{3072F350-B447-4C15-9DDF-6A8E1A86BE06}"/>
    <cellStyle name="Total 13 6 4" xfId="18383" xr:uid="{F0C5C739-9E46-4CD1-BECD-BCD0A7C607AC}"/>
    <cellStyle name="Total 13 6 5" xfId="24245" xr:uid="{CC3EB717-643C-4C68-9A93-A3C08FB712F3}"/>
    <cellStyle name="Total 13 6 6" xfId="31818" xr:uid="{F711A2AB-713E-44A6-9078-2D1502CE69DD}"/>
    <cellStyle name="Total 13 7" xfId="2205" xr:uid="{0FA529ED-B9E2-4F18-9F7F-965EECF61A6D}"/>
    <cellStyle name="Total 13 7 2" xfId="11400" xr:uid="{B7877ADC-C335-4F6E-AFCA-0AD037D248B7}"/>
    <cellStyle name="Total 13 7 3" xfId="20897" xr:uid="{7B9119BA-39EC-4286-807F-30FE8EC8403B}"/>
    <cellStyle name="Total 13 7 4" xfId="27433" xr:uid="{9AD0434E-A0DA-41A3-8E05-62D5C6BB1AB5}"/>
    <cellStyle name="Total 13 7 5" xfId="32467" xr:uid="{24C6033F-19FF-4F0A-80B5-830FC171778F}"/>
    <cellStyle name="Total 13 8" xfId="22695" xr:uid="{6FFF068E-0565-4B63-85C5-EF24B7214067}"/>
    <cellStyle name="Total 13 9" xfId="32121" xr:uid="{31E18058-C997-4463-8DA0-A45066DC1AD6}"/>
    <cellStyle name="Total 14" xfId="8085" xr:uid="{261BA1E3-4EC5-4E85-A6F2-1951742E7C58}"/>
    <cellStyle name="Total 14 2" xfId="5959" xr:uid="{A0CEF1AC-27F7-4A7F-BCFB-299E1AC87D21}"/>
    <cellStyle name="Total 14 2 10" xfId="30313" xr:uid="{52C825F0-B687-4EEB-B94F-6FE0A7205E17}"/>
    <cellStyle name="Total 14 2 2" xfId="3093" xr:uid="{47BE0D1A-AB40-4180-87D6-F31D1562568F}"/>
    <cellStyle name="Total 14 2 2 2" xfId="12288" xr:uid="{890B58F9-FE0D-4EA5-B1E4-E91816EC57B8}"/>
    <cellStyle name="Total 14 2 2 3" xfId="14891" xr:uid="{A7F619F4-15E2-4F49-B3B4-F5502C607990}"/>
    <cellStyle name="Total 14 2 2 4" xfId="23176" xr:uid="{8F9F2222-4F72-4DC5-B5A5-40528E1588C8}"/>
    <cellStyle name="Total 14 2 2 5" xfId="25192" xr:uid="{CBE9850B-41F6-41AD-8328-107F5E0D2F57}"/>
    <cellStyle name="Total 14 2 2 6" xfId="32717" xr:uid="{73DCA600-F95D-49F6-90BE-9E7E5B0278FA}"/>
    <cellStyle name="Total 14 2 3" xfId="4606" xr:uid="{95185836-CED7-45B6-A0E2-410556C4E1FC}"/>
    <cellStyle name="Total 14 2 3 2" xfId="13801" xr:uid="{2A87DCC6-82A4-4795-A42E-03E1E86048AF}"/>
    <cellStyle name="Total 14 2 3 3" xfId="19214" xr:uid="{D45AC593-28FB-4C72-9B9D-7183F44577DB}"/>
    <cellStyle name="Total 14 2 3 4" xfId="23701" xr:uid="{D2537D1D-5F5C-4960-9C78-13DEE76CC253}"/>
    <cellStyle name="Total 14 2 3 5" xfId="29011" xr:uid="{40FF1665-6805-473F-BFEB-FB8B2A94A71F}"/>
    <cellStyle name="Total 14 2 3 6" xfId="33909" xr:uid="{0C608F9B-C6A9-45BB-8335-8CFC6E955150}"/>
    <cellStyle name="Total 14 2 4" xfId="3619" xr:uid="{78378917-7642-4FE9-B8EF-6FBD7DF4F9E9}"/>
    <cellStyle name="Total 14 2 4 2" xfId="12814" xr:uid="{9C628CDB-49AF-4907-8DCC-C4F12613F6E8}"/>
    <cellStyle name="Total 14 2 4 3" xfId="18263" xr:uid="{57B07898-0E16-4C91-9A83-A20CD672B4BF}"/>
    <cellStyle name="Total 14 2 4 4" xfId="20270" xr:uid="{381D70C1-B7F9-4AAB-AE50-CCD2A0D291CF}"/>
    <cellStyle name="Total 14 2 4 5" xfId="28071" xr:uid="{AC087281-676D-42A1-9523-A2871725070C}"/>
    <cellStyle name="Total 14 2 4 6" xfId="33085" xr:uid="{C469A83A-4748-4E51-9625-A19A04122729}"/>
    <cellStyle name="Total 14 2 5" xfId="4433" xr:uid="{EB761F35-5514-42BC-B21F-E6EF879F263E}"/>
    <cellStyle name="Total 14 2 5 2" xfId="13628" xr:uid="{330F3E02-AEE8-452E-88BF-4A73DB55DD1F}"/>
    <cellStyle name="Total 14 2 5 3" xfId="19041" xr:uid="{7C9CBFC2-ECFA-46D5-904D-8F4D179B7DA0}"/>
    <cellStyle name="Total 14 2 5 4" xfId="23553" xr:uid="{8E6B7412-CE7C-466D-BC84-1AD534B8067B}"/>
    <cellStyle name="Total 14 2 5 5" xfId="28838" xr:uid="{3E9405D6-C31F-4371-8E0C-C55CFB972EAF}"/>
    <cellStyle name="Total 14 2 5 6" xfId="33752" xr:uid="{41E2F963-098D-459F-9645-7E4FAED28C90}"/>
    <cellStyle name="Total 14 2 6" xfId="4287" xr:uid="{F78D9592-9E86-46B2-917F-E120E2BADE7D}"/>
    <cellStyle name="Total 14 2 6 2" xfId="13482" xr:uid="{31B9B1EE-75A7-4C29-8518-FFAE57D22C46}"/>
    <cellStyle name="Total 14 2 6 3" xfId="18895" xr:uid="{1EAF6ABD-8885-4FCE-9899-FAB5D5492B50}"/>
    <cellStyle name="Total 14 2 6 4" xfId="23435" xr:uid="{CDC1AD9A-7B78-476F-B945-0C4BE09DE76C}"/>
    <cellStyle name="Total 14 2 6 5" xfId="28692" xr:uid="{CD18D50F-2611-4927-B8D6-FFC9376CCE36}"/>
    <cellStyle name="Total 14 2 6 6" xfId="33622" xr:uid="{07A549EF-7A7E-4255-A2BF-1B6A7AEE0106}"/>
    <cellStyle name="Total 14 2 7" xfId="2813" xr:uid="{3714DC35-7728-4B36-8973-4E7B0E79DB66}"/>
    <cellStyle name="Total 14 2 7 2" xfId="12008" xr:uid="{E494103A-6971-443D-9651-0F04F7F62229}"/>
    <cellStyle name="Total 14 2 7 3" xfId="17847" xr:uid="{C16245DC-DB00-47EF-A774-9E99EA9B3AF4}"/>
    <cellStyle name="Total 14 2 7 4" xfId="15124" xr:uid="{9730C190-25FD-489F-A2D0-BFB2769DFE35}"/>
    <cellStyle name="Total 14 2 7 5" xfId="27695" xr:uid="{43F7BAF6-1B44-4C4E-BE56-C65010E4C85F}"/>
    <cellStyle name="Total 14 2 7 6" xfId="30220" xr:uid="{99D0243F-CF5B-45F8-BE70-3172A80C363E}"/>
    <cellStyle name="Total 14 2 8" xfId="15154" xr:uid="{FC06A9C8-13A1-4615-B9EA-076B272602C7}"/>
    <cellStyle name="Total 14 2 9" xfId="20567" xr:uid="{927B073F-B935-407E-A3EB-456936BC1DED}"/>
    <cellStyle name="Total 14 3" xfId="5971" xr:uid="{A17947BF-9E65-4A24-99BE-16D872088CD8}"/>
    <cellStyle name="Total 14 3 10" xfId="30325" xr:uid="{12A6A4F4-F12A-4A2C-8380-C4EFD6F4BAC2}"/>
    <cellStyle name="Total 14 3 11" xfId="34352" xr:uid="{39BA8B79-34C1-4246-831A-6EBD7A7A22E6}"/>
    <cellStyle name="Total 14 3 2" xfId="3105" xr:uid="{746F43BC-72DD-4095-8311-F35BAC9A9760}"/>
    <cellStyle name="Total 14 3 2 2" xfId="12300" xr:uid="{C45F6FAD-1B11-41AD-B9B6-431091B9AD07}"/>
    <cellStyle name="Total 14 3 2 3" xfId="17003" xr:uid="{16422BDD-0F29-47DB-A56A-0A4E9E86FAD1}"/>
    <cellStyle name="Total 14 3 2 4" xfId="22331" xr:uid="{E872ABE2-6B87-4A80-B3F2-9B45775E3EA5}"/>
    <cellStyle name="Total 14 3 2 5" xfId="24352" xr:uid="{A065994D-71F1-45BC-9D93-5B15EA670867}"/>
    <cellStyle name="Total 14 3 2 6" xfId="30550" xr:uid="{CC201F10-A515-4AB6-ABE6-FC9FA814DDB1}"/>
    <cellStyle name="Total 14 3 3" xfId="4594" xr:uid="{D5BE21E7-8DEF-43B4-B067-AECAB9DD338D}"/>
    <cellStyle name="Total 14 3 3 2" xfId="13789" xr:uid="{CBA94472-9FF3-4CA9-932D-D4C9BB1D83C1}"/>
    <cellStyle name="Total 14 3 3 3" xfId="19202" xr:uid="{484A378B-F2BD-46CB-85E7-5E44DE9E8063}"/>
    <cellStyle name="Total 14 3 3 4" xfId="22536" xr:uid="{495580F0-2609-4791-9249-FD01CD57B772}"/>
    <cellStyle name="Total 14 3 3 5" xfId="28999" xr:uid="{8C9E91BA-D8E3-40E0-8F20-FCBAB2F84F08}"/>
    <cellStyle name="Total 14 3 3 6" xfId="33897" xr:uid="{9C59C786-2346-44D6-A75A-5FCE6C2841E5}"/>
    <cellStyle name="Total 14 3 4" xfId="3630" xr:uid="{26003809-46EE-4C51-8C42-B92B9EDB828C}"/>
    <cellStyle name="Total 14 3 4 2" xfId="12825" xr:uid="{C1CDF294-FEA3-484E-8FAA-05BE8BAF97AC}"/>
    <cellStyle name="Total 14 3 4 3" xfId="18271" xr:uid="{899AEB95-9B21-4997-9955-51A58A1D211A}"/>
    <cellStyle name="Total 14 3 4 4" xfId="20716" xr:uid="{221A66F9-8625-4C02-BA85-378FA4646E22}"/>
    <cellStyle name="Total 14 3 4 5" xfId="28079" xr:uid="{79C7CEE3-B6E8-4E7C-8C5A-2FBC8ACE7634}"/>
    <cellStyle name="Total 14 3 4 6" xfId="33093" xr:uid="{9134228D-AF4A-4F8F-834D-3A56A60B59C0}"/>
    <cellStyle name="Total 14 3 5" xfId="4428" xr:uid="{382063DC-3AE6-41E3-A14B-40B2C940175C}"/>
    <cellStyle name="Total 14 3 5 2" xfId="13623" xr:uid="{9560D6E2-06F3-4C37-BF4F-014A3408E7E0}"/>
    <cellStyle name="Total 14 3 5 3" xfId="19036" xr:uid="{9270AFE1-6E6B-4E2D-9348-455FA3077527}"/>
    <cellStyle name="Total 14 3 5 4" xfId="23548" xr:uid="{31866ADC-1443-4A25-B0F4-221FA7EDD5C7}"/>
    <cellStyle name="Total 14 3 5 5" xfId="28833" xr:uid="{64252863-0E87-4F1B-9C85-7D76CB19F8EA}"/>
    <cellStyle name="Total 14 3 5 6" xfId="33747" xr:uid="{63AAC2AE-597C-4D7A-9E64-07659979B8A7}"/>
    <cellStyle name="Total 14 3 6" xfId="4285" xr:uid="{18AA04C7-370A-4B42-A6C0-C7ABAC214FCB}"/>
    <cellStyle name="Total 14 3 6 2" xfId="13480" xr:uid="{6358D41A-5C3D-48B4-B70D-186880733034}"/>
    <cellStyle name="Total 14 3 6 3" xfId="18893" xr:uid="{E38A2691-5F18-4AE3-B665-1EEAEF83972B}"/>
    <cellStyle name="Total 14 3 6 4" xfId="23433" xr:uid="{C5B86DAF-F30B-41C3-B01E-BEA8FFAC97E9}"/>
    <cellStyle name="Total 14 3 6 5" xfId="28690" xr:uid="{A5F229E2-6900-4620-A616-DA3786509C6B}"/>
    <cellStyle name="Total 14 3 6 6" xfId="33620" xr:uid="{F1903423-0F89-4BC6-8FF8-05B03D2CA6CA}"/>
    <cellStyle name="Total 14 3 7" xfId="4803" xr:uid="{1C4930FE-BA75-41B2-B923-3EDBE2F330CF}"/>
    <cellStyle name="Total 14 3 7 2" xfId="13998" xr:uid="{2CE5E112-535E-442E-99D7-75EF3A8BF3B9}"/>
    <cellStyle name="Total 14 3 7 3" xfId="19411" xr:uid="{DE5F7ECC-C11B-420C-AEF9-76B373739F62}"/>
    <cellStyle name="Total 14 3 7 4" xfId="23868" xr:uid="{0CC8B5EF-7940-4AC6-8DE2-2D16A2A32198}"/>
    <cellStyle name="Total 14 3 7 5" xfId="29208" xr:uid="{F5A2DCAD-9D2C-40B9-91FE-9926B1776368}"/>
    <cellStyle name="Total 14 3 7 6" xfId="34093" xr:uid="{900EBB4E-B52F-4DB9-8951-5CEC7D91E3C1}"/>
    <cellStyle name="Total 14 3 8" xfId="15166" xr:uid="{3A63E159-09BB-46F1-8304-E778C9D340CE}"/>
    <cellStyle name="Total 14 3 9" xfId="25035" xr:uid="{E9E9A505-4A24-46D3-9035-4AEA4241DECD}"/>
    <cellStyle name="Total 14 4" xfId="5031" xr:uid="{AA64C081-8B17-415B-BAD8-D02F44DADDB8}"/>
    <cellStyle name="Total 14 4 10" xfId="24096" xr:uid="{55B0D11E-B6D4-447D-B2C7-A73C809E63BA}"/>
    <cellStyle name="Total 14 4 11" xfId="29430" xr:uid="{8637074C-B849-4D42-870F-0409772A13AE}"/>
    <cellStyle name="Total 14 4 2" xfId="2521" xr:uid="{9A0497BE-FACB-4F70-A551-04C5EE6FADAE}"/>
    <cellStyle name="Total 14 4 2 2" xfId="11716" xr:uid="{81EB25D2-40CF-4DDC-8C6B-9A69269557E4}"/>
    <cellStyle name="Total 14 4 2 3" xfId="17803" xr:uid="{6194E124-3A2A-4C2D-9D20-E12E70AD360C}"/>
    <cellStyle name="Total 14 4 2 4" xfId="22949" xr:uid="{5EC10502-ED5A-4A76-AF37-CA305D54C1B9}"/>
    <cellStyle name="Total 14 4 2 5" xfId="27647" xr:uid="{48BA1D55-AE07-42BD-B293-C83BCCCB078F}"/>
    <cellStyle name="Total 14 4 2 6" xfId="32630" xr:uid="{122EF956-A27B-4393-8E4E-45813B0C5EC6}"/>
    <cellStyle name="Total 14 4 3" xfId="2066" xr:uid="{62C103F0-6062-4044-B8EC-FC82C9124B9C}"/>
    <cellStyle name="Total 14 4 3 2" xfId="11261" xr:uid="{333A2165-55CA-459C-A6C2-1FD2BA384D1C}"/>
    <cellStyle name="Total 14 4 3 3" xfId="17527" xr:uid="{CFEC8FF2-6C1E-424C-8C58-7550599D4755}"/>
    <cellStyle name="Total 14 4 3 4" xfId="20148" xr:uid="{3083A2A5-1EDE-45FA-B6F0-765F101C163F}"/>
    <cellStyle name="Total 14 4 3 5" xfId="24633" xr:uid="{5739F459-32C4-4DEA-97B8-21A27703F3C3}"/>
    <cellStyle name="Total 14 4 3 6" xfId="32377" xr:uid="{DAF90D70-0A59-4AFC-887C-D990263DAF5B}"/>
    <cellStyle name="Total 14 4 4" xfId="1597" xr:uid="{B4E88F19-EAA4-457E-AC47-27FB7AF98460}"/>
    <cellStyle name="Total 14 4 4 2" xfId="10792" xr:uid="{DC40DAB6-A330-49CE-A244-1C5BA5FA97F5}"/>
    <cellStyle name="Total 14 4 4 3" xfId="16175" xr:uid="{5729013D-BC5D-4891-BD98-528F3E0EC36B}"/>
    <cellStyle name="Total 14 4 4 4" xfId="17220" xr:uid="{C6594F6F-DF32-4A58-B063-49E81B975562}"/>
    <cellStyle name="Total 14 4 4 5" xfId="31892" xr:uid="{06A6DDC3-C96D-4ED3-A0EA-4CD754FF2625}"/>
    <cellStyle name="Total 14 4 5" xfId="1148" xr:uid="{E180AE7D-08A0-43E5-A263-4C8C165A9725}"/>
    <cellStyle name="Total 14 4 5 2" xfId="10343" xr:uid="{0172809E-F814-49E7-BFA0-229B8C4817B8}"/>
    <cellStyle name="Total 14 4 5 3" xfId="14411" xr:uid="{C83A9048-910D-48F4-9DF1-FF5C7943F077}"/>
    <cellStyle name="Total 14 4 5 4" xfId="22130" xr:uid="{10D072FB-C5EC-4A6C-9E7F-DFAAFF1F787F}"/>
    <cellStyle name="Total 14 4 5 5" xfId="25421" xr:uid="{8D800BD0-3227-48A4-984B-EA583066E1DE}"/>
    <cellStyle name="Total 14 4 5 6" xfId="29863" xr:uid="{87A38A88-FB06-42DF-9060-358C465E3889}"/>
    <cellStyle name="Total 14 4 6" xfId="819" xr:uid="{86962795-D602-45D3-90AC-509B2CB6D963}"/>
    <cellStyle name="Total 14 4 6 2" xfId="10014" xr:uid="{8FB54920-05B6-4CA7-B347-05D7E7C69503}"/>
    <cellStyle name="Total 14 4 6 3" xfId="16564" xr:uid="{D474A4F8-5A7F-4CE2-BA71-3EBA24FEB828}"/>
    <cellStyle name="Total 14 4 6 4" xfId="21801" xr:uid="{1E5BC133-2A70-4FA2-AFD2-23FE4507BBB9}"/>
    <cellStyle name="Total 14 4 6 5" xfId="26404" xr:uid="{D1524BA3-1312-4379-A39A-599A664D3C88}"/>
    <cellStyle name="Total 14 4 6 6" xfId="31506" xr:uid="{3B62F2B8-4002-4FA9-8E85-D45465EBE28B}"/>
    <cellStyle name="Total 14 4 7" xfId="540" xr:uid="{610EB47A-0825-4DDE-86B5-0F56436D290F}"/>
    <cellStyle name="Total 14 4 7 2" xfId="9735" xr:uid="{3155E7F4-ADCB-4166-BDDD-FED1FDD5CFCF}"/>
    <cellStyle name="Total 14 4 7 3" xfId="16298" xr:uid="{809611B2-76AF-4B7F-ACD7-83CFD7C67C24}"/>
    <cellStyle name="Total 14 4 7 4" xfId="21548" xr:uid="{06558EC7-C9F2-405E-AD60-71EA86916CB2}"/>
    <cellStyle name="Total 14 4 7 5" xfId="26142" xr:uid="{A8DAA392-FDDC-47E7-A377-060BCD6B217B}"/>
    <cellStyle name="Total 14 4 8" xfId="176" xr:uid="{2E778B2F-6107-451F-954E-B7A6638CEAA4}"/>
    <cellStyle name="Total 14 4 8 2" xfId="9371" xr:uid="{C3A68895-481D-4E78-B430-01F0C8E24EBD}"/>
    <cellStyle name="Total 14 4 8 3" xfId="15947" xr:uid="{FFFFFE5B-1FB2-4AA9-9510-16DD3B5E2B93}"/>
    <cellStyle name="Total 14 4 8 4" xfId="15121" xr:uid="{3332FBED-3E17-4F12-9C70-B24A031384ED}"/>
    <cellStyle name="Total 14 4 8 5" xfId="25793" xr:uid="{5801229B-3C04-4707-ADE0-626681CC83DD}"/>
    <cellStyle name="Total 14 4 9" xfId="14226" xr:uid="{CBFA79B5-472E-453D-8A95-19676D5F6B4D}"/>
    <cellStyle name="Total 14 5" xfId="4183" xr:uid="{95B50E5C-772B-4F49-878A-7248CF6C65EB}"/>
    <cellStyle name="Total 14 5 2" xfId="13378" xr:uid="{FE9BB0FE-5FBD-40A4-AC3D-5C222573EA44}"/>
    <cellStyle name="Total 14 5 3" xfId="18791" xr:uid="{72C1C040-C6D4-456F-A909-E670AE97C9EF}"/>
    <cellStyle name="Total 14 5 4" xfId="23376" xr:uid="{3DD7DD5D-9057-40D1-8BBB-F4E85B608CB8}"/>
    <cellStyle name="Total 14 5 5" xfId="28588" xr:uid="{1867BD9F-A6AC-4542-95D9-DC93F58CB7EA}"/>
    <cellStyle name="Total 14 5 6" xfId="33535" xr:uid="{43458ECC-1F92-4166-BA7D-268F59805C64}"/>
    <cellStyle name="Total 14 6" xfId="2666" xr:uid="{29094D07-0B3D-4558-9773-1B0E8273A3F6}"/>
    <cellStyle name="Total 14 6 2" xfId="11861" xr:uid="{06254FD6-70F3-4FB3-9BD9-DC0ABD5DF884}"/>
    <cellStyle name="Total 14 6 3" xfId="14514" xr:uid="{506B774E-C4FB-43D0-8760-994F8986ABF8}"/>
    <cellStyle name="Total 14 6 4" xfId="19259" xr:uid="{36D0D1F2-BBB1-47D8-A7EE-03474494FE9C}"/>
    <cellStyle name="Total 14 6 5" xfId="23457" xr:uid="{BE974744-36DE-47E9-830E-021A330E0F81}"/>
    <cellStyle name="Total 14 6 6" xfId="30087" xr:uid="{82792622-6433-41C4-9FAF-D78C59FC8269}"/>
    <cellStyle name="Total 14 7" xfId="2884" xr:uid="{74833C90-4059-4B7B-A6A4-FDCCC170AC00}"/>
    <cellStyle name="Total 14 7 2" xfId="12079" xr:uid="{1E23AD7A-E067-4910-AB56-07C575B7400E}"/>
    <cellStyle name="Total 14 7 3" xfId="15610" xr:uid="{4B95FEFE-2AE2-40FE-AFCF-CDDA89509615}"/>
    <cellStyle name="Total 14 7 4" xfId="24498" xr:uid="{78EB401A-0FC8-4E85-A77D-E209781DC7CA}"/>
    <cellStyle name="Total 14 7 5" xfId="30459" xr:uid="{AB73C8F6-062B-40D0-9782-747AD42D19E6}"/>
    <cellStyle name="Total 14 8" xfId="22694" xr:uid="{CC7EB0BA-E576-4301-9DA2-A174DA3A039D}"/>
    <cellStyle name="Total 14 9" xfId="32120" xr:uid="{6E7A516E-9FD8-4D10-BD8B-AC9A02F417C2}"/>
    <cellStyle name="Total 15" xfId="7945" xr:uid="{536066DA-ACB7-43A9-BFBB-695CE0D18DB9}"/>
    <cellStyle name="Total 2" xfId="8084" xr:uid="{507C7A5F-11F8-41E1-8987-FEEFEC7E4AF3}"/>
    <cellStyle name="Total 2 2" xfId="5958" xr:uid="{27042A63-A8C2-4E55-A7BE-D42276BC55E6}"/>
    <cellStyle name="Total 2 2 10" xfId="30312" xr:uid="{C8B35704-2B00-4C3F-A946-ABC5BE1FD794}"/>
    <cellStyle name="Total 2 2 2" xfId="3092" xr:uid="{2C8A8C34-D5C9-47FA-9D9D-D07D18C6ECCE}"/>
    <cellStyle name="Total 2 2 2 2" xfId="12287" xr:uid="{59728E34-CA75-4E92-9A15-024F07AE3154}"/>
    <cellStyle name="Total 2 2 2 3" xfId="15331" xr:uid="{EFC9F862-8857-4416-9B1C-19EBBDD01CEE}"/>
    <cellStyle name="Total 2 2 2 4" xfId="23175" xr:uid="{58C508B9-5593-46E5-A616-E9766F2FE6A8}"/>
    <cellStyle name="Total 2 2 2 5" xfId="27750" xr:uid="{77A0FFC1-C968-4583-8B61-9EC18C39204A}"/>
    <cellStyle name="Total 2 2 2 6" xfId="30908" xr:uid="{8603F04C-3ECC-4940-82AB-7EFA44109A8E}"/>
    <cellStyle name="Total 2 2 3" xfId="4028" xr:uid="{F8F093ED-D6FE-4BF6-80DD-8B3D1C6A290B}"/>
    <cellStyle name="Total 2 2 3 2" xfId="13223" xr:uid="{09BDF057-B632-4B2B-8A5D-FCE4A59D34E3}"/>
    <cellStyle name="Total 2 2 3 3" xfId="18636" xr:uid="{A6E35093-3D5D-4DA9-A5E5-E5B632F7EE97}"/>
    <cellStyle name="Total 2 2 3 4" xfId="16766" xr:uid="{EC8638D2-1DA4-4D8A-A5A2-DFEE0291BC39}"/>
    <cellStyle name="Total 2 2 3 5" xfId="28436" xr:uid="{FB118A11-2457-4F46-8351-6747ED35692A}"/>
    <cellStyle name="Total 2 2 3 6" xfId="33405" xr:uid="{884FE154-4DCE-4A57-A738-703DE3C53FCF}"/>
    <cellStyle name="Total 2 2 4" xfId="3618" xr:uid="{931468CA-36B4-40BD-B7E8-57069C544BFA}"/>
    <cellStyle name="Total 2 2 4 2" xfId="12813" xr:uid="{3FF52910-95C5-4334-9956-D4F1155DFBB2}"/>
    <cellStyle name="Total 2 2 4 3" xfId="18262" xr:uid="{45A0F36C-701A-4299-AA88-C70128BC6435}"/>
    <cellStyle name="Total 2 2 4 4" xfId="20712" xr:uid="{89E3070C-4139-4B48-A96B-DF100D188772}"/>
    <cellStyle name="Total 2 2 4 5" xfId="28070" xr:uid="{B7326EC9-00CE-4C6A-B216-B5EBD6F32FCA}"/>
    <cellStyle name="Total 2 2 4 6" xfId="33084" xr:uid="{4FBC34E5-2EC8-4350-AB52-291B6ABDC923}"/>
    <cellStyle name="Total 2 2 5" xfId="4434" xr:uid="{F8C87201-8DC8-4F45-BBB3-0327F3566CB9}"/>
    <cellStyle name="Total 2 2 5 2" xfId="13629" xr:uid="{D962F06F-A399-407D-91D5-7533FD47E588}"/>
    <cellStyle name="Total 2 2 5 3" xfId="19042" xr:uid="{4F9FA92D-3A36-466F-92E0-145F9DC2052C}"/>
    <cellStyle name="Total 2 2 5 4" xfId="23554" xr:uid="{28AA01AC-8B88-4780-8518-AAA252E2C2C3}"/>
    <cellStyle name="Total 2 2 5 5" xfId="28839" xr:uid="{0F1B4B2E-737C-45A2-9A39-875F64FF8384}"/>
    <cellStyle name="Total 2 2 5 6" xfId="33753" xr:uid="{8D469B2A-414D-4301-802E-A0EABF7B9AFD}"/>
    <cellStyle name="Total 2 2 6" xfId="2325" xr:uid="{D70781CC-3EFF-424B-A18B-9D99831CD830}"/>
    <cellStyle name="Total 2 2 6 2" xfId="11520" xr:uid="{25113F53-D3BE-4A85-8978-ADE6C5B128B4}"/>
    <cellStyle name="Total 2 2 6 3" xfId="17695" xr:uid="{40B04503-79EA-4CF5-B0EC-315B975C70A6}"/>
    <cellStyle name="Total 2 2 6 4" xfId="20842" xr:uid="{443604C8-4DD7-44CB-958A-166920F9DE87}"/>
    <cellStyle name="Total 2 2 6 5" xfId="27514" xr:uid="{7C1A795A-EB33-43AC-9CC8-7A072E7DEC6F}"/>
    <cellStyle name="Total 2 2 6 6" xfId="32554" xr:uid="{3ACD9326-3472-4BA4-BFBF-7984B311E19C}"/>
    <cellStyle name="Total 2 2 7" xfId="1428" xr:uid="{BB4F7DE6-8DED-4EB0-A415-530251D88C53}"/>
    <cellStyle name="Total 2 2 7 2" xfId="10623" xr:uid="{9C05BF22-2ED8-4F81-9B96-D92E7FF68B12}"/>
    <cellStyle name="Total 2 2 7 3" xfId="14452" xr:uid="{D6FAF540-5B14-4FC0-B455-4204479F8568}"/>
    <cellStyle name="Total 2 2 7 4" xfId="22232" xr:uid="{95A88B64-25B0-4E02-9A39-12286358D3C9}"/>
    <cellStyle name="Total 2 2 7 5" xfId="27140" xr:uid="{F2DD1C94-B0B2-4ED5-A9C8-6A87BBB0ECBB}"/>
    <cellStyle name="Total 2 2 7 6" xfId="31878" xr:uid="{00E666B5-94A7-47C4-9DEA-3F9B6EF98EB7}"/>
    <cellStyle name="Total 2 2 8" xfId="15153" xr:uid="{232444D7-26CE-4ADA-84CA-B220991C32EB}"/>
    <cellStyle name="Total 2 2 9" xfId="20566" xr:uid="{5D5D743F-CC43-482E-A9EF-123133C58651}"/>
    <cellStyle name="Total 2 3" xfId="5972" xr:uid="{7718E72E-4FB5-4CBB-B4E7-EAC385CA49D6}"/>
    <cellStyle name="Total 2 3 10" xfId="30326" xr:uid="{4AB476C3-22A4-4CB5-A8D9-E897779DC376}"/>
    <cellStyle name="Total 2 3 11" xfId="34353" xr:uid="{A294700F-7B4D-472C-BB47-735F140C7FE4}"/>
    <cellStyle name="Total 2 3 2" xfId="3106" xr:uid="{5440C1A5-8A60-41CA-BA31-0D3D0F3543A6}"/>
    <cellStyle name="Total 2 3 2 2" xfId="12301" xr:uid="{FF08A0F7-A3BA-44F2-A32E-B73FD104CD5E}"/>
    <cellStyle name="Total 2 3 2 3" xfId="17904" xr:uid="{2EA96D0C-F7CC-44A7-BAFB-EC67F7C6BFCD}"/>
    <cellStyle name="Total 2 3 2 4" xfId="22332" xr:uid="{AB88DC9B-511F-494D-8EDE-CE61547B9AB0}"/>
    <cellStyle name="Total 2 3 2 5" xfId="25587" xr:uid="{BF629348-DD63-46F8-BD35-71F5A3576890}"/>
    <cellStyle name="Total 2 3 2 6" xfId="30903" xr:uid="{4690144A-844A-4D7A-B16E-155F0EB73758}"/>
    <cellStyle name="Total 2 3 3" xfId="4027" xr:uid="{BAD168EE-6996-46BB-9C73-64269C63787D}"/>
    <cellStyle name="Total 2 3 3 2" xfId="13222" xr:uid="{16AC5A00-76A4-46BC-A123-970CE46CD043}"/>
    <cellStyle name="Total 2 3 3 3" xfId="18635" xr:uid="{C623923C-0807-4117-80C4-93573EA169F5}"/>
    <cellStyle name="Total 2 3 3 4" xfId="19480" xr:uid="{62193773-0105-4285-A18C-0089B902E3DD}"/>
    <cellStyle name="Total 2 3 3 5" xfId="28435" xr:uid="{3540C159-06C0-4D68-BA3B-F0075C66F9C1}"/>
    <cellStyle name="Total 2 3 3 6" xfId="33404" xr:uid="{2F7E6600-4CCA-45DD-A5C9-010392289BAF}"/>
    <cellStyle name="Total 2 3 4" xfId="3631" xr:uid="{69C33553-5E24-4E30-A66F-884E2F0E1C82}"/>
    <cellStyle name="Total 2 3 4 2" xfId="12826" xr:uid="{51BCC97D-B549-4EAB-9A54-8BD43AB3694D}"/>
    <cellStyle name="Total 2 3 4 3" xfId="18272" xr:uid="{58034946-96E2-4AEE-9B89-677A7343A518}"/>
    <cellStyle name="Total 2 3 4 4" xfId="20274" xr:uid="{7F4438D5-F589-4664-9CF0-92646BC0E65A}"/>
    <cellStyle name="Total 2 3 4 5" xfId="28080" xr:uid="{EF91286A-B92F-441F-B15A-7C2C2F50A943}"/>
    <cellStyle name="Total 2 3 4 6" xfId="33094" xr:uid="{160667D0-5010-4C98-8F54-7A65350238D6}"/>
    <cellStyle name="Total 2 3 5" xfId="4427" xr:uid="{8C8B12BE-D701-4FA2-BBA8-699C931BDA74}"/>
    <cellStyle name="Total 2 3 5 2" xfId="13622" xr:uid="{E2756445-D3F9-4962-80BD-DA138A7A5D88}"/>
    <cellStyle name="Total 2 3 5 3" xfId="19035" xr:uid="{A80477BA-B212-46E6-9F02-B57E7D27F74A}"/>
    <cellStyle name="Total 2 3 5 4" xfId="23547" xr:uid="{B7DDEE09-E573-49A0-97EA-5A989A418DB4}"/>
    <cellStyle name="Total 2 3 5 5" xfId="28832" xr:uid="{D80E40FA-AD7E-4796-99D8-77C34F009876}"/>
    <cellStyle name="Total 2 3 5 6" xfId="33746" xr:uid="{15886990-D858-42DE-9481-BB0E53182496}"/>
    <cellStyle name="Total 2 3 6" xfId="3804" xr:uid="{CFA9D732-723F-400C-BA08-4EF974C4F9BE}"/>
    <cellStyle name="Total 2 3 6 2" xfId="12999" xr:uid="{09696885-AA0A-4EE4-BE26-350F26D508BC}"/>
    <cellStyle name="Total 2 3 6 3" xfId="18412" xr:uid="{454FE390-8A0B-4497-84C6-B640BE1C9CAF}"/>
    <cellStyle name="Total 2 3 6 4" xfId="23318" xr:uid="{943DA471-37EB-4E32-80B6-735ECC051A60}"/>
    <cellStyle name="Total 2 3 6 5" xfId="28231" xr:uid="{34364A25-51B2-43E9-9CEB-74CAF2852670}"/>
    <cellStyle name="Total 2 3 6 6" xfId="33237" xr:uid="{CB89E50E-4032-4DE3-9B35-22C90F96F4E2}"/>
    <cellStyle name="Total 2 3 7" xfId="1769" xr:uid="{AC38A1E7-0B14-4536-BF7A-4968DB20AB66}"/>
    <cellStyle name="Total 2 3 7 2" xfId="10964" xr:uid="{3553C8CF-0E65-4BD5-90E5-B31A9FC053B4}"/>
    <cellStyle name="Total 2 3 7 3" xfId="17458" xr:uid="{D0CA5B1E-7080-4691-AB45-B58B33AEF068}"/>
    <cellStyle name="Total 2 3 7 4" xfId="22739" xr:uid="{0AAB51A7-644D-42A8-86CB-95593957A337}"/>
    <cellStyle name="Total 2 3 7 5" xfId="24602" xr:uid="{6BB2A835-5AA7-4032-9A28-9251941B90E9}"/>
    <cellStyle name="Total 2 3 7 6" xfId="27885" xr:uid="{1381FEC7-9343-4712-A7E1-3E9A067FD18F}"/>
    <cellStyle name="Total 2 3 8" xfId="15167" xr:uid="{C693848E-E949-4423-A4FE-647BE087902E}"/>
    <cellStyle name="Total 2 3 9" xfId="25036" xr:uid="{BDFC21CD-4473-4970-9E77-894B44CFB776}"/>
    <cellStyle name="Total 2 4" xfId="5982" xr:uid="{D5F1DF30-8FAC-46AA-AF04-BD2F730BA051}"/>
    <cellStyle name="Total 2 4 10" xfId="25046" xr:uid="{0282A947-F89F-46A8-A017-271ED9BA487F}"/>
    <cellStyle name="Total 2 4 11" xfId="30336" xr:uid="{E2112B01-790E-45BD-BC2E-6644CC6CE5E0}"/>
    <cellStyle name="Total 2 4 2" xfId="3116" xr:uid="{95235332-A68E-49CB-A685-531CC0A07ADA}"/>
    <cellStyle name="Total 2 4 2 2" xfId="12311" xr:uid="{473408BE-3A76-4E0F-9E32-E9FFA6EDF7CB}"/>
    <cellStyle name="Total 2 4 2 3" xfId="17907" xr:uid="{CF946B21-58D0-4722-8533-2DDC4D5DC1F3}"/>
    <cellStyle name="Total 2 4 2 4" xfId="20207" xr:uid="{94DEB384-D1BF-4C43-8972-5A7F6CFE1215}"/>
    <cellStyle name="Total 2 4 2 5" xfId="24804" xr:uid="{1A992732-BC91-4B80-9BD8-DA4B00F83055}"/>
    <cellStyle name="Total 2 4 2 6" xfId="32722" xr:uid="{CD014D44-268F-465D-BF6B-5C1606CFCD7D}"/>
    <cellStyle name="Total 2 4 3" xfId="4586" xr:uid="{63C3BC4A-3DCC-46A0-B270-2651B6F42308}"/>
    <cellStyle name="Total 2 4 3 2" xfId="13781" xr:uid="{665230A0-1EFA-4716-B8B8-03C4B5F947CD}"/>
    <cellStyle name="Total 2 4 3 3" xfId="19194" xr:uid="{6096C0B9-3291-4E15-9DB2-6D628C55283D}"/>
    <cellStyle name="Total 2 4 3 4" xfId="23684" xr:uid="{7BC167A4-9764-47EE-83DE-6852819AB796}"/>
    <cellStyle name="Total 2 4 3 5" xfId="28991" xr:uid="{8571315B-0BA8-4348-A977-D1608AA33A31}"/>
    <cellStyle name="Total 2 4 3 6" xfId="33889" xr:uid="{3DF1F6F2-38A9-4CB9-BE66-138E225076A4}"/>
    <cellStyle name="Total 2 4 4" xfId="3641" xr:uid="{B817D441-9A9F-4E89-9790-7005D1D0D987}"/>
    <cellStyle name="Total 2 4 4 2" xfId="12836" xr:uid="{37225779-A42C-4CEA-BBC4-832D72AF118C}"/>
    <cellStyle name="Total 2 4 4 3" xfId="20277" xr:uid="{42244C7C-8DDF-4112-BB32-2573DB9D9308}"/>
    <cellStyle name="Total 2 4 4 4" xfId="28087" xr:uid="{E8B85213-B826-44AC-87C8-7FEA7777A8AD}"/>
    <cellStyle name="Total 2 4 4 5" xfId="33101" xr:uid="{76CC65FC-35B9-402E-96C9-EFB838C03389}"/>
    <cellStyle name="Total 2 4 5" xfId="4418" xr:uid="{78246021-ED9C-4174-8FB9-F212DC3AB03B}"/>
    <cellStyle name="Total 2 4 5 2" xfId="13613" xr:uid="{2C4D4E60-CE0D-4A0B-A21B-ACE3A941C00A}"/>
    <cellStyle name="Total 2 4 5 3" xfId="19026" xr:uid="{D8998FAB-FE0E-4183-83D2-A25B83A88745}"/>
    <cellStyle name="Total 2 4 5 4" xfId="23539" xr:uid="{B106932F-3228-42D6-AD95-32CB74FC5842}"/>
    <cellStyle name="Total 2 4 5 5" xfId="28823" xr:uid="{58E52715-8160-476C-9B24-50F8755241C6}"/>
    <cellStyle name="Total 2 4 5 6" xfId="33737" xr:uid="{77F60FE0-BD79-4F1B-A940-7B6F96459A41}"/>
    <cellStyle name="Total 2 4 6" xfId="2989" xr:uid="{59D91835-7256-4BC2-B162-D3373D6D28F7}"/>
    <cellStyle name="Total 2 4 6 2" xfId="12184" xr:uid="{8E8CAF37-F161-48F8-B18A-CBDFEE3E23FA}"/>
    <cellStyle name="Total 2 4 6 3" xfId="14872" xr:uid="{C8B31DF1-8338-4C56-8F44-18B0661A414D}"/>
    <cellStyle name="Total 2 4 6 4" xfId="23088" xr:uid="{BA698AEC-FF22-492B-BBF1-B8B8CE687336}"/>
    <cellStyle name="Total 2 4 6 5" xfId="26809" xr:uid="{05966CAC-E0B5-4604-97DC-638B6916CB65}"/>
    <cellStyle name="Total 2 4 6 6" xfId="31939" xr:uid="{6799E03C-B1D4-47E2-B9D9-AFA32EEDB66E}"/>
    <cellStyle name="Total 2 4 7" xfId="3810" xr:uid="{70DE64C8-22BD-4F18-AD8F-3487BF1D7F28}"/>
    <cellStyle name="Total 2 4 7 2" xfId="13005" xr:uid="{2F1BFFE4-89EA-4C4D-A06C-248EB4096FC2}"/>
    <cellStyle name="Total 2 4 7 3" xfId="18418" xr:uid="{C247AF3C-0DD7-4188-82EF-33250D0A93BF}"/>
    <cellStyle name="Total 2 4 7 4" xfId="21137" xr:uid="{5E5242B4-9BC1-41CC-AB1B-9B82E317E558}"/>
    <cellStyle name="Total 2 4 7 5" xfId="28237" xr:uid="{7F310EEC-46EE-435F-91CA-2054412B9D64}"/>
    <cellStyle name="Total 2 4 8" xfId="4306" xr:uid="{767E31BB-7000-485B-A077-550B2B470E24}"/>
    <cellStyle name="Total 2 4 8 2" xfId="13501" xr:uid="{A66C7282-3BD9-45E3-8FA1-8F62EF9A7AE4}"/>
    <cellStyle name="Total 2 4 8 3" xfId="18914" xr:uid="{3EF8471E-173E-491F-938F-96EB6510CA47}"/>
    <cellStyle name="Total 2 4 8 4" xfId="23443" xr:uid="{0AD63525-D81D-400E-9D7C-969301ADF2B5}"/>
    <cellStyle name="Total 2 4 8 5" xfId="28711" xr:uid="{53466905-B4A2-4E49-B6A1-BD85E3FED5EF}"/>
    <cellStyle name="Total 2 4 9" xfId="15177" xr:uid="{0F43257D-1183-44F4-B588-B6307E208795}"/>
    <cellStyle name="Total 2 5" xfId="4182" xr:uid="{799AE6FA-14D9-45ED-B1A7-AAC28B7D3952}"/>
    <cellStyle name="Total 2 5 2" xfId="13377" xr:uid="{FCAEBE29-CDB0-4BA9-A756-83F524BF4624}"/>
    <cellStyle name="Total 2 5 3" xfId="18790" xr:uid="{C0D1462C-281C-4D00-A9CD-A269C186F43A}"/>
    <cellStyle name="Total 2 5 4" xfId="23375" xr:uid="{B6F3BC58-9440-4D4C-907D-5E0EA50D236D}"/>
    <cellStyle name="Total 2 5 5" xfId="28587" xr:uid="{2590FE87-5C73-4C43-B7B0-0CD0CEF51D11}"/>
    <cellStyle name="Total 2 5 6" xfId="33534" xr:uid="{20C9034F-97E5-4A79-9CE8-B095988B030C}"/>
    <cellStyle name="Total 2 6" xfId="3366" xr:uid="{550C2CCA-829E-4551-B3AF-578E94ECCB74}"/>
    <cellStyle name="Total 2 6 2" xfId="12561" xr:uid="{82B1A1DF-C007-4058-B6EF-178CB558DB04}"/>
    <cellStyle name="Total 2 6 3" xfId="18038" xr:uid="{BA4558B0-C981-475C-8E15-2DDF551A2CE3}"/>
    <cellStyle name="Total 2 6 4" xfId="21190" xr:uid="{5AEFEB8D-0F46-4B91-A6D6-AA6F9751C658}"/>
    <cellStyle name="Total 2 6 5" xfId="15554" xr:uid="{A56F7142-8493-4FA9-BD93-BEDD7B4A8650}"/>
    <cellStyle name="Total 2 6 6" xfId="32892" xr:uid="{650CA371-1C00-4066-B616-B6488BCB53B9}"/>
    <cellStyle name="Total 2 7" xfId="4163" xr:uid="{CA6D3018-B7AB-4CF0-90B9-F2BFD6413ED9}"/>
    <cellStyle name="Total 2 7 2" xfId="13358" xr:uid="{830A2EA0-6170-4DDA-A100-44FD4383A3E5}"/>
    <cellStyle name="Total 2 7 3" xfId="22499" xr:uid="{9BE67E1E-0C61-4F2A-9D79-021AAFE9C4C0}"/>
    <cellStyle name="Total 2 7 4" xfId="28568" xr:uid="{10B86991-9C08-4D39-80C6-563B6AAEDAB1}"/>
    <cellStyle name="Total 2 7 5" xfId="33518" xr:uid="{2AFDC625-5938-45A7-9C1B-B0DEE84978DD}"/>
    <cellStyle name="Total 2 8" xfId="22693" xr:uid="{F7842E4B-6F57-49B7-91A9-E08E84956A1F}"/>
    <cellStyle name="Total 2 9" xfId="32119" xr:uid="{D4C543C2-9370-4C06-A20D-67C7D87A8452}"/>
    <cellStyle name="Total 3" xfId="8083" xr:uid="{506436AD-D717-4EBF-90C6-36ACBCEAF646}"/>
    <cellStyle name="Total 3 2" xfId="5957" xr:uid="{EC10F101-7B60-46E6-B905-4D220E921170}"/>
    <cellStyle name="Total 3 2 10" xfId="30311" xr:uid="{E13201E8-6EC7-4876-ADCB-65C683E5B355}"/>
    <cellStyle name="Total 3 2 2" xfId="3091" xr:uid="{2CC62754-7B2D-4A60-9DC2-46D48FBA658B}"/>
    <cellStyle name="Total 3 2 2 2" xfId="12286" xr:uid="{B456240C-4150-4E46-9B14-0520FB547A3E}"/>
    <cellStyle name="Total 3 2 2 3" xfId="17902" xr:uid="{6AB472AD-1226-4F5B-81D2-80DA1A78C3EB}"/>
    <cellStyle name="Total 3 2 2 4" xfId="23174" xr:uid="{1A3C2AFE-9B1B-40D2-8778-B387FFE3C4D1}"/>
    <cellStyle name="Total 3 2 2 5" xfId="24752" xr:uid="{FBE688E3-D739-4039-9AFA-1A65EA3AE5A1}"/>
    <cellStyle name="Total 3 2 2 6" xfId="29722" xr:uid="{2F6BFAAB-7D83-4FEB-A47C-02B484F2BE26}"/>
    <cellStyle name="Total 3 2 3" xfId="4029" xr:uid="{FBEDBAB1-6D1E-439D-9A5B-C5BD36AA38B5}"/>
    <cellStyle name="Total 3 2 3 2" xfId="13224" xr:uid="{88442F17-11AD-4ABC-A6CD-A3E164C659B5}"/>
    <cellStyle name="Total 3 2 3 3" xfId="18637" xr:uid="{01759715-8282-4452-880F-9CC8C2B3A8D2}"/>
    <cellStyle name="Total 3 2 3 4" xfId="19511" xr:uid="{35ACB60D-B466-488E-8873-FDF45045FE45}"/>
    <cellStyle name="Total 3 2 3 5" xfId="28437" xr:uid="{45763DFA-0784-4FDC-81DA-6B6AF542B8E4}"/>
    <cellStyle name="Total 3 2 3 6" xfId="33406" xr:uid="{CDDEE87B-3CC5-4903-B3A4-A0ED5EF24E3B}"/>
    <cellStyle name="Total 3 2 4" xfId="3617" xr:uid="{EA6DA751-C185-42D2-A402-5141A7612029}"/>
    <cellStyle name="Total 3 2 4 2" xfId="12812" xr:uid="{83A603E1-0D5F-460C-B115-D2C7009BFAA6}"/>
    <cellStyle name="Total 3 2 4 3" xfId="18261" xr:uid="{FF76D756-C0ED-4830-8311-5A8187669677}"/>
    <cellStyle name="Total 3 2 4 4" xfId="23275" xr:uid="{936A7BCC-C87B-42C9-BD83-AF7C3E784C74}"/>
    <cellStyle name="Total 3 2 4 5" xfId="28069" xr:uid="{CC9AB334-75EE-4B8D-B292-4C77B8DBA20A}"/>
    <cellStyle name="Total 3 2 4 6" xfId="33083" xr:uid="{1AA8B4FA-F28C-4354-8893-C9475E1267DE}"/>
    <cellStyle name="Total 3 2 5" xfId="4435" xr:uid="{4D52E325-1447-43D7-97DA-053260119A4B}"/>
    <cellStyle name="Total 3 2 5 2" xfId="13630" xr:uid="{41169B28-52A5-4329-883C-BD12DFAA698B}"/>
    <cellStyle name="Total 3 2 5 3" xfId="19043" xr:uid="{20E8C5F3-1792-493B-9517-3CEE16528A4F}"/>
    <cellStyle name="Total 3 2 5 4" xfId="23555" xr:uid="{0ECC08B8-F462-4495-B71D-86812F316CE2}"/>
    <cellStyle name="Total 3 2 5 5" xfId="28840" xr:uid="{D8C80446-A489-40F7-9C29-E3C66E2D33F6}"/>
    <cellStyle name="Total 3 2 5 6" xfId="33754" xr:uid="{554CC358-873D-453F-A490-D00B73DC619F}"/>
    <cellStyle name="Total 3 2 6" xfId="4778" xr:uid="{7BBF7188-A48C-4FD8-99FE-137EC15218E0}"/>
    <cellStyle name="Total 3 2 6 2" xfId="13973" xr:uid="{8EB84DF5-89AF-4846-9FF4-A159F60752ED}"/>
    <cellStyle name="Total 3 2 6 3" xfId="19386" xr:uid="{A61BB0E6-D1DC-4C7D-B04C-0C0852029487}"/>
    <cellStyle name="Total 3 2 6 4" xfId="23843" xr:uid="{DF9FB82C-3D36-42F7-AE98-518491AD252C}"/>
    <cellStyle name="Total 3 2 6 5" xfId="29183" xr:uid="{F2F2AAB4-DFAE-4BFF-994B-188069F14E0C}"/>
    <cellStyle name="Total 3 2 6 6" xfId="34070" xr:uid="{3B54F199-5305-423F-BEAC-FDBE652D1B59}"/>
    <cellStyle name="Total 3 2 7" xfId="1770" xr:uid="{0B79E8A7-EFD0-458B-8032-570FAD1909A9}"/>
    <cellStyle name="Total 3 2 7 2" xfId="10965" xr:uid="{652F05F7-EBD8-446C-AE66-7AC8F936130F}"/>
    <cellStyle name="Total 3 2 7 3" xfId="14739" xr:uid="{5CBEA6D8-21CF-42CE-8D03-8CAAAC3AA7AE}"/>
    <cellStyle name="Total 3 2 7 4" xfId="22740" xr:uid="{A3F917E9-05A8-4203-918C-C032D5032C43}"/>
    <cellStyle name="Total 3 2 7 5" xfId="27304" xr:uid="{7FE0B55D-761A-4691-B5EC-D43E204351B9}"/>
    <cellStyle name="Total 3 2 7 6" xfId="28452" xr:uid="{8B218F68-9A41-4EFA-A6A2-1725ED1FD8D0}"/>
    <cellStyle name="Total 3 2 8" xfId="15152" xr:uid="{6A574A10-807B-41FB-BB02-5B74D1BB7E65}"/>
    <cellStyle name="Total 3 2 9" xfId="20565" xr:uid="{6380019E-92D9-4D4F-A6E8-488D4B566471}"/>
    <cellStyle name="Total 3 3" xfId="5973" xr:uid="{27AAF21C-B491-4A16-98A7-4EF6574DA9DE}"/>
    <cellStyle name="Total 3 3 10" xfId="30327" xr:uid="{9478E651-CE96-488C-87CD-38325FD5C6BA}"/>
    <cellStyle name="Total 3 3 11" xfId="34354" xr:uid="{60C2BDE5-B8C2-4160-8E8D-85B42DFD7D6E}"/>
    <cellStyle name="Total 3 3 2" xfId="3107" xr:uid="{52860D7C-1651-44C2-9574-0B93290B5E68}"/>
    <cellStyle name="Total 3 3 2 2" xfId="12302" xr:uid="{7F104FC0-44E6-4099-A919-8A00D655C254}"/>
    <cellStyle name="Total 3 3 2 3" xfId="14057" xr:uid="{D14008E7-DD2F-4A01-A160-C2B1B52CBDDF}"/>
    <cellStyle name="Total 3 3 2 4" xfId="22333" xr:uid="{FDC56949-094E-4C23-877E-EEA4F06C70EA}"/>
    <cellStyle name="Total 3 3 2 5" xfId="27753" xr:uid="{090E5729-24AF-4F3C-9AE9-AC44045AF46A}"/>
    <cellStyle name="Total 3 3 2 6" xfId="31829" xr:uid="{4C4B2807-FD81-4E89-91DC-23F7D9BEF7E7}"/>
    <cellStyle name="Total 3 3 3" xfId="4026" xr:uid="{302278C7-2215-45DA-8F72-8052370EB7EE}"/>
    <cellStyle name="Total 3 3 3 2" xfId="13221" xr:uid="{0CA470E1-99E4-4C60-927C-E6C8CEEF8C39}"/>
    <cellStyle name="Total 3 3 3 3" xfId="18634" xr:uid="{C9BE416E-266B-4123-AF01-502A1353E795}"/>
    <cellStyle name="Total 3 3 3 4" xfId="16872" xr:uid="{E5903AEF-6388-47CC-A051-8952A9A9DC88}"/>
    <cellStyle name="Total 3 3 3 5" xfId="28434" xr:uid="{0585F829-C424-4C34-8D6E-E8438D9C21C3}"/>
    <cellStyle name="Total 3 3 3 6" xfId="33403" xr:uid="{1ED88154-CBD4-4E22-943E-378D58463236}"/>
    <cellStyle name="Total 3 3 4" xfId="3632" xr:uid="{C7398420-302A-4FC0-84FF-8269CA1C1A57}"/>
    <cellStyle name="Total 3 3 4 2" xfId="12827" xr:uid="{E70136C0-236A-4A0E-B4AB-2670AB7DA637}"/>
    <cellStyle name="Total 3 3 4 3" xfId="18273" xr:uid="{888AB035-2074-493C-BF3D-45D6BC75631B}"/>
    <cellStyle name="Total 3 3 4 4" xfId="23280" xr:uid="{A4660818-FACC-4224-8259-D3DA30CCEBF8}"/>
    <cellStyle name="Total 3 3 4 5" xfId="28081" xr:uid="{D7FE7082-91AC-4DC8-9027-07CA75965F22}"/>
    <cellStyle name="Total 3 3 4 6" xfId="33095" xr:uid="{14A17EA4-8502-4E1B-BD42-08FC8D26E7AA}"/>
    <cellStyle name="Total 3 3 5" xfId="4426" xr:uid="{2ABA3A79-D774-4662-AD74-B40236CC6A21}"/>
    <cellStyle name="Total 3 3 5 2" xfId="13621" xr:uid="{C4AE4932-6AD4-466C-B4E6-17B00D40ACF8}"/>
    <cellStyle name="Total 3 3 5 3" xfId="19034" xr:uid="{5E0A5F7C-3A5A-4236-890F-8656D918FCB3}"/>
    <cellStyle name="Total 3 3 5 4" xfId="23546" xr:uid="{6679C68E-5A53-45DD-A82E-9C6E71E0F3FD}"/>
    <cellStyle name="Total 3 3 5 5" xfId="28831" xr:uid="{4D48E5B2-28AA-4BA6-89F6-6637EEEE3DCC}"/>
    <cellStyle name="Total 3 3 5 6" xfId="33745" xr:uid="{60E1E12A-85D0-4B04-87E5-A83ADAC65AEB}"/>
    <cellStyle name="Total 3 3 6" xfId="3870" xr:uid="{04254DC1-64B7-4D28-AEF8-598AA8C304A6}"/>
    <cellStyle name="Total 3 3 6 2" xfId="13065" xr:uid="{D2819EE7-3A83-4906-A76F-F312A86EEB1B}"/>
    <cellStyle name="Total 3 3 6 3" xfId="18478" xr:uid="{F8DFA45F-6413-4399-890D-06F7270D7818}"/>
    <cellStyle name="Total 3 3 6 4" xfId="23335" xr:uid="{87D0E4DB-CDB7-43EF-8D03-F25BAFBDD5C8}"/>
    <cellStyle name="Total 3 3 6 5" xfId="28279" xr:uid="{CABDB869-127E-4B22-8AA3-F63396258E40}"/>
    <cellStyle name="Total 3 3 6 6" xfId="33288" xr:uid="{35842204-9A9B-46D4-AD93-F92AF98E220C}"/>
    <cellStyle name="Total 3 3 7" xfId="1424" xr:uid="{58D0502B-4907-4AAF-9444-206CE1FAB591}"/>
    <cellStyle name="Total 3 3 7 2" xfId="10619" xr:uid="{0F8FC93A-3208-4FC5-AFBD-D8B6C2C97F0D}"/>
    <cellStyle name="Total 3 3 7 3" xfId="15028" xr:uid="{4DE6ECBD-69BA-448B-A70D-7E092BEA4E6B}"/>
    <cellStyle name="Total 3 3 7 4" xfId="20413" xr:uid="{DD89F52C-F03F-48D2-8798-BEFBD4EDAAC2}"/>
    <cellStyle name="Total 3 3 7 5" xfId="27138" xr:uid="{38239EEB-A713-4CDD-AE13-843759D266A1}"/>
    <cellStyle name="Total 3 3 7 6" xfId="31735" xr:uid="{867509D2-767B-4B35-8196-CD12F44E4907}"/>
    <cellStyle name="Total 3 3 8" xfId="15168" xr:uid="{58B00616-944E-497D-B130-30DBD98C3265}"/>
    <cellStyle name="Total 3 3 9" xfId="25037" xr:uid="{2CFB6BB4-3DFC-44B9-A156-3170B1D66CE8}"/>
    <cellStyle name="Total 3 4" xfId="5981" xr:uid="{A2F47B82-D4B5-47E7-94B0-C848B18B16D2}"/>
    <cellStyle name="Total 3 4 10" xfId="25045" xr:uid="{410E357E-1AB2-42AE-8F7C-1A7CD2F0E38C}"/>
    <cellStyle name="Total 3 4 11" xfId="30335" xr:uid="{F50DA68A-0841-4CAC-9B72-DBEEE4C5F72F}"/>
    <cellStyle name="Total 3 4 2" xfId="3115" xr:uid="{4BA21EEE-2D1C-4179-83CD-A1C963902527}"/>
    <cellStyle name="Total 3 4 2 2" xfId="12310" xr:uid="{E344349F-3676-445B-8436-C96539354729}"/>
    <cellStyle name="Total 3 4 2 3" xfId="17906" xr:uid="{6D8B69C5-472A-46AE-8DF4-3FA55A77CB29}"/>
    <cellStyle name="Total 3 4 2 4" xfId="20893" xr:uid="{1DEF9141-254F-45D2-81AF-D83B56077CDB}"/>
    <cellStyle name="Total 3 4 2 5" xfId="23900" xr:uid="{56E47F52-D9FC-4B69-A3DA-617B48889C07}"/>
    <cellStyle name="Total 3 4 2 6" xfId="32721" xr:uid="{26596FF0-7605-4795-A296-345BD0237DAD}"/>
    <cellStyle name="Total 3 4 3" xfId="4587" xr:uid="{B894DA4E-91B4-49FC-B539-3E9AFF76AC3A}"/>
    <cellStyle name="Total 3 4 3 2" xfId="13782" xr:uid="{A77F687C-34D2-4927-A758-894156EBBBD9}"/>
    <cellStyle name="Total 3 4 3 3" xfId="19195" xr:uid="{AFF0FF55-E5FB-40AF-A73B-B611383C5AC2}"/>
    <cellStyle name="Total 3 4 3 4" xfId="23685" xr:uid="{5ADBE052-56F7-4400-A3F0-21D40783FEC9}"/>
    <cellStyle name="Total 3 4 3 5" xfId="28992" xr:uid="{C403571B-C0CE-42F4-80EC-3A276EC39958}"/>
    <cellStyle name="Total 3 4 3 6" xfId="33890" xr:uid="{F48ECE95-37DF-4AE2-934A-A55C91488012}"/>
    <cellStyle name="Total 3 4 4" xfId="3640" xr:uid="{2FB81F96-50F8-4664-AF67-5727CE07F058}"/>
    <cellStyle name="Total 3 4 4 2" xfId="12835" xr:uid="{AD94BA58-6FC1-4535-8703-BC3171CC4508}"/>
    <cellStyle name="Total 3 4 4 3" xfId="20719" xr:uid="{E5C27272-2F44-4C69-A458-1BEEDB749D8B}"/>
    <cellStyle name="Total 3 4 4 4" xfId="28086" xr:uid="{C701442E-9A3E-42A5-B5B1-F2E9BD2BCA34}"/>
    <cellStyle name="Total 3 4 4 5" xfId="33100" xr:uid="{CEE09D6E-851F-4C79-A2C3-DC091CB63933}"/>
    <cellStyle name="Total 3 4 5" xfId="4419" xr:uid="{7AB09BD7-452F-4147-99AB-4FD997695317}"/>
    <cellStyle name="Total 3 4 5 2" xfId="13614" xr:uid="{52FE2082-D592-4BCC-B55F-5D0B24E7CE85}"/>
    <cellStyle name="Total 3 4 5 3" xfId="19027" xr:uid="{0E547544-C7C8-4405-8B28-5FE1BA29181C}"/>
    <cellStyle name="Total 3 4 5 4" xfId="23540" xr:uid="{29E89A68-FDB7-4290-9CC2-308D3BBC44D4}"/>
    <cellStyle name="Total 3 4 5 5" xfId="28824" xr:uid="{494DF1FE-A08C-4B9A-928E-13DC71DEC1B3}"/>
    <cellStyle name="Total 3 4 5 6" xfId="33738" xr:uid="{19C3D735-EAC4-40BD-A530-A852837BE496}"/>
    <cellStyle name="Total 3 4 6" xfId="3959" xr:uid="{A3266177-3AC4-404C-9DC6-CF3E74783E1B}"/>
    <cellStyle name="Total 3 4 6 2" xfId="13154" xr:uid="{49C9FF5D-4FAA-4FE9-9373-AE1A607ED6D5}"/>
    <cellStyle name="Total 3 4 6 3" xfId="18567" xr:uid="{25F4F14D-EF35-4863-AC52-057AF5BAD7AF}"/>
    <cellStyle name="Total 3 4 6 4" xfId="19609" xr:uid="{93D7516D-53AB-49AD-B65B-39649AA6E628}"/>
    <cellStyle name="Total 3 4 6 5" xfId="28368" xr:uid="{D9D6690C-C1B8-498C-AEC0-023E16D0274A}"/>
    <cellStyle name="Total 3 4 6 6" xfId="33348" xr:uid="{D34002D3-8D19-4A2C-930F-E7E3CF097DD0}"/>
    <cellStyle name="Total 3 4 7" xfId="936" xr:uid="{6349AB0C-E05E-4F5B-A4CA-EF7C97F3801A}"/>
    <cellStyle name="Total 3 4 7 2" xfId="10131" xr:uid="{1A574898-245D-44D7-A376-A897A974D329}"/>
    <cellStyle name="Total 3 4 7 3" xfId="16681" xr:uid="{B2506F01-84A5-4186-AB71-E7D7A078E1E6}"/>
    <cellStyle name="Total 3 4 7 4" xfId="21918" xr:uid="{6B94A356-6130-4448-9994-833F27DE6E1B}"/>
    <cellStyle name="Total 3 4 7 5" xfId="26521" xr:uid="{DF90D733-D1A4-4395-817C-DA6984BAF63A}"/>
    <cellStyle name="Total 3 4 8" xfId="1772" xr:uid="{21C650F0-4C68-429B-9AEC-65F2FD879A69}"/>
    <cellStyle name="Total 3 4 8 2" xfId="10967" xr:uid="{A6B34442-9D09-4BBC-A09C-A562CF55A0B0}"/>
    <cellStyle name="Total 3 4 8 3" xfId="17459" xr:uid="{3D77132D-3736-4DCD-8BC2-7F5922724B51}"/>
    <cellStyle name="Total 3 4 8 4" xfId="22742" xr:uid="{EBADF133-91B7-4D97-99CB-35DDC7CFF1F2}"/>
    <cellStyle name="Total 3 4 8 5" xfId="24603" xr:uid="{4CDA99D2-8082-438F-B1A1-55C44E8C47C8}"/>
    <cellStyle name="Total 3 4 9" xfId="15176" xr:uid="{AA58A115-885F-4391-ACEF-9DF746140E33}"/>
    <cellStyle name="Total 3 5" xfId="4181" xr:uid="{0D4059AC-298F-4219-9020-635933FD4425}"/>
    <cellStyle name="Total 3 5 2" xfId="13376" xr:uid="{8363F00E-EE34-4EF1-9249-A41E83B43103}"/>
    <cellStyle name="Total 3 5 3" xfId="18789" xr:uid="{18C3C18B-61AE-4513-8F35-7B171E270C48}"/>
    <cellStyle name="Total 3 5 4" xfId="23374" xr:uid="{BC4D51EE-D93D-4861-B098-2873F328811D}"/>
    <cellStyle name="Total 3 5 5" xfId="28586" xr:uid="{455154E8-74D6-4DAC-9080-7491499CE222}"/>
    <cellStyle name="Total 3 5 6" xfId="33533" xr:uid="{33E2B3EB-2BB7-4BEB-98AD-1856BFF2F3EF}"/>
    <cellStyle name="Total 3 6" xfId="3070" xr:uid="{1DF8AF9B-070C-41BD-B3D8-A8D5F6D96D38}"/>
    <cellStyle name="Total 3 6 2" xfId="12265" xr:uid="{E1EA6DE6-C88C-41FB-BB1C-6AFFFC89F12A}"/>
    <cellStyle name="Total 3 6 3" xfId="14544" xr:uid="{714E83EB-9F57-4A31-91D3-621831368367}"/>
    <cellStyle name="Total 3 6 4" xfId="23154" xr:uid="{D908A423-8CDF-4D86-B8ED-62CFC7DBC49F}"/>
    <cellStyle name="Total 3 6 5" xfId="25637" xr:uid="{708DE11F-1585-4BF0-9B31-5E7BEF3C33B6}"/>
    <cellStyle name="Total 3 6 6" xfId="30865" xr:uid="{FA296972-15FE-442E-AE1A-F10BFE65D599}"/>
    <cellStyle name="Total 3 7" xfId="3368" xr:uid="{44B4764D-505C-4FB6-ABB3-1602D41E07DF}"/>
    <cellStyle name="Total 3 7 2" xfId="12563" xr:uid="{0A075E2D-2B32-4C60-8C82-89CEDFBCB0A9}"/>
    <cellStyle name="Total 3 7 3" xfId="19963" xr:uid="{21883684-73C9-42AC-99A7-78848DFFFB9A}"/>
    <cellStyle name="Total 3 7 4" xfId="20389" xr:uid="{4468DA0D-434D-4EB6-855C-426278BFB0AF}"/>
    <cellStyle name="Total 3 7 5" xfId="32893" xr:uid="{F9B28E51-B3F0-4ED2-9F52-028505E3B0C2}"/>
    <cellStyle name="Total 3 8" xfId="22692" xr:uid="{756AC882-5DB7-4A12-AE18-C199B875312A}"/>
    <cellStyle name="Total 3 9" xfId="32118" xr:uid="{1FEAAAE4-E61E-47B3-A34B-F5CA5E04FD28}"/>
    <cellStyle name="Total 4" xfId="8082" xr:uid="{25552AFA-6576-404B-A3B3-1DE208FEF264}"/>
    <cellStyle name="Total 4 2" xfId="5956" xr:uid="{15420394-CA76-46FD-B89C-E2D59AA2C0FA}"/>
    <cellStyle name="Total 4 2 10" xfId="30310" xr:uid="{24FA0361-7B82-43CC-B0A9-BA8ACEDF2115}"/>
    <cellStyle name="Total 4 2 2" xfId="3090" xr:uid="{A801C359-C5D1-4978-987F-636697C500FF}"/>
    <cellStyle name="Total 4 2 2 2" xfId="12285" xr:uid="{1FE411CF-AECC-4AC0-89AA-F7C0D7E1347D}"/>
    <cellStyle name="Total 4 2 2 3" xfId="15723" xr:uid="{367BDF34-57F6-415A-AF7C-1429193822B9}"/>
    <cellStyle name="Total 4 2 2 4" xfId="23173" xr:uid="{498A718F-30D9-4497-825C-0DFF2C1C1D84}"/>
    <cellStyle name="Total 4 2 2 5" xfId="25191" xr:uid="{99C9E247-71D2-4BEE-932C-D168E5114A01}"/>
    <cellStyle name="Total 4 2 2 6" xfId="30094" xr:uid="{1B7D8321-629E-4BF8-894A-14FED0C75B8C}"/>
    <cellStyle name="Total 4 2 3" xfId="4030" xr:uid="{AC1A294A-40AD-4BC3-BB55-8DBA12E341C9}"/>
    <cellStyle name="Total 4 2 3 2" xfId="13225" xr:uid="{2F1E3BF5-3793-462A-AC50-88F2FF15C798}"/>
    <cellStyle name="Total 4 2 3 3" xfId="18638" xr:uid="{0F5E487E-C73D-4636-8FBC-14A82C6913E2}"/>
    <cellStyle name="Total 4 2 3 4" xfId="14559" xr:uid="{DC6FAB24-0614-4EDB-B97C-868FC49E2574}"/>
    <cellStyle name="Total 4 2 3 5" xfId="28438" xr:uid="{489D5DF4-EA2B-45BB-A231-3EE6D395EBA1}"/>
    <cellStyle name="Total 4 2 3 6" xfId="33407" xr:uid="{55DD218D-A896-4BFE-92CE-018F8E608BEA}"/>
    <cellStyle name="Total 4 2 4" xfId="2824" xr:uid="{EBE67EF4-4A9B-454B-B296-C3337AFC2BCB}"/>
    <cellStyle name="Total 4 2 4 2" xfId="12019" xr:uid="{2165A65A-8C9C-451B-8AFD-BA994BD4E726}"/>
    <cellStyle name="Total 4 2 4 3" xfId="14620" xr:uid="{5798EF79-1020-473C-8EC9-3EF1864B728E}"/>
    <cellStyle name="Total 4 2 4 4" xfId="17450" xr:uid="{6D5D4853-3E77-49BA-9C4B-5D9D568E68A8}"/>
    <cellStyle name="Total 4 2 4 5" xfId="25363" xr:uid="{5B458881-ECF9-4E73-84C8-3B0D5975F551}"/>
    <cellStyle name="Total 4 2 4 6" xfId="30210" xr:uid="{697CEB29-1F54-463D-9F3B-C457EC920006}"/>
    <cellStyle name="Total 4 2 5" xfId="4436" xr:uid="{D22A0BCF-3AE7-4C0B-8A01-1808F57E5ED9}"/>
    <cellStyle name="Total 4 2 5 2" xfId="13631" xr:uid="{235D29A6-1EAA-47F3-9DD4-409EF6D80083}"/>
    <cellStyle name="Total 4 2 5 3" xfId="19044" xr:uid="{9B77566E-F527-40C2-B6BD-6654CBAFA6B2}"/>
    <cellStyle name="Total 4 2 5 4" xfId="23556" xr:uid="{138D2207-5CED-4CB8-A4C3-AA9CF4588DEE}"/>
    <cellStyle name="Total 4 2 5 5" xfId="28841" xr:uid="{0B0974E0-AA7F-43B2-B9E1-AFD24A870C15}"/>
    <cellStyle name="Total 4 2 5 6" xfId="33755" xr:uid="{16EE420A-D3DD-4220-A9E8-970EE902052D}"/>
    <cellStyle name="Total 4 2 6" xfId="4288" xr:uid="{1FE4623F-343C-4046-B53A-C580A0762D50}"/>
    <cellStyle name="Total 4 2 6 2" xfId="13483" xr:uid="{0D6AC2D9-F981-4704-998E-58D758465269}"/>
    <cellStyle name="Total 4 2 6 3" xfId="18896" xr:uid="{4981D248-8949-4B95-8F73-3B026C25E524}"/>
    <cellStyle name="Total 4 2 6 4" xfId="14623" xr:uid="{1B255E06-3707-4CD8-847A-34BB7AB87BCE}"/>
    <cellStyle name="Total 4 2 6 5" xfId="28693" xr:uid="{FEDA64C3-5717-4670-BE6D-788FD4A55595}"/>
    <cellStyle name="Total 4 2 6 6" xfId="33623" xr:uid="{8BBB7B61-2065-4C8B-B8EC-FF8621023215}"/>
    <cellStyle name="Total 4 2 7" xfId="4077" xr:uid="{58603002-20E9-4FE3-91F1-C9D1C96802F2}"/>
    <cellStyle name="Total 4 2 7 2" xfId="13272" xr:uid="{3D462369-B42A-41E8-B330-E9709FEA553A}"/>
    <cellStyle name="Total 4 2 7 3" xfId="18685" xr:uid="{E7DA39A4-7E8F-43F0-939E-E7C440F6F201}"/>
    <cellStyle name="Total 4 2 7 4" xfId="17373" xr:uid="{7B1F8755-941B-4314-8DED-32F30745438D}"/>
    <cellStyle name="Total 4 2 7 5" xfId="28484" xr:uid="{0C3AAAE2-BDC6-4C4C-8BB9-47F409E54ECB}"/>
    <cellStyle name="Total 4 2 7 6" xfId="33445" xr:uid="{FCCEC0F8-5243-4869-8328-AFB2D6B06C69}"/>
    <cellStyle name="Total 4 2 8" xfId="15151" xr:uid="{E8A27C8A-8FDA-4318-8303-C00BC9908D31}"/>
    <cellStyle name="Total 4 2 9" xfId="20564" xr:uid="{4219AFAA-CA7B-4714-8386-657A45F0DEB2}"/>
    <cellStyle name="Total 4 3" xfId="5974" xr:uid="{47F67017-B75D-434A-9686-D6657AFAFC91}"/>
    <cellStyle name="Total 4 3 10" xfId="30328" xr:uid="{28B190AD-B5C0-4210-97D1-EF21F0B05DF3}"/>
    <cellStyle name="Total 4 3 11" xfId="34355" xr:uid="{ECAF7647-3E1E-44D0-A806-4C5E2F2EE6D6}"/>
    <cellStyle name="Total 4 3 2" xfId="3108" xr:uid="{675E271E-CC39-4BCB-A6D7-F7FFEC607A84}"/>
    <cellStyle name="Total 4 3 2 2" xfId="12303" xr:uid="{5055A136-2693-40D0-A420-B7E80D68B26A}"/>
    <cellStyle name="Total 4 3 2 3" xfId="17905" xr:uid="{151A79A9-E361-448E-AB61-9BA2FD1369A4}"/>
    <cellStyle name="Total 4 3 2 4" xfId="15887" xr:uid="{46BCE8FF-B02E-446C-AC87-A5892AACAAA7}"/>
    <cellStyle name="Total 4 3 2 5" xfId="25195" xr:uid="{4061465F-87B0-42C3-B86D-1F7F11D82D6A}"/>
    <cellStyle name="Total 4 3 2 6" xfId="32718" xr:uid="{ED8B993A-CF71-4026-9794-727181D2232B}"/>
    <cellStyle name="Total 4 3 3" xfId="4025" xr:uid="{79B8D3B5-1E04-4D05-89C6-019F576C8375}"/>
    <cellStyle name="Total 4 3 3 2" xfId="13220" xr:uid="{14468EF6-EEDA-408A-9159-7ED6CB70C4EF}"/>
    <cellStyle name="Total 4 3 3 3" xfId="18633" xr:uid="{49CF8C0B-421B-4FA1-A333-7F3E25B7A305}"/>
    <cellStyle name="Total 4 3 3 4" xfId="21161" xr:uid="{306C43E5-5368-4D02-A8C2-B50FBD6C69ED}"/>
    <cellStyle name="Total 4 3 3 5" xfId="28433" xr:uid="{E6BE2185-233A-45FE-81BF-F76DFA34A327}"/>
    <cellStyle name="Total 4 3 3 6" xfId="33402" xr:uid="{B852EB76-1D7B-4135-9D66-C09DE9AD7726}"/>
    <cellStyle name="Total 4 3 4" xfId="3633" xr:uid="{7B8A086E-BAF7-4CFD-AB57-4C3DA418802F}"/>
    <cellStyle name="Total 4 3 4 2" xfId="12828" xr:uid="{E9E30F3A-53FB-464D-A2AB-685A55538B9C}"/>
    <cellStyle name="Total 4 3 4 3" xfId="18274" xr:uid="{ECAD095B-7ABD-40D9-BD44-11C05A9C0D0E}"/>
    <cellStyle name="Total 4 3 4 4" xfId="20717" xr:uid="{0F6143A2-F33F-455A-BBA3-A6829A25F657}"/>
    <cellStyle name="Total 4 3 4 5" xfId="28082" xr:uid="{A5DAE6D8-5427-4460-9DB1-DD9F97EAB30B}"/>
    <cellStyle name="Total 4 3 4 6" xfId="33096" xr:uid="{42B66FF0-26AD-46A9-8593-FA32B370F12B}"/>
    <cellStyle name="Total 4 3 5" xfId="3038" xr:uid="{754AAEC3-14D1-4386-B78A-A42CC32D82E0}"/>
    <cellStyle name="Total 4 3 5 2" xfId="12233" xr:uid="{8D0BA60A-9FD4-46C2-ABD5-3F65DB1CC284}"/>
    <cellStyle name="Total 4 3 5 3" xfId="15834" xr:uid="{78CEC733-70C7-42A9-87C1-6335E374A53B}"/>
    <cellStyle name="Total 4 3 5 4" xfId="23132" xr:uid="{0EC8012A-4597-4F6E-BD00-BA942C6FA766}"/>
    <cellStyle name="Total 4 3 5 5" xfId="27740" xr:uid="{FCFAF193-54A3-4D26-98FA-4B9ADDDA68ED}"/>
    <cellStyle name="Total 4 3 5 6" xfId="32707" xr:uid="{E35772AA-DDE6-4FBF-8B6D-FCF1046FC0DA}"/>
    <cellStyle name="Total 4 3 6" xfId="979" xr:uid="{B8087DB5-6AF6-4337-80C6-7813602DA4B0}"/>
    <cellStyle name="Total 4 3 6 2" xfId="10174" xr:uid="{B6D27BBC-C337-4477-9343-4EF06FC2CC83}"/>
    <cellStyle name="Total 4 3 6 3" xfId="16724" xr:uid="{417F86D3-1279-4315-862B-53F090228A30}"/>
    <cellStyle name="Total 4 3 6 4" xfId="21961" xr:uid="{2E0CA172-B35D-4614-8BCC-3FF937E269FF}"/>
    <cellStyle name="Total 4 3 6 5" xfId="26564" xr:uid="{3E5432F9-F978-43D7-8E43-6984988A812D}"/>
    <cellStyle name="Total 4 3 6 6" xfId="31633" xr:uid="{E0066D3E-7A68-4B33-9712-17DB7A7E0D82}"/>
    <cellStyle name="Total 4 3 7" xfId="2694" xr:uid="{DC2BFA52-DACC-4738-923D-D0A7DAE8A46E}"/>
    <cellStyle name="Total 4 3 7 2" xfId="11889" xr:uid="{2B4511DA-ABA9-4C67-86B6-6D7B09195ADF}"/>
    <cellStyle name="Total 4 3 7 3" xfId="15439" xr:uid="{E9CA3A41-565D-488D-9D0E-D353D0C4D682}"/>
    <cellStyle name="Total 4 3 7 4" xfId="21141" xr:uid="{225195A4-6E40-43FC-97A7-81A000C301E2}"/>
    <cellStyle name="Total 4 3 7 5" xfId="25269" xr:uid="{EC652DFC-A271-4687-9D84-059F4F00889E}"/>
    <cellStyle name="Total 4 3 7 6" xfId="30219" xr:uid="{69782118-C51A-40CF-91B1-A378945BFF85}"/>
    <cellStyle name="Total 4 3 8" xfId="15169" xr:uid="{5525EA4A-9EC5-47A6-99DE-42AB845C6FED}"/>
    <cellStyle name="Total 4 3 9" xfId="25038" xr:uid="{1791D383-8006-4A9C-A33A-AA5C212180BB}"/>
    <cellStyle name="Total 4 4" xfId="6057" xr:uid="{9CD1C4D8-DE94-4EEC-A429-CCFFC8B415C8}"/>
    <cellStyle name="Total 4 4 10" xfId="25121" xr:uid="{998C0ED8-F1D2-45B7-971F-4AAF07849142}"/>
    <cellStyle name="Total 4 4 11" xfId="30410" xr:uid="{F7971EBF-4022-4851-A2AF-79CEDFF688D5}"/>
    <cellStyle name="Total 4 4 2" xfId="3182" xr:uid="{81ABB43F-C63A-4F4C-B122-71DC1A5347AE}"/>
    <cellStyle name="Total 4 4 2 2" xfId="12377" xr:uid="{53568FCF-82B0-4C6E-B581-9B6BF02DE178}"/>
    <cellStyle name="Total 4 4 2 3" xfId="17931" xr:uid="{F0457C03-B41A-45E9-996B-D57076EED195}"/>
    <cellStyle name="Total 4 4 2 4" xfId="23205" xr:uid="{AF394FB2-D44F-4A0E-9A43-02151BFC2678}"/>
    <cellStyle name="Total 4 4 2 5" xfId="24396" xr:uid="{9ECC7B6B-80C1-4B57-9EBC-E46768D91171}"/>
    <cellStyle name="Total 4 4 2 6" xfId="32780" xr:uid="{C161687F-B7AA-4D4B-9D60-3ABF39537747}"/>
    <cellStyle name="Total 4 4 3" xfId="2923" xr:uid="{E7266C8B-B3E4-48DA-815B-72C53D05C4EE}"/>
    <cellStyle name="Total 4 4 3 2" xfId="12118" xr:uid="{95E049BC-0D23-4815-BB3C-59219F7D4C5F}"/>
    <cellStyle name="Total 4 4 3 3" xfId="14857" xr:uid="{0F240872-2172-4DF2-B06F-A0EF110C2B2A}"/>
    <cellStyle name="Total 4 4 3 4" xfId="15125" xr:uid="{ADD42C54-05BB-4E72-9C9F-E262467629CE}"/>
    <cellStyle name="Total 4 4 3 5" xfId="26808" xr:uid="{BAED8BC6-273F-49DD-9A63-090A11E49BF8}"/>
    <cellStyle name="Total 4 4 3 6" xfId="30041" xr:uid="{DBEF1568-9E90-4F6F-86FB-0D355B5DA145}"/>
    <cellStyle name="Total 4 4 4" xfId="3698" xr:uid="{FB9A7F19-BC25-4B16-BE42-BE5F724BB041}"/>
    <cellStyle name="Total 4 4 4 2" xfId="12893" xr:uid="{F2A81E3F-189E-4795-BD99-97EA3AA79AFA}"/>
    <cellStyle name="Total 4 4 4 3" xfId="23297" xr:uid="{5AA18F3F-982E-4AD3-9BBD-9735FA5D3A8D}"/>
    <cellStyle name="Total 4 4 4 4" xfId="28138" xr:uid="{ADF6AFF6-980A-41C6-8E29-1C82A5F55644}"/>
    <cellStyle name="Total 4 4 4 5" xfId="33156" xr:uid="{F352C35F-F457-4A07-A42E-46377E017D87}"/>
    <cellStyle name="Total 4 4 5" xfId="4360" xr:uid="{EF34497C-C03E-4625-8E09-11E07A06BFB7}"/>
    <cellStyle name="Total 4 4 5 2" xfId="13555" xr:uid="{8DF1415A-E083-43F9-93A1-9D297D413C6E}"/>
    <cellStyle name="Total 4 4 5 3" xfId="18968" xr:uid="{6A9350B7-B24E-44BA-A556-C281B6C0D195}"/>
    <cellStyle name="Total 4 4 5 4" xfId="23485" xr:uid="{F564022B-F286-423E-B599-A46421DE551E}"/>
    <cellStyle name="Total 4 4 5 5" xfId="28765" xr:uid="{4BFFB63E-19EB-41B9-A3F8-7CFEC327D1CD}"/>
    <cellStyle name="Total 4 4 5 6" xfId="33679" xr:uid="{822A3522-6BB0-41C2-9A9E-2804B4B02726}"/>
    <cellStyle name="Total 4 4 6" xfId="3850" xr:uid="{C9636BBE-5151-46F4-BEF4-24D504A3ED9E}"/>
    <cellStyle name="Total 4 4 6 2" xfId="13045" xr:uid="{7157532C-C069-46C1-901E-469CA85E1263}"/>
    <cellStyle name="Total 4 4 6 3" xfId="18458" xr:uid="{47181D9E-33ED-4E29-AA1E-BD324C60F019}"/>
    <cellStyle name="Total 4 4 6 4" xfId="19934" xr:uid="{3B655DE0-13AE-47AF-807E-7140C9374635}"/>
    <cellStyle name="Total 4 4 6 5" xfId="26960" xr:uid="{EE3D541A-5AB0-4FAB-9A22-205E6B4A3824}"/>
    <cellStyle name="Total 4 4 6 6" xfId="33276" xr:uid="{E6B47489-2628-4119-A0CE-E9777EB8BAF0}"/>
    <cellStyle name="Total 4 4 7" xfId="1355" xr:uid="{27161FB2-8A72-436E-B955-7767F09708C9}"/>
    <cellStyle name="Total 4 4 7 2" xfId="10550" xr:uid="{E8BFDC29-8D5C-4A7B-986F-7E16D80D7C05}"/>
    <cellStyle name="Total 4 4 7 3" xfId="15144" xr:uid="{83EDF017-98BF-4F49-983B-E2CCA105E5EF}"/>
    <cellStyle name="Total 4 4 7 4" xfId="20089" xr:uid="{5BD49CC5-DF1C-44A8-A1B5-B8ABAA00E457}"/>
    <cellStyle name="Total 4 4 7 5" xfId="24444" xr:uid="{BCF0777A-5F7B-418B-8822-B1AB2D982B2B}"/>
    <cellStyle name="Total 4 4 8" xfId="4143" xr:uid="{88CC2977-B530-4FED-B766-39C9E8CE8870}"/>
    <cellStyle name="Total 4 4 8 2" xfId="13338" xr:uid="{81EA2BF2-CA80-48A3-81E1-936932C9BAB1}"/>
    <cellStyle name="Total 4 4 8 3" xfId="18751" xr:uid="{FA68AEFE-EF0E-4967-83A8-746104C3DF1E}"/>
    <cellStyle name="Total 4 4 8 4" xfId="19675" xr:uid="{BC6B2759-EA0D-4005-8702-C9351331BB75}"/>
    <cellStyle name="Total 4 4 8 5" xfId="28548" xr:uid="{5B80992B-0826-4364-BA0B-549919342083}"/>
    <cellStyle name="Total 4 4 9" xfId="15252" xr:uid="{470658E1-A8BC-4ACD-AE96-8C93339BF766}"/>
    <cellStyle name="Total 4 5" xfId="4180" xr:uid="{5555B361-C330-4CF7-BB42-ACBF5B131290}"/>
    <cellStyle name="Total 4 5 2" xfId="13375" xr:uid="{792AA3E3-E8B0-4F7C-9E37-38FEE603ECF2}"/>
    <cellStyle name="Total 4 5 3" xfId="18788" xr:uid="{E9AC2C53-0788-4EA7-987F-874F4B0921B6}"/>
    <cellStyle name="Total 4 5 4" xfId="23373" xr:uid="{7EB5272A-D0A0-457E-8CE4-84264783039D}"/>
    <cellStyle name="Total 4 5 5" xfId="28585" xr:uid="{A147853C-C625-4A98-812B-B3B7395380D4}"/>
    <cellStyle name="Total 4 5 6" xfId="33532" xr:uid="{601F5BC1-03C3-45C3-A91A-3BF89A2395BE}"/>
    <cellStyle name="Total 4 6" xfId="2816" xr:uid="{300FDC08-9871-418E-8B1D-D6698A793BF0}"/>
    <cellStyle name="Total 4 6 2" xfId="12011" xr:uid="{ED1AB3B4-ABCC-4EFB-B1C6-FF5A330E68BB}"/>
    <cellStyle name="Total 4 6 3" xfId="14463" xr:uid="{E1C8D943-6661-4215-A2BD-75BEA5B0133D}"/>
    <cellStyle name="Total 4 6 4" xfId="17473" xr:uid="{1830D8F7-6170-4B53-B440-6690750655FD}"/>
    <cellStyle name="Total 4 6 5" xfId="24484" xr:uid="{4BC0E432-1A6F-4153-A5CA-6CEABDBD45B2}"/>
    <cellStyle name="Total 4 6 6" xfId="29788" xr:uid="{A1FD6312-2CE3-43CD-A57A-B1474FB054C6}"/>
    <cellStyle name="Total 4 7" xfId="4625" xr:uid="{17A7262C-C671-4262-9E05-FE1DECA5B4F9}"/>
    <cellStyle name="Total 4 7 2" xfId="13820" xr:uid="{279FE4FE-5270-476D-A4E7-F04C5F81B5E8}"/>
    <cellStyle name="Total 4 7 3" xfId="23717" xr:uid="{1E2EC76A-E9DB-425B-A26F-6EBD2F83ABE4}"/>
    <cellStyle name="Total 4 7 4" xfId="29030" xr:uid="{8073A19F-C43C-4898-ACA1-66007A2183D4}"/>
    <cellStyle name="Total 4 7 5" xfId="33925" xr:uid="{E747D3E1-0D07-470F-8BB2-47C54D441FE7}"/>
    <cellStyle name="Total 4 8" xfId="22691" xr:uid="{D7CAFF3A-38D7-46B8-BA13-9FDA12E282C9}"/>
    <cellStyle name="Total 4 9" xfId="32117" xr:uid="{FE4FC65E-8E85-4690-84CC-3FFF11AFB61D}"/>
    <cellStyle name="Total 5" xfId="8081" xr:uid="{BDD63AA5-CF85-42AF-A9F5-1547D313B33F}"/>
    <cellStyle name="Total 5 2" xfId="5955" xr:uid="{4E342085-EDEE-40B1-BDA0-E6E139C62656}"/>
    <cellStyle name="Total 5 2 10" xfId="30309" xr:uid="{4FC5E61F-1A1C-433F-A33F-5B883A2F79AC}"/>
    <cellStyle name="Total 5 2 2" xfId="3089" xr:uid="{9D49CD53-E02D-4224-9B5D-8BC0D8F2B0C5}"/>
    <cellStyle name="Total 5 2 2 2" xfId="12284" xr:uid="{B20EE693-80BC-4E4F-854F-07F14FD84CEB}"/>
    <cellStyle name="Total 5 2 2 3" xfId="14484" xr:uid="{59140BE3-A632-4EA6-BAE7-81EB737F6108}"/>
    <cellStyle name="Total 5 2 2 4" xfId="23172" xr:uid="{8B6B6401-78F6-4125-B13D-CA55ACB9D6B8}"/>
    <cellStyle name="Total 5 2 2 5" xfId="27749" xr:uid="{A14DBAE2-22AB-4BFF-9358-D137F4919166}"/>
    <cellStyle name="Total 5 2 2 6" xfId="30909" xr:uid="{2BC831B7-A034-462D-9286-23DEE491CFEE}"/>
    <cellStyle name="Total 5 2 3" xfId="4607" xr:uid="{730E3FA2-EF85-4839-98E2-D17389509682}"/>
    <cellStyle name="Total 5 2 3 2" xfId="13802" xr:uid="{86F1EAD9-0249-46A9-8FE1-A26F65BAAEC3}"/>
    <cellStyle name="Total 5 2 3 3" xfId="19215" xr:uid="{3D7A3321-22FD-464C-91B4-2FEC2C0C92FC}"/>
    <cellStyle name="Total 5 2 3 4" xfId="23702" xr:uid="{E0888470-9FE8-4876-8D8D-D70B1C1C0B34}"/>
    <cellStyle name="Total 5 2 3 5" xfId="29012" xr:uid="{D9144A04-745C-4A6D-BEAD-D6660B78A7B7}"/>
    <cellStyle name="Total 5 2 3 6" xfId="33910" xr:uid="{6FE5A86A-4D71-49FF-A311-BAC40F412B1C}"/>
    <cellStyle name="Total 5 2 4" xfId="3616" xr:uid="{BC51A689-205E-4EC1-8186-2D0504D5867D}"/>
    <cellStyle name="Total 5 2 4 2" xfId="12811" xr:uid="{376C6825-35E8-4882-8EC4-1C88C5D1FB1E}"/>
    <cellStyle name="Total 5 2 4 3" xfId="18260" xr:uid="{C9C4B942-B5BB-4EB2-90F4-CD858DE0C555}"/>
    <cellStyle name="Total 5 2 4 4" xfId="20269" xr:uid="{D8688285-5D7C-4901-BD0E-FF4AB9A6C3D3}"/>
    <cellStyle name="Total 5 2 4 5" xfId="28068" xr:uid="{0C28D595-2B2A-4EB9-B5F4-889F169A1D20}"/>
    <cellStyle name="Total 5 2 4 6" xfId="33082" xr:uid="{980AD4B1-3C3E-4AA6-9D98-6EE870002019}"/>
    <cellStyle name="Total 5 2 5" xfId="4437" xr:uid="{0845206C-D87C-4719-AE28-6E544E5FC596}"/>
    <cellStyle name="Total 5 2 5 2" xfId="13632" xr:uid="{B5DB2FE6-EFE2-411B-94A6-9EC23DBDD756}"/>
    <cellStyle name="Total 5 2 5 3" xfId="19045" xr:uid="{69A79590-F7E2-4719-AF13-1614E3143A90}"/>
    <cellStyle name="Total 5 2 5 4" xfId="23557" xr:uid="{01CAD25F-8775-49ED-B188-000527D898CE}"/>
    <cellStyle name="Total 5 2 5 5" xfId="28842" xr:uid="{2BAD6448-5950-4895-81F8-4352B71953DA}"/>
    <cellStyle name="Total 5 2 5 6" xfId="33756" xr:uid="{2F087383-B47D-4E83-B184-E12BFF9EEAB4}"/>
    <cellStyle name="Total 5 2 6" xfId="1657" xr:uid="{340475B6-179B-46D0-AC88-1919CB5ED82B}"/>
    <cellStyle name="Total 5 2 6 2" xfId="10852" xr:uid="{73AA7B85-6596-4408-B4BE-1F790B091102}"/>
    <cellStyle name="Total 5 2 6 3" xfId="16890" xr:uid="{489F03E4-6002-4C85-B875-75E3E071ECBD}"/>
    <cellStyle name="Total 5 2 6 4" xfId="19232" xr:uid="{E17640CE-3F76-4279-9E73-38E9A0157650}"/>
    <cellStyle name="Total 5 2 6 5" xfId="23913" xr:uid="{4BF6B48A-21CC-4671-A01E-F8DA823E17D0}"/>
    <cellStyle name="Total 5 2 6 6" xfId="32245" xr:uid="{291AF3C7-EFA6-46AC-A3C5-DFB9844DA337}"/>
    <cellStyle name="Total 5 2 7" xfId="1429" xr:uid="{4FB771C9-505F-4B6A-A708-9901B2CCE4EB}"/>
    <cellStyle name="Total 5 2 7 2" xfId="10624" xr:uid="{84D83376-5EA9-40A1-9A5A-C91831538E5E}"/>
    <cellStyle name="Total 5 2 7 3" xfId="15656" xr:uid="{4D63790B-B6BD-46A9-9F76-9400F75CAF65}"/>
    <cellStyle name="Total 5 2 7 4" xfId="22233" xr:uid="{EB701FD7-365A-4ACB-89F8-CE824EFF22F1}"/>
    <cellStyle name="Total 5 2 7 5" xfId="25026" xr:uid="{ADE50EE0-07C3-4A26-A6EF-62DE1D9C5840}"/>
    <cellStyle name="Total 5 2 7 6" xfId="31737" xr:uid="{D39532F5-1184-4A16-9B1D-565F182FB751}"/>
    <cellStyle name="Total 5 2 8" xfId="15150" xr:uid="{6DB9102A-B48D-41AA-9797-093BB5444712}"/>
    <cellStyle name="Total 5 2 9" xfId="20563" xr:uid="{6E508EA7-BCAE-4C6D-91E0-32685BF93203}"/>
    <cellStyle name="Total 5 3" xfId="5975" xr:uid="{A637F573-114D-45DA-896D-731DB68CAA65}"/>
    <cellStyle name="Total 5 3 10" xfId="30329" xr:uid="{BE50078D-EA83-48FC-9FFD-567A924A0376}"/>
    <cellStyle name="Total 5 3 11" xfId="34356" xr:uid="{C1D4314E-E892-4F9A-B9D2-059938D69A78}"/>
    <cellStyle name="Total 5 3 2" xfId="3109" xr:uid="{08765FDC-FA80-4D5C-AF92-35289DF08C4A}"/>
    <cellStyle name="Total 5 3 2 2" xfId="12304" xr:uid="{296EB1F5-6BE2-4EA4-8778-83E1F9432F15}"/>
    <cellStyle name="Total 5 3 2 3" xfId="15333" xr:uid="{9F69E454-3DF4-439F-BCDF-304BEAF25914}"/>
    <cellStyle name="Total 5 3 2 4" xfId="16238" xr:uid="{E829BFE1-D810-4954-8EBF-4B4C00B04C03}"/>
    <cellStyle name="Total 5 3 2 5" xfId="24756" xr:uid="{26503BEB-F65E-44AD-A687-40078F61C3D9}"/>
    <cellStyle name="Total 5 3 2 6" xfId="32719" xr:uid="{9244263E-3736-432B-AEFF-450CFB462AA2}"/>
    <cellStyle name="Total 5 3 3" xfId="4593" xr:uid="{B0BE3198-09BD-40C3-926F-DF138E074622}"/>
    <cellStyle name="Total 5 3 3 2" xfId="13788" xr:uid="{7688C7BF-5C48-4E94-A27E-2A12FD2FC0FC}"/>
    <cellStyle name="Total 5 3 3 3" xfId="19201" xr:uid="{AE62D8C3-062A-499D-97FA-91AF3216FCA8}"/>
    <cellStyle name="Total 5 3 3 4" xfId="23691" xr:uid="{5ED2C6E8-6528-45D3-A7F6-BC04BB63F0BB}"/>
    <cellStyle name="Total 5 3 3 5" xfId="28998" xr:uid="{2A102FA6-009C-4DA6-8148-3E7F6B38B71B}"/>
    <cellStyle name="Total 5 3 3 6" xfId="33896" xr:uid="{5ADF8130-1DFA-421B-8EA3-525E45AADC17}"/>
    <cellStyle name="Total 5 3 4" xfId="3634" xr:uid="{06575213-4D29-4496-ACBB-429C34D96990}"/>
    <cellStyle name="Total 5 3 4 2" xfId="12829" xr:uid="{0C829539-EAA7-4D88-BD54-01C630DEEED4}"/>
    <cellStyle name="Total 5 3 4 3" xfId="18275" xr:uid="{0CF3760C-9023-4CC9-B4A6-3E60E27FA479}"/>
    <cellStyle name="Total 5 3 4 4" xfId="20275" xr:uid="{FA44D26A-C6F4-4ACD-B597-DD93BD5670A8}"/>
    <cellStyle name="Total 5 3 4 5" xfId="28083" xr:uid="{BF96A952-FA3D-45FA-BAED-F5FCB6620425}"/>
    <cellStyle name="Total 5 3 4 6" xfId="33097" xr:uid="{FB2EC13D-5C93-4252-B900-E077E18B7C53}"/>
    <cellStyle name="Total 5 3 5" xfId="4425" xr:uid="{FBA32149-21DF-493B-9804-ABDDBB4840EC}"/>
    <cellStyle name="Total 5 3 5 2" xfId="13620" xr:uid="{189B9339-B7DC-4E97-8110-C95C57D38AFC}"/>
    <cellStyle name="Total 5 3 5 3" xfId="19033" xr:uid="{F87C9FA7-D05A-433F-8FE7-7F84AE0F4D49}"/>
    <cellStyle name="Total 5 3 5 4" xfId="22546" xr:uid="{13E7422D-DBBC-4EC9-BF99-B46C3C88B4FE}"/>
    <cellStyle name="Total 5 3 5 5" xfId="28830" xr:uid="{FA5372B3-C4F9-4DBD-B8DD-131E40BA4870}"/>
    <cellStyle name="Total 5 3 5 6" xfId="33744" xr:uid="{E9645DBD-7A04-440A-B89E-C6ECF946841E}"/>
    <cellStyle name="Total 5 3 6" xfId="919" xr:uid="{543A9E55-A65B-433A-A00E-2DB9B4935A78}"/>
    <cellStyle name="Total 5 3 6 2" xfId="10114" xr:uid="{CE99DDCB-BCEB-45A5-838B-2862C73D7916}"/>
    <cellStyle name="Total 5 3 6 3" xfId="16664" xr:uid="{BDF3E804-B4C1-473E-AE79-3AAB1D9C4A64}"/>
    <cellStyle name="Total 5 3 6 4" xfId="21901" xr:uid="{C1D56ECB-2D9A-4657-A56B-C869A58604F6}"/>
    <cellStyle name="Total 5 3 6 5" xfId="26504" xr:uid="{D95F8FDB-0CFD-4FB2-9959-5C3A273ED8B4}"/>
    <cellStyle name="Total 5 3 6 6" xfId="31592" xr:uid="{FC30C2EC-2AEA-4D27-BBC1-15D6D5BE0D84}"/>
    <cellStyle name="Total 5 3 7" xfId="4768" xr:uid="{AEC3CDC7-E995-43B1-845B-79EE59DF3E6C}"/>
    <cellStyle name="Total 5 3 7 2" xfId="13963" xr:uid="{3B712E7B-FA47-4ADF-B4FF-77816FB933B9}"/>
    <cellStyle name="Total 5 3 7 3" xfId="19376" xr:uid="{90366C71-FFD1-4454-BEC9-8C438D3463BC}"/>
    <cellStyle name="Total 5 3 7 4" xfId="23833" xr:uid="{B4EEF5F2-DCCE-406F-BA16-233F7604D863}"/>
    <cellStyle name="Total 5 3 7 5" xfId="29173" xr:uid="{777FFA04-1707-4853-9D73-A81A50CA6C47}"/>
    <cellStyle name="Total 5 3 7 6" xfId="34060" xr:uid="{9E2D9D3D-9041-4DDF-AE25-7D43F224CB9A}"/>
    <cellStyle name="Total 5 3 8" xfId="15170" xr:uid="{70E9F0F1-D033-4AD4-95A1-8D6FC1701AC8}"/>
    <cellStyle name="Total 5 3 9" xfId="25039" xr:uid="{DB3D2F3F-3161-48D0-A38E-D8F64903EFD6}"/>
    <cellStyle name="Total 5 4" xfId="5011" xr:uid="{B02D4DB6-1F11-419E-A549-D843E5CC6851}"/>
    <cellStyle name="Total 5 4 10" xfId="24076" xr:uid="{B6A059A9-04A1-4CE2-A40F-4F7044E15541}"/>
    <cellStyle name="Total 5 4 11" xfId="29411" xr:uid="{79A0E192-E0B4-483D-AB5F-C97DC309E2D0}"/>
    <cellStyle name="Total 5 4 2" xfId="2502" xr:uid="{CC8837AE-F4DF-4FF6-BF6F-6BF809162A77}"/>
    <cellStyle name="Total 5 4 2 2" xfId="11697" xr:uid="{5C70D606-236A-4A4E-AA66-8DC40D74917E}"/>
    <cellStyle name="Total 5 4 2 3" xfId="14820" xr:uid="{13E7DA15-FBFD-41F4-B030-BEE9AC71C8E1}"/>
    <cellStyle name="Total 5 4 2 4" xfId="21055" xr:uid="{A3014545-E2E1-48E9-8E03-CD9C67AA56D2}"/>
    <cellStyle name="Total 5 4 2 5" xfId="24677" xr:uid="{5C21F1A8-2420-4E56-9E1E-7513B9096FF4}"/>
    <cellStyle name="Total 5 4 2 6" xfId="29781" xr:uid="{CB6BF3E1-79D9-4460-B026-684CF20D55A9}"/>
    <cellStyle name="Total 5 4 3" xfId="2046" xr:uid="{DC4CAFFB-16A5-400D-AE47-A970A5D6E432}"/>
    <cellStyle name="Total 5 4 3 2" xfId="11241" xr:uid="{2C41A81C-E161-40C3-A81E-29D03E7C7EBD}"/>
    <cellStyle name="Total 5 4 3 3" xfId="14448" xr:uid="{963B33E4-1679-4BF6-AF33-CFF7A397DAC5}"/>
    <cellStyle name="Total 5 4 3 4" xfId="20142" xr:uid="{067DCF6D-FC9A-4E7E-8FD0-D4A49BC9A6C1}"/>
    <cellStyle name="Total 5 4 3 5" xfId="26899" xr:uid="{45F11A88-74D7-4F6D-8E53-531C3F074F93}"/>
    <cellStyle name="Total 5 4 3 6" xfId="32368" xr:uid="{41709DE4-014D-4903-9931-F9F54B9E32A2}"/>
    <cellStyle name="Total 5 4 4" xfId="1578" xr:uid="{CB37F756-4812-40A9-BD19-CCA0C9FDE843}"/>
    <cellStyle name="Total 5 4 4 2" xfId="10773" xr:uid="{1D0068F0-E2F2-4E5E-825D-1D5743578251}"/>
    <cellStyle name="Total 5 4 4 3" xfId="16558" xr:uid="{69CCF453-4A62-4E1F-85F6-D49D7E2DA096}"/>
    <cellStyle name="Total 5 4 4 4" xfId="17092" xr:uid="{F0942CF6-912B-4194-88EA-DE2DDD60C742}"/>
    <cellStyle name="Total 5 4 4 5" xfId="30733" xr:uid="{DF6C5414-AA3F-4E1B-A4AF-AB3A8EE27188}"/>
    <cellStyle name="Total 5 4 5" xfId="1128" xr:uid="{4B1A9A17-7835-4582-B7BB-ACFC722F151A}"/>
    <cellStyle name="Total 5 4 5 2" xfId="10323" xr:uid="{EC7871F4-7A62-4901-9730-0B7301E0841B}"/>
    <cellStyle name="Total 5 4 5 3" xfId="17222" xr:uid="{F7F0C514-F593-4DCB-89DD-288FFBAF5B7D}"/>
    <cellStyle name="Total 5 4 5 4" xfId="22110" xr:uid="{C88F70C1-A0BC-4AD4-B290-F12748700BA3}"/>
    <cellStyle name="Total 5 4 5 5" xfId="25417" xr:uid="{4FD5E4F2-C647-4548-8A69-962732144FF8}"/>
    <cellStyle name="Total 5 4 5 6" xfId="29612" xr:uid="{CE625C06-6AB8-4F00-8905-BBE5C8488F7B}"/>
    <cellStyle name="Total 5 4 6" xfId="809" xr:uid="{4617EB5E-7B1F-4EB5-81FB-748C8CE44909}"/>
    <cellStyle name="Total 5 4 6 2" xfId="10004" xr:uid="{5065285C-0C93-4568-8B7E-0292C7E48EEF}"/>
    <cellStyle name="Total 5 4 6 3" xfId="16554" xr:uid="{FD80E85B-9EF9-4E79-B05E-3D0D9ADC2670}"/>
    <cellStyle name="Total 5 4 6 4" xfId="21791" xr:uid="{64A6368E-2A66-49CB-A68F-30C8A7C82C9D}"/>
    <cellStyle name="Total 5 4 6 5" xfId="26394" xr:uid="{AC557D61-81F1-46C3-9FEA-F00EA803D24F}"/>
    <cellStyle name="Total 5 4 6 6" xfId="31497" xr:uid="{424656C8-60B9-4EFF-8278-6D204D385F33}"/>
    <cellStyle name="Total 5 4 7" xfId="520" xr:uid="{73229D3A-0715-41EB-93B9-56956F57C592}"/>
    <cellStyle name="Total 5 4 7 2" xfId="9715" xr:uid="{6D1DEDF7-B85A-4E86-96D6-7CA630ED1B4A}"/>
    <cellStyle name="Total 5 4 7 3" xfId="16279" xr:uid="{D93F8205-C872-4A0F-8FD8-A9A3521EBDC9}"/>
    <cellStyle name="Total 5 4 7 4" xfId="21528" xr:uid="{A5ABC6EC-2569-47F3-B234-B466AF58020B}"/>
    <cellStyle name="Total 5 4 7 5" xfId="26122" xr:uid="{38F33E17-C70B-4853-BA42-1B3BF37E990C}"/>
    <cellStyle name="Total 5 4 8" xfId="157" xr:uid="{3F2883F0-A75F-4CF5-A7D1-C42803B07414}"/>
    <cellStyle name="Total 5 4 8 2" xfId="9352" xr:uid="{AC7DC5A3-0070-4309-BDB9-3727FF099932}"/>
    <cellStyle name="Total 5 4 8 3" xfId="15928" xr:uid="{4AF5C4DD-6AEE-45CA-B4FA-ED98A2004CFA}"/>
    <cellStyle name="Total 5 4 8 4" xfId="19634" xr:uid="{F2AEA486-6198-48AB-B15A-EB2E12012947}"/>
    <cellStyle name="Total 5 4 8 5" xfId="25774" xr:uid="{F7920A49-A347-4F98-9EDF-C4C1C8E2DB0D}"/>
    <cellStyle name="Total 5 4 9" xfId="14206" xr:uid="{3E91DE24-17AF-46BD-8548-B6D6664660D0}"/>
    <cellStyle name="Total 5 5" xfId="4179" xr:uid="{A3CCA090-95B6-4C97-A60D-F35F189EC746}"/>
    <cellStyle name="Total 5 5 2" xfId="13374" xr:uid="{7E0B6CB4-7431-45D9-B0DC-DD8774C55D98}"/>
    <cellStyle name="Total 5 5 3" xfId="18787" xr:uid="{66C614CD-0067-4FD8-9EA0-C5D74F3DFE9A}"/>
    <cellStyle name="Total 5 5 4" xfId="23372" xr:uid="{67188876-197E-4A69-BF70-C9CD03CF1F7A}"/>
    <cellStyle name="Total 5 5 5" xfId="28584" xr:uid="{B1500383-795A-4951-833D-181D338D781C}"/>
    <cellStyle name="Total 5 5 6" xfId="33531" xr:uid="{A9B4ACFB-36DA-4E35-A7D6-6538E84A2969}"/>
    <cellStyle name="Total 5 6" xfId="2665" xr:uid="{1824895C-ABAE-4B2A-BFB3-FC5D7EB7B770}"/>
    <cellStyle name="Total 5 6 2" xfId="11860" xr:uid="{93E90465-5C59-4975-8E53-6FEAF7DE9D3C}"/>
    <cellStyle name="Total 5 6 3" xfId="14916" xr:uid="{D7B25D0D-B681-4C25-B8C4-46B16077A49F}"/>
    <cellStyle name="Total 5 6 4" xfId="20192" xr:uid="{0577845A-DD83-4047-98BF-4A6FC21786FA}"/>
    <cellStyle name="Total 5 6 5" xfId="23328" xr:uid="{8FDFFFDA-10CE-4892-A2B8-D4160270B8FC}"/>
    <cellStyle name="Total 5 6 6" xfId="29232" xr:uid="{9E6E2849-F851-444A-943D-64EC6B8A7F49}"/>
    <cellStyle name="Total 5 7" xfId="2344" xr:uid="{690D0259-A296-4927-9EDD-3A533DD51440}"/>
    <cellStyle name="Total 5 7 2" xfId="11539" xr:uid="{6BFA871E-EDBB-48E5-A6E5-D15BEF47DED0}"/>
    <cellStyle name="Total 5 7 3" xfId="20164" xr:uid="{D60327D2-18F0-4FC1-903A-6AE4EC152920}"/>
    <cellStyle name="Total 5 7 4" xfId="23506" xr:uid="{00AA9480-162A-4E0D-B2EA-B46301CACA1C}"/>
    <cellStyle name="Total 5 7 5" xfId="32572" xr:uid="{4060847E-3F1C-49F2-AB05-173DCDAAD72C}"/>
    <cellStyle name="Total 5 8" xfId="22690" xr:uid="{F0836312-04FF-4C09-8037-9CF9C24C2332}"/>
    <cellStyle name="Total 5 9" xfId="32116" xr:uid="{F9D428F0-7709-43F6-B857-691F3781F9F8}"/>
    <cellStyle name="Total 6" xfId="8080" xr:uid="{865943C8-B53D-4C51-A63F-45F23CBFA9FC}"/>
    <cellStyle name="Total 6 2" xfId="5954" xr:uid="{2E705D58-8BC4-4DDA-B281-60E1317D043E}"/>
    <cellStyle name="Total 6 2 10" xfId="30308" xr:uid="{DF103332-ED54-4F6A-8021-BF3957ED0D59}"/>
    <cellStyle name="Total 6 2 2" xfId="3088" xr:uid="{0295ED59-64B1-42E1-8FFE-0F6ABE5700A5}"/>
    <cellStyle name="Total 6 2 2 2" xfId="12283" xr:uid="{FECF3951-DEA9-49C8-BA19-AD2B50F3A167}"/>
    <cellStyle name="Total 6 2 2 3" xfId="14890" xr:uid="{81910B66-F09E-4EB2-BBD9-066D27BB6BA0}"/>
    <cellStyle name="Total 6 2 2 4" xfId="23171" xr:uid="{57B39B4B-54CB-44D4-97FF-29703BE60D02}"/>
    <cellStyle name="Total 6 2 2 5" xfId="25584" xr:uid="{7203C782-F7A1-48B0-8D96-747F1EBD8BED}"/>
    <cellStyle name="Total 6 2 2 6" xfId="29723" xr:uid="{C92A55BF-BF67-45DF-B815-8E730288503D}"/>
    <cellStyle name="Total 6 2 3" xfId="4608" xr:uid="{A1AD2A7C-523C-420E-9323-949CF4F784A2}"/>
    <cellStyle name="Total 6 2 3 2" xfId="13803" xr:uid="{DBC844A4-6D7D-4A01-AC4D-2777456687B6}"/>
    <cellStyle name="Total 6 2 3 3" xfId="19216" xr:uid="{361CE431-5183-4407-B507-C7682AD1673D}"/>
    <cellStyle name="Total 6 2 3 4" xfId="23703" xr:uid="{3E99367E-2504-44D2-8066-86C456834E33}"/>
    <cellStyle name="Total 6 2 3 5" xfId="29013" xr:uid="{A0E3E110-E4A9-4733-9D07-0A8FD957ABC8}"/>
    <cellStyle name="Total 6 2 3 6" xfId="33911" xr:uid="{74166E85-9C4F-410A-82FE-DAB1300FA473}"/>
    <cellStyle name="Total 6 2 4" xfId="3615" xr:uid="{662BCCC5-439F-4BC4-AA28-8601514DF20E}"/>
    <cellStyle name="Total 6 2 4 2" xfId="12810" xr:uid="{FB9CED64-223C-4B50-A2A7-176D888EFF7D}"/>
    <cellStyle name="Total 6 2 4 3" xfId="18259" xr:uid="{4BB08471-3B0E-46AD-A2FD-61DCD88C9E75}"/>
    <cellStyle name="Total 6 2 4 4" xfId="20711" xr:uid="{74BC4E10-7CEC-4A2D-B697-6D53B1C06A41}"/>
    <cellStyle name="Total 6 2 4 5" xfId="28067" xr:uid="{B9522149-3C25-4DDD-BD76-B91C09D3FFEE}"/>
    <cellStyle name="Total 6 2 4 6" xfId="33081" xr:uid="{727DE610-044E-48DC-B1E8-0DDFB0061310}"/>
    <cellStyle name="Total 6 2 5" xfId="4438" xr:uid="{86439A85-A0BF-4048-9124-24832561C954}"/>
    <cellStyle name="Total 6 2 5 2" xfId="13633" xr:uid="{D381A7F2-1D3A-48D2-B1C7-3B98EA8940A6}"/>
    <cellStyle name="Total 6 2 5 3" xfId="19046" xr:uid="{2B9F2DE1-06E8-4AC2-A336-DB93F3B00195}"/>
    <cellStyle name="Total 6 2 5 4" xfId="23558" xr:uid="{7AB11D69-BC70-47AA-ADE8-5AAC3A844B7B}"/>
    <cellStyle name="Total 6 2 5 5" xfId="28843" xr:uid="{6AB54AD4-14AA-43C8-ABB2-B3C7631243D3}"/>
    <cellStyle name="Total 6 2 5 6" xfId="33757" xr:uid="{08DD3FDA-B4B4-4902-8006-B534D45C18F3}"/>
    <cellStyle name="Total 6 2 6" xfId="3448" xr:uid="{C1C42A3E-9CEC-40C4-BAD7-9DC255EECD49}"/>
    <cellStyle name="Total 6 2 6 2" xfId="12643" xr:uid="{711E2196-314C-421B-93BF-E1A323F86426}"/>
    <cellStyle name="Total 6 2 6 3" xfId="18113" xr:uid="{53CADC17-2E31-45D0-90E0-024FCC72C236}"/>
    <cellStyle name="Total 6 2 6 4" xfId="19462" xr:uid="{527FADFF-F1E2-48E8-96FB-6E46ED9F9B6E}"/>
    <cellStyle name="Total 6 2 6 5" xfId="27920" xr:uid="{E9706B5E-9DB3-44C7-B2FE-FF8FCB3C8FDC}"/>
    <cellStyle name="Total 6 2 6 6" xfId="32952" xr:uid="{862E74CD-BFAE-4E78-9427-AE428C025126}"/>
    <cellStyle name="Total 6 2 7" xfId="3374" xr:uid="{0EEDE29E-E3B6-4535-A6D5-7641747DF626}"/>
    <cellStyle name="Total 6 2 7 2" xfId="12569" xr:uid="{6CCF6132-CA42-42A0-81C2-28E1F1AE8537}"/>
    <cellStyle name="Total 6 2 7 3" xfId="18043" xr:uid="{CFD768E2-CC19-4F1B-AAA0-3A5D6FB2C3B9}"/>
    <cellStyle name="Total 6 2 7 4" xfId="22353" xr:uid="{9764B49E-3D03-4C01-8CFF-C42EDAE99A7C}"/>
    <cellStyle name="Total 6 2 7 5" xfId="27871" xr:uid="{E64898E4-4315-48DF-9125-9B196E96B069}"/>
    <cellStyle name="Total 6 2 7 6" xfId="32898" xr:uid="{B437AF2B-33F0-4627-B15E-08B10377B10E}"/>
    <cellStyle name="Total 6 2 8" xfId="15149" xr:uid="{309503E7-08AD-4BA0-9327-21474A52E25A}"/>
    <cellStyle name="Total 6 2 9" xfId="20562" xr:uid="{FC6E751F-0A6C-4D33-B53F-FE2EDF00643A}"/>
    <cellStyle name="Total 6 3" xfId="5976" xr:uid="{0FF9BA71-A004-433F-9C1F-A764AEDD7530}"/>
    <cellStyle name="Total 6 3 10" xfId="30330" xr:uid="{E6C18CD6-578C-47EB-9F17-A87C1C55CC9E}"/>
    <cellStyle name="Total 6 3 11" xfId="34357" xr:uid="{CF89444F-B63E-464E-9186-D8C04CCFB87B}"/>
    <cellStyle name="Total 6 3 2" xfId="3110" xr:uid="{865927DB-3A54-4D82-8F80-C5EB8C716B45}"/>
    <cellStyle name="Total 6 3 2 2" xfId="12305" xr:uid="{99CB0202-56D6-44B1-BF8F-FF2119737C24}"/>
    <cellStyle name="Total 6 3 2 3" xfId="14894" xr:uid="{0B3B0F6C-4A36-46F1-879E-00098AF55E8A}"/>
    <cellStyle name="Total 6 3 2 4" xfId="19578" xr:uid="{D38541E6-0EC9-4C33-BC06-5A851B3DD153}"/>
    <cellStyle name="Total 6 3 2 5" xfId="24815" xr:uid="{145561CC-319F-4FCF-B38D-A724BDEC761C}"/>
    <cellStyle name="Total 6 3 2 6" xfId="31940" xr:uid="{486337A6-812C-40D3-9EDE-0883BE43B9B9}"/>
    <cellStyle name="Total 6 3 3" xfId="4592" xr:uid="{BF7ADA30-017F-4F53-800B-4801AA7CFD30}"/>
    <cellStyle name="Total 6 3 3 2" xfId="13787" xr:uid="{33C23232-E3BC-4A56-9B5C-5CC01B212FBF}"/>
    <cellStyle name="Total 6 3 3 3" xfId="19200" xr:uid="{6B7543D5-9C4C-46A2-A2F0-6363D918EF5F}"/>
    <cellStyle name="Total 6 3 3 4" xfId="23690" xr:uid="{9AEA4609-E7F6-4199-8DFE-5AC3FD185CAB}"/>
    <cellStyle name="Total 6 3 3 5" xfId="28997" xr:uid="{7CAE4D43-B532-4997-86FA-FFE9CC3636BF}"/>
    <cellStyle name="Total 6 3 3 6" xfId="33895" xr:uid="{BFB886FB-C624-4971-951F-30D5167A7DC3}"/>
    <cellStyle name="Total 6 3 4" xfId="3635" xr:uid="{9BD9D1B1-B603-4B1F-AA7F-323B3002717A}"/>
    <cellStyle name="Total 6 3 4 2" xfId="12830" xr:uid="{CF46258F-B6BA-4F37-9DAD-26CA967DCCA6}"/>
    <cellStyle name="Total 6 3 4 3" xfId="18276" xr:uid="{FDBB7EA7-D404-4D75-975E-F05C5B346608}"/>
    <cellStyle name="Total 6 3 4 4" xfId="23281" xr:uid="{D09C2977-17D0-45A5-AD9C-B839DBDDEAA3}"/>
    <cellStyle name="Total 6 3 4 5" xfId="28084" xr:uid="{2157FFE2-A84C-4DD0-842B-9EC580F35B29}"/>
    <cellStyle name="Total 6 3 4 6" xfId="33098" xr:uid="{15F37D93-3965-40F9-89E1-9BA13C8C7D40}"/>
    <cellStyle name="Total 6 3 5" xfId="4424" xr:uid="{5C606EB3-7B0D-48AA-9543-6A665EE41ADE}"/>
    <cellStyle name="Total 6 3 5 2" xfId="13619" xr:uid="{FE5EDFFF-8C19-40AE-AE22-9ADFF0028DA9}"/>
    <cellStyle name="Total 6 3 5 3" xfId="19032" xr:uid="{435E78F7-0A83-44EC-B589-1F50AAD5A774}"/>
    <cellStyle name="Total 6 3 5 4" xfId="23545" xr:uid="{78B49D72-1085-4320-823C-D12B3C2C7161}"/>
    <cellStyle name="Total 6 3 5 5" xfId="28829" xr:uid="{997D94E8-56FB-46A0-9EDC-BF1EB92F69A8}"/>
    <cellStyle name="Total 6 3 5 6" xfId="33743" xr:uid="{03D781A2-AA8E-44D0-8D6C-11FC28BFF419}"/>
    <cellStyle name="Total 6 3 6" xfId="3014" xr:uid="{13A2CA04-E74A-4F70-BADE-8C0053CA4BAC}"/>
    <cellStyle name="Total 6 3 6 2" xfId="12209" xr:uid="{60C4236C-9968-4AAE-A1BC-DEE1ECD065B2}"/>
    <cellStyle name="Total 6 3 6 3" xfId="14877" xr:uid="{5BD22DDD-EB70-4BB2-B55C-0D02EB2BD06F}"/>
    <cellStyle name="Total 6 3 6 4" xfId="23111" xr:uid="{91B9BD8F-E733-4A3A-B448-44F091808EFE}"/>
    <cellStyle name="Total 6 3 6 5" xfId="24738" xr:uid="{5B954805-3BB2-4F44-934A-02F4103AB22C}"/>
    <cellStyle name="Total 6 3 6 6" xfId="30480" xr:uid="{02127CB0-6A2E-471E-BEED-8B69D9B625A0}"/>
    <cellStyle name="Total 6 3 7" xfId="1423" xr:uid="{5A2A4B89-0620-450B-9C8E-8909CE919C0F}"/>
    <cellStyle name="Total 6 3 7 2" xfId="10618" xr:uid="{E1C37BB6-E5A6-4BA8-B658-E77C2113DAC3}"/>
    <cellStyle name="Total 6 3 7 3" xfId="17001" xr:uid="{B71D2087-4438-4DC8-8415-F62A9B5D7A1D}"/>
    <cellStyle name="Total 6 3 7 4" xfId="22229" xr:uid="{E643C85C-33B5-40C7-95B4-06A1F2D5BDA7}"/>
    <cellStyle name="Total 6 3 7 5" xfId="25023" xr:uid="{533EC180-D2A0-47D7-B347-E1B7604C50BB}"/>
    <cellStyle name="Total 6 3 7 6" xfId="31734" xr:uid="{98FD4511-4EC6-41F2-A815-6DB7296D52AB}"/>
    <cellStyle name="Total 6 3 8" xfId="15171" xr:uid="{40069D0F-8653-40EE-A1F3-C29AAF7FDB15}"/>
    <cellStyle name="Total 6 3 9" xfId="25040" xr:uid="{9404B4B0-456A-4DC1-9C8E-62DAA8ECB47D}"/>
    <cellStyle name="Total 6 4" xfId="5749" xr:uid="{ADBA016D-2AA2-4C63-8A23-D7115ED63BC0}"/>
    <cellStyle name="Total 6 4 10" xfId="24814" xr:uid="{ED6B6858-A9F3-4838-B1D2-C9DD09D62507}"/>
    <cellStyle name="Total 6 4 11" xfId="30111" xr:uid="{7E50E3D2-0046-4B49-8B8A-BC9E6BBBD9A6}"/>
    <cellStyle name="Total 6 4 2" xfId="2941" xr:uid="{E40CF25F-7F5F-4574-8E1F-84167F6A0EFF}"/>
    <cellStyle name="Total 6 4 2 2" xfId="12136" xr:uid="{68B1D6DB-6D2B-4443-B4C3-3A70FEAC6DEE}"/>
    <cellStyle name="Total 6 4 2 3" xfId="15305" xr:uid="{2D4FBA70-9F2E-43DF-8A3D-E0255FF7391E}"/>
    <cellStyle name="Total 6 4 2 4" xfId="20664" xr:uid="{B119BC75-966D-4B7D-98C2-D966C0BE4B74}"/>
    <cellStyle name="Total 6 4 2 5" xfId="27714" xr:uid="{F26570B4-3CC1-4D48-9E5F-ECD502B73188}"/>
    <cellStyle name="Total 6 4 2 6" xfId="30045" xr:uid="{F5A1742E-01C9-4E85-B7F4-2DB9E0D00DDB}"/>
    <cellStyle name="Total 6 4 3" xfId="4729" xr:uid="{0FB3CBE6-4649-45F6-A314-00A7660B473A}"/>
    <cellStyle name="Total 6 4 3 2" xfId="13924" xr:uid="{B2CBD351-0362-4A36-ACA4-44C02221C58E}"/>
    <cellStyle name="Total 6 4 3 3" xfId="19337" xr:uid="{799F810E-D0B7-40ED-BE2A-08F763D08D0B}"/>
    <cellStyle name="Total 6 4 3 4" xfId="20327" xr:uid="{8A611591-FC1B-428D-9816-DCDAFDAB11E5}"/>
    <cellStyle name="Total 6 4 3 5" xfId="29134" xr:uid="{721E4677-C5D0-4333-BAB5-99423084B599}"/>
    <cellStyle name="Total 6 4 3 6" xfId="34025" xr:uid="{CCC7FC00-74A3-43FA-9639-36360038E63C}"/>
    <cellStyle name="Total 6 4 4" xfId="3516" xr:uid="{2630BB97-D4A9-40D5-BB11-3489E5A1575E}"/>
    <cellStyle name="Total 6 4 4 2" xfId="12711" xr:uid="{7704605A-D7F4-44AB-BE91-335A55CC0E53}"/>
    <cellStyle name="Total 6 4 4 3" xfId="21176" xr:uid="{46635CD9-0BC0-4494-885A-B709F3FC948A}"/>
    <cellStyle name="Total 6 4 4 4" xfId="27983" xr:uid="{60AAA292-D8E7-43DA-B60E-B1991749521E}"/>
    <cellStyle name="Total 6 4 4 5" xfId="33001" xr:uid="{A8713F9E-E863-4819-A036-59110C1EBDAF}"/>
    <cellStyle name="Total 6 4 5" xfId="2771" xr:uid="{A842DCCB-6BB9-44EC-8635-B036B96246A9}"/>
    <cellStyle name="Total 6 4 5 2" xfId="11966" xr:uid="{B718D600-5FC2-43F8-8410-E90140631445}"/>
    <cellStyle name="Total 6 4 5 3" xfId="16988" xr:uid="{A680AA97-A2CE-4C96-AF16-01A14A3C1223}"/>
    <cellStyle name="Total 6 4 5 4" xfId="18910" xr:uid="{DEA854B6-8525-41CF-A7ED-02D830045919}"/>
    <cellStyle name="Total 6 4 5 5" xfId="27694" xr:uid="{D14CF82A-A67A-416D-82D4-9D35212CB94A}"/>
    <cellStyle name="Total 6 4 5 6" xfId="29808" xr:uid="{4BDBBB2D-84CB-438A-B757-36844A1E619E}"/>
    <cellStyle name="Total 6 4 6" xfId="4153" xr:uid="{748A43B8-37F5-4E02-B13C-4082D86ECE02}"/>
    <cellStyle name="Total 6 4 6 2" xfId="13348" xr:uid="{30039FD6-46F8-48FA-939D-D0842A7CD474}"/>
    <cellStyle name="Total 6 4 6 3" xfId="18761" xr:uid="{C49EFB8A-61CC-43B7-87ED-4532F0D0C3A5}"/>
    <cellStyle name="Total 6 4 6 4" xfId="15654" xr:uid="{5746722C-D36F-4C5E-9079-8A7442E11A52}"/>
    <cellStyle name="Total 6 4 6 5" xfId="28558" xr:uid="{7E8C13AC-AA43-4D92-A71E-8B0E5B89E4BF}"/>
    <cellStyle name="Total 6 4 6 6" xfId="33509" xr:uid="{101B2329-400D-4C35-9BCD-87BF97C91BA3}"/>
    <cellStyle name="Total 6 4 7" xfId="1368" xr:uid="{769E20E5-0254-46DF-B05E-BF3DF06AE722}"/>
    <cellStyle name="Total 6 4 7 2" xfId="10563" xr:uid="{5D09153F-5437-4B91-9DEF-B1CB91B7CA3B}"/>
    <cellStyle name="Total 6 4 7 3" xfId="17266" xr:uid="{CFC32CFC-D670-408B-9A50-A61AF50629FB}"/>
    <cellStyle name="Total 6 4 7 4" xfId="20975" xr:uid="{7CBD5C8E-F4D0-47BB-AE76-CF3055E2404B}"/>
    <cellStyle name="Total 6 4 7 5" xfId="26710" xr:uid="{73276A6A-240A-4B53-85B8-11249B7766FB}"/>
    <cellStyle name="Total 6 4 8" xfId="2251" xr:uid="{E457CBBF-45D3-4940-A19D-59B48CE2BD09}"/>
    <cellStyle name="Total 6 4 8 2" xfId="11446" xr:uid="{04D71D47-563B-448D-9029-414195589B43}"/>
    <cellStyle name="Total 6 4 8 3" xfId="15251" xr:uid="{3BF66DE4-46A1-4A23-BF46-B47FE90BC991}"/>
    <cellStyle name="Total 6 4 8 4" xfId="23819" xr:uid="{558C0D97-9040-4C15-9F5A-583EA1A044A8}"/>
    <cellStyle name="Total 6 4 8 5" xfId="27472" xr:uid="{2D2ADDB5-5FDC-48BF-B08B-8E36B28426F8}"/>
    <cellStyle name="Total 6 4 9" xfId="14944" xr:uid="{FD2BA456-A989-42FB-8F42-8B81A0F81093}"/>
    <cellStyle name="Total 6 5" xfId="4178" xr:uid="{19827530-4EF1-463C-B721-59DE8CD84613}"/>
    <cellStyle name="Total 6 5 2" xfId="13373" xr:uid="{EC30E090-A2BC-40EF-8D40-9090DDA0BCBF}"/>
    <cellStyle name="Total 6 5 3" xfId="18786" xr:uid="{58840230-71E7-41BA-9A03-C22FFCB86B5D}"/>
    <cellStyle name="Total 6 5 4" xfId="22563" xr:uid="{2EDD6869-F00C-45AB-A2A7-A3E8779169B6}"/>
    <cellStyle name="Total 6 5 5" xfId="28583" xr:uid="{4EB79B83-49EC-4AD7-8C7C-68F68676B168}"/>
    <cellStyle name="Total 6 5 6" xfId="33530" xr:uid="{D8263F61-29FC-4EDD-925E-495B35474490}"/>
    <cellStyle name="Total 6 6" xfId="3365" xr:uid="{6A97177A-3A00-4F34-B731-5DD973C42C5A}"/>
    <cellStyle name="Total 6 6 2" xfId="12560" xr:uid="{7CDF99C4-BECF-4103-9BE1-191BEB844771}"/>
    <cellStyle name="Total 6 6 3" xfId="18037" xr:uid="{9ECC68D8-F7ED-42B6-A28A-A906D4C843CC}"/>
    <cellStyle name="Total 6 6 4" xfId="19944" xr:uid="{FA129A59-6F2C-401F-B84C-007CD2921409}"/>
    <cellStyle name="Total 6 6 5" xfId="27867" xr:uid="{CCBFC6BD-CB7D-4AD9-8F01-67DBC2A9541E}"/>
    <cellStyle name="Total 6 6 6" xfId="32891" xr:uid="{22A215AE-5133-4BE3-B900-608CED4786A5}"/>
    <cellStyle name="Total 6 7" xfId="2206" xr:uid="{F892F017-50C4-4BA1-AC8F-7A0255D598B2}"/>
    <cellStyle name="Total 6 7 2" xfId="11401" xr:uid="{2BE8A7B4-8FA9-4E35-85DE-5891B94D83E6}"/>
    <cellStyle name="Total 6 7 3" xfId="18160" xr:uid="{30F21E65-B374-423B-B7C5-32C2E839FED0}"/>
    <cellStyle name="Total 6 7 4" xfId="27434" xr:uid="{855BB965-E15F-418F-AC8E-BEF1BE8FAE00}"/>
    <cellStyle name="Total 6 7 5" xfId="32468" xr:uid="{4618888E-6E15-497F-B8EA-2ED432355369}"/>
    <cellStyle name="Total 6 8" xfId="22689" xr:uid="{A49AB041-8C6F-4A4F-96C7-116CA4A1C898}"/>
    <cellStyle name="Total 6 9" xfId="32115" xr:uid="{33881AF2-D247-4389-953E-788A485619AB}"/>
    <cellStyle name="Total 7" xfId="8079" xr:uid="{9F542D16-DB11-4489-BEB2-B76792216629}"/>
    <cellStyle name="Total 7 2" xfId="5953" xr:uid="{2D740437-E11C-440A-94D2-16993DB7E78A}"/>
    <cellStyle name="Total 7 2 10" xfId="30307" xr:uid="{7E4BBC7F-AB00-46D1-BAED-65CA01E1E9BD}"/>
    <cellStyle name="Total 7 2 2" xfId="3087" xr:uid="{EF33C3FC-B736-4596-AD2C-D7D825A33676}"/>
    <cellStyle name="Total 7 2 2 2" xfId="12282" xr:uid="{A0E0EC74-E108-4456-B75C-645B50477F3D}"/>
    <cellStyle name="Total 7 2 2 3" xfId="15330" xr:uid="{F2521306-C53C-4235-B1A8-C118FCB5524D}"/>
    <cellStyle name="Total 7 2 2 4" xfId="23170" xr:uid="{4A9235DF-148E-4E48-93C8-0FC76EEA87D0}"/>
    <cellStyle name="Total 7 2 2 5" xfId="24751" xr:uid="{61233BAB-211B-4366-B56A-32F09BE49057}"/>
    <cellStyle name="Total 7 2 2 6" xfId="30095" xr:uid="{8BE00EB4-6590-4483-90B6-F2998C2240A6}"/>
    <cellStyle name="Total 7 2 3" xfId="4609" xr:uid="{FD033997-0513-4C6A-9144-87DE177A222D}"/>
    <cellStyle name="Total 7 2 3 2" xfId="13804" xr:uid="{8ADF4C7E-6B63-4E3F-8B04-C2C6082C6C68}"/>
    <cellStyle name="Total 7 2 3 3" xfId="19217" xr:uid="{1426802C-EA5D-4D65-ABE3-0B914D6388B6}"/>
    <cellStyle name="Total 7 2 3 4" xfId="23704" xr:uid="{45B207F0-4EAF-4D2C-9D87-97FD6B383A8A}"/>
    <cellStyle name="Total 7 2 3 5" xfId="29014" xr:uid="{974E1B6E-FFCF-41BC-869B-18E7A5424C6F}"/>
    <cellStyle name="Total 7 2 3 6" xfId="33912" xr:uid="{1E0A0F64-7D7A-4D0E-82B5-E04529B745C4}"/>
    <cellStyle name="Total 7 2 4" xfId="3614" xr:uid="{1E864F12-D3F5-49EB-B6C7-AC1D79571F6C}"/>
    <cellStyle name="Total 7 2 4 2" xfId="12809" xr:uid="{AA75704A-0889-4DC4-91B2-248733101934}"/>
    <cellStyle name="Total 7 2 4 3" xfId="18258" xr:uid="{47F3B17C-17D7-4155-8B06-5AD35366E924}"/>
    <cellStyle name="Total 7 2 4 4" xfId="23274" xr:uid="{83C8C8F9-2694-4FD1-9A22-041D1664448A}"/>
    <cellStyle name="Total 7 2 4 5" xfId="28066" xr:uid="{FB732518-F2F7-4406-B323-5A5A0CE96E67}"/>
    <cellStyle name="Total 7 2 4 6" xfId="33080" xr:uid="{CDD84676-A48E-40DA-A92A-8B1DF8C016B2}"/>
    <cellStyle name="Total 7 2 5" xfId="4439" xr:uid="{5C133898-3032-4DC5-BA2D-43A50A4CF9D5}"/>
    <cellStyle name="Total 7 2 5 2" xfId="13634" xr:uid="{9E6C04A7-8F29-42CC-970C-19EFC381B879}"/>
    <cellStyle name="Total 7 2 5 3" xfId="19047" xr:uid="{24F75F02-6E3E-4974-8EF9-1E7CE4A7DE22}"/>
    <cellStyle name="Total 7 2 5 4" xfId="22550" xr:uid="{3AE6310D-D276-4C15-BC9E-056432B9CC5F}"/>
    <cellStyle name="Total 7 2 5 5" xfId="28844" xr:uid="{47C23B0C-478F-4DB8-9413-8043B1F4ADDD}"/>
    <cellStyle name="Total 7 2 5 6" xfId="33758" xr:uid="{0C954C48-99EF-46A4-A89D-92E32297B1A7}"/>
    <cellStyle name="Total 7 2 6" xfId="920" xr:uid="{82533E68-5C3A-477A-ADC0-26520B40EBAC}"/>
    <cellStyle name="Total 7 2 6 2" xfId="10115" xr:uid="{4401F64E-5272-4293-95EC-81EFC4D8329A}"/>
    <cellStyle name="Total 7 2 6 3" xfId="16665" xr:uid="{6C59F2EC-C945-4DBD-9560-5C6CDC14D233}"/>
    <cellStyle name="Total 7 2 6 4" xfId="21902" xr:uid="{21A8DF5C-F65F-4A9D-A98B-C014A267614E}"/>
    <cellStyle name="Total 7 2 6 5" xfId="26505" xr:uid="{20CB91F6-910B-47CF-8B3C-45C62FABC61E}"/>
    <cellStyle name="Total 7 2 6 6" xfId="31593" xr:uid="{ECA129D6-DF7A-41F3-9194-4FA33951C431}"/>
    <cellStyle name="Total 7 2 7" xfId="3902" xr:uid="{3559F2EA-DBE9-49AE-9F7C-C26EAFF308F0}"/>
    <cellStyle name="Total 7 2 7 2" xfId="13097" xr:uid="{7F550045-39DE-4A8A-96B4-E525BDF43985}"/>
    <cellStyle name="Total 7 2 7 3" xfId="18510" xr:uid="{8DDE9967-4AD3-4571-AD75-FBBD8FF9EC2C}"/>
    <cellStyle name="Total 7 2 7 4" xfId="16772" xr:uid="{51752273-C277-4ED8-B8D9-6CD439452720}"/>
    <cellStyle name="Total 7 2 7 5" xfId="28311" xr:uid="{C2E53B3C-F918-46C3-A8D6-55DCD96BAF57}"/>
    <cellStyle name="Total 7 2 7 6" xfId="33313" xr:uid="{D3B0DE2A-84BB-4B78-B760-870FA9D08867}"/>
    <cellStyle name="Total 7 2 8" xfId="15148" xr:uid="{A346F31A-FBE7-4683-A8F9-F8BA83638549}"/>
    <cellStyle name="Total 7 2 9" xfId="20561" xr:uid="{F6D5EBF1-B8B7-4739-9B3A-2E3F48C2DCC9}"/>
    <cellStyle name="Total 7 3" xfId="5977" xr:uid="{EE21C433-6772-49D6-958F-D3BC5B8E9E07}"/>
    <cellStyle name="Total 7 3 10" xfId="30331" xr:uid="{8384EE0C-3F1B-458C-B724-775A31EB1717}"/>
    <cellStyle name="Total 7 3 11" xfId="34358" xr:uid="{50D2A40D-B325-44E0-89E9-F6CE6C8FE2AA}"/>
    <cellStyle name="Total 7 3 2" xfId="3111" xr:uid="{81CC235A-6A0E-4C3F-A250-CBFD93AAE1C7}"/>
    <cellStyle name="Total 7 3 2 2" xfId="12306" xr:uid="{886EF3CC-92A7-4834-97DD-7989D61C19D7}"/>
    <cellStyle name="Total 7 3 2 3" xfId="14485" xr:uid="{064B7968-034F-405E-98D7-0DC30E33CDF3}"/>
    <cellStyle name="Total 7 3 2 4" xfId="20894" xr:uid="{964C82F2-FC37-4E2B-9BFB-E2FFBCCA948D}"/>
    <cellStyle name="Total 7 3 2 5" xfId="24414" xr:uid="{A534D20D-0B86-4030-973D-B6EE3FAF7418}"/>
    <cellStyle name="Total 7 3 2 6" xfId="30215" xr:uid="{A6B50C24-E620-4D6D-8178-50409A95717F}"/>
    <cellStyle name="Total 7 3 3" xfId="4591" xr:uid="{91EFA044-62EB-4BAC-9B22-AF2253DA736C}"/>
    <cellStyle name="Total 7 3 3 2" xfId="13786" xr:uid="{82CE16B4-D477-4EE7-B1AA-6F5151413752}"/>
    <cellStyle name="Total 7 3 3 3" xfId="19199" xr:uid="{2330B4D9-88D9-44E5-AED4-10C89C9DC1E2}"/>
    <cellStyle name="Total 7 3 3 4" xfId="23689" xr:uid="{8EF6CF6D-A604-4ACB-AE81-9834839A142A}"/>
    <cellStyle name="Total 7 3 3 5" xfId="28996" xr:uid="{9FAFBD2E-51EA-485D-861E-2DED1D493F0F}"/>
    <cellStyle name="Total 7 3 3 6" xfId="33894" xr:uid="{B89EC446-A694-4BF2-A47D-44B04AEB2E2E}"/>
    <cellStyle name="Total 7 3 4" xfId="3636" xr:uid="{9F7B63BD-E5A7-4439-9C25-259079F2B5AA}"/>
    <cellStyle name="Total 7 3 4 2" xfId="12831" xr:uid="{38213570-14D5-4939-B964-76BB97FB90F7}"/>
    <cellStyle name="Total 7 3 4 3" xfId="18277" xr:uid="{685864C6-D70D-4FF8-85A9-B4346F33CB7F}"/>
    <cellStyle name="Total 7 3 4 4" xfId="23282" xr:uid="{66D3A9BB-ECC5-48A1-A7D3-A0365D40DDD1}"/>
    <cellStyle name="Total 7 3 4 5" xfId="28085" xr:uid="{E0976108-A5BA-43CC-9082-AF12D69908E7}"/>
    <cellStyle name="Total 7 3 4 6" xfId="31993" xr:uid="{79E46EE9-9B3D-4307-A2D5-5D2E40D10EAD}"/>
    <cellStyle name="Total 7 3 5" xfId="4423" xr:uid="{5AB7A01A-A212-4BBA-AFB5-4413AA01CCAF}"/>
    <cellStyle name="Total 7 3 5 2" xfId="13618" xr:uid="{5122965B-E076-4021-8619-953AEF919140}"/>
    <cellStyle name="Total 7 3 5 3" xfId="19031" xr:uid="{9FCBA0D8-D38F-43B9-B838-D85DE6B3EBFE}"/>
    <cellStyle name="Total 7 3 5 4" xfId="23544" xr:uid="{888EE187-9900-4739-93BF-231B2B2A1F76}"/>
    <cellStyle name="Total 7 3 5 5" xfId="28828" xr:uid="{510FEB45-56D5-474D-A1B5-29C4F5848438}"/>
    <cellStyle name="Total 7 3 5 6" xfId="33742" xr:uid="{4F292A2D-CB40-4781-9ECF-9929F3B13695}"/>
    <cellStyle name="Total 7 3 6" xfId="2815" xr:uid="{5AAEA648-8FAD-4667-8B17-933BC6749421}"/>
    <cellStyle name="Total 7 3 6 2" xfId="12010" xr:uid="{473DC018-61DD-4FD0-AD91-D07F27454112}"/>
    <cellStyle name="Total 7 3 6 3" xfId="14844" xr:uid="{6F035C5A-316C-40BD-8164-70C84DD67F8E}"/>
    <cellStyle name="Total 7 3 6 4" xfId="20199" xr:uid="{23C231AC-9699-4587-AFAD-2F6204893F04}"/>
    <cellStyle name="Total 7 3 6 5" xfId="24932" xr:uid="{9F2A1B26-57A6-4195-B091-131910277365}"/>
    <cellStyle name="Total 7 3 6 6" xfId="30208" xr:uid="{151BEB5A-1E30-4DBC-AE49-AE58FD643590}"/>
    <cellStyle name="Total 7 3 7" xfId="2996" xr:uid="{25260878-9306-4896-8579-5B78BA296921}"/>
    <cellStyle name="Total 7 3 7 2" xfId="12191" xr:uid="{C6129B5E-F23C-492D-8878-B77687C3C51C}"/>
    <cellStyle name="Total 7 3 7 3" xfId="15711" xr:uid="{F72B8E5B-FDF7-4062-B40D-A97C3F5F4A66}"/>
    <cellStyle name="Total 7 3 7 4" xfId="23094" xr:uid="{7BF845F0-82DE-441C-A02A-C640B5A27AB0}"/>
    <cellStyle name="Total 7 3 7 5" xfId="24757" xr:uid="{E1B16CC2-CB5B-4EFE-8F66-4B9FC4D133A7}"/>
    <cellStyle name="Total 7 3 7 6" xfId="30476" xr:uid="{D8D398C0-3A0A-40A5-83FC-51D47813C5AB}"/>
    <cellStyle name="Total 7 3 8" xfId="15172" xr:uid="{435DF385-5CE9-4628-B77A-575F24265621}"/>
    <cellStyle name="Total 7 3 9" xfId="25041" xr:uid="{1944F57D-09DE-46B7-B1B2-D358EF7151F2}"/>
    <cellStyle name="Total 7 4" xfId="5012" xr:uid="{E76C542B-F005-4DBF-BEBF-7CF606F21239}"/>
    <cellStyle name="Total 7 4 10" xfId="24077" xr:uid="{38E14EC9-FCFB-46C4-837B-78E33DA3666A}"/>
    <cellStyle name="Total 7 4 11" xfId="29412" xr:uid="{B4518F55-734D-4729-9481-E5053F662312}"/>
    <cellStyle name="Total 7 4 2" xfId="2503" xr:uid="{33368B90-2FE1-421C-AAD2-9A16020C25CA}"/>
    <cellStyle name="Total 7 4 2 2" xfId="11698" xr:uid="{069081D0-80B6-4C52-9C2D-D351F3A4B3A7}"/>
    <cellStyle name="Total 7 4 2 3" xfId="15685" xr:uid="{AF5C596A-6C1B-4DB9-96FC-BE40740AC219}"/>
    <cellStyle name="Total 7 4 2 4" xfId="22941" xr:uid="{7ED56C47-754A-47B2-84EA-6D5ACFF27727}"/>
    <cellStyle name="Total 7 4 2 5" xfId="25538" xr:uid="{0FDF6608-56C0-438C-8F45-C3D8F180C08D}"/>
    <cellStyle name="Total 7 4 2 6" xfId="31806" xr:uid="{B16F6876-C2A9-41EE-AAF9-3AE5F4D850EE}"/>
    <cellStyle name="Total 7 4 3" xfId="2047" xr:uid="{9373F704-C857-4B3B-B47F-235D3C87D6D5}"/>
    <cellStyle name="Total 7 4 3 2" xfId="11242" xr:uid="{C5D05DC8-9D95-4A7C-AB43-A50731A9EB41}"/>
    <cellStyle name="Total 7 4 3 3" xfId="15641" xr:uid="{2226C1F5-CD29-430A-AF4C-B104CA5D7874}"/>
    <cellStyle name="Total 7 4 3 4" xfId="22857" xr:uid="{7E1E86B9-F394-4DB2-A7BE-A47E18B42320}"/>
    <cellStyle name="Total 7 4 3 5" xfId="27379" xr:uid="{4047FF1B-F3CF-4103-BCA1-7166C843C6AE}"/>
    <cellStyle name="Total 7 4 3 6" xfId="32369" xr:uid="{5784B07C-CC64-4B1D-A3E2-E7DFBFAD7A2A}"/>
    <cellStyle name="Total 7 4 4" xfId="1579" xr:uid="{C4BAB0A9-28A8-468E-A278-70E48E869D9F}"/>
    <cellStyle name="Total 7 4 4 2" xfId="10774" xr:uid="{01C86E5C-15B5-4960-B39B-BB8EA80B9F15}"/>
    <cellStyle name="Total 7 4 4 3" xfId="15555" xr:uid="{E956C985-BDC6-45AA-8383-0DC83FED383F}"/>
    <cellStyle name="Total 7 4 4 4" xfId="24578" xr:uid="{8BE2F8BD-92CC-45E8-A102-3ACA1A88260E}"/>
    <cellStyle name="Total 7 4 4 5" xfId="32222" xr:uid="{53494DD9-E06E-46D9-AC57-2B63B037CCB9}"/>
    <cellStyle name="Total 7 4 5" xfId="1129" xr:uid="{A00F3A76-65A4-4F5F-AE2B-50D6827BCA1A}"/>
    <cellStyle name="Total 7 4 5 2" xfId="10324" xr:uid="{08CD97FF-5B7F-49D6-A2D4-D5FE73527C98}"/>
    <cellStyle name="Total 7 4 5 3" xfId="15117" xr:uid="{DFD11AC8-55C1-481E-94AF-D66287295536}"/>
    <cellStyle name="Total 7 4 5 4" xfId="22111" xr:uid="{89A863D1-48EE-4FED-8B70-916F05545AD0}"/>
    <cellStyle name="Total 7 4 5 5" xfId="27075" xr:uid="{65EA9BB7-CFF0-4954-9EA3-78D0BC175616}"/>
    <cellStyle name="Total 7 4 5 6" xfId="30700" xr:uid="{48CBA444-25AC-4C41-83E8-176507361D70}"/>
    <cellStyle name="Total 7 4 6" xfId="810" xr:uid="{DD92A32D-5AB6-49B6-92ED-46D7A2969906}"/>
    <cellStyle name="Total 7 4 6 2" xfId="10005" xr:uid="{8F4DE834-6A8E-44F2-BC4B-56C4D61FE54C}"/>
    <cellStyle name="Total 7 4 6 3" xfId="16555" xr:uid="{267152B5-22D5-407D-9BD3-9006CAAE3AE3}"/>
    <cellStyle name="Total 7 4 6 4" xfId="21792" xr:uid="{CE38C6E0-F50D-47EF-AEAC-F358550F038D}"/>
    <cellStyle name="Total 7 4 6 5" xfId="26395" xr:uid="{31DA550D-06A5-44DA-BC74-52F71D585E57}"/>
    <cellStyle name="Total 7 4 6 6" xfId="31498" xr:uid="{9B447EA2-35F2-4945-810E-3E5C5AFC8959}"/>
    <cellStyle name="Total 7 4 7" xfId="521" xr:uid="{40A1764B-0D4A-4B97-BBE6-67DAB2BFBC26}"/>
    <cellStyle name="Total 7 4 7 2" xfId="9716" xr:uid="{716859E7-B63B-4A66-9F58-C12BC2D72710}"/>
    <cellStyle name="Total 7 4 7 3" xfId="16280" xr:uid="{8C5BE2EA-2808-4D2B-BF19-60936F35B2A5}"/>
    <cellStyle name="Total 7 4 7 4" xfId="21529" xr:uid="{196A0AF9-994F-4E8C-8CCE-25229BF033C8}"/>
    <cellStyle name="Total 7 4 7 5" xfId="26123" xr:uid="{96BA4225-80B3-4973-96EB-5CB2744F252B}"/>
    <cellStyle name="Total 7 4 8" xfId="158" xr:uid="{AE6D47CF-D69D-4C47-B773-96F38C3E692C}"/>
    <cellStyle name="Total 7 4 8 2" xfId="9353" xr:uid="{4CF9C268-40E6-445D-B8EC-91512704B834}"/>
    <cellStyle name="Total 7 4 8 3" xfId="15929" xr:uid="{F065277B-AE82-47C1-B76F-AE43F8927A7D}"/>
    <cellStyle name="Total 7 4 8 4" xfId="18351" xr:uid="{1B3EF858-C7E2-4ED8-8F35-7A213C1D4EF0}"/>
    <cellStyle name="Total 7 4 8 5" xfId="25775" xr:uid="{F2CC8FBA-0CF0-49F4-B349-8C44C639C82E}"/>
    <cellStyle name="Total 7 4 9" xfId="14207" xr:uid="{23180860-08C3-47DB-8C9B-3BBE03AD057A}"/>
    <cellStyle name="Total 7 5" xfId="4177" xr:uid="{C3B2A122-3C9D-4C92-A128-68E805F5F4BA}"/>
    <cellStyle name="Total 7 5 2" xfId="13372" xr:uid="{0D27052A-BD78-4505-8D9B-5BE135416268}"/>
    <cellStyle name="Total 7 5 3" xfId="18785" xr:uid="{E32CDFA8-9F02-42B7-AE4F-37868391C674}"/>
    <cellStyle name="Total 7 5 4" xfId="23371" xr:uid="{FFAB9E82-4257-441A-83F8-A6369DEB26E0}"/>
    <cellStyle name="Total 7 5 5" xfId="28582" xr:uid="{5777FA31-F6E8-4694-A476-B050949EED5B}"/>
    <cellStyle name="Total 7 5 6" xfId="33529" xr:uid="{CB7D1EF4-D14E-4F4E-928B-92F868515D20}"/>
    <cellStyle name="Total 7 6" xfId="4159" xr:uid="{FC716005-04ED-412C-B041-15B60E8D1EF1}"/>
    <cellStyle name="Total 7 6 2" xfId="13354" xr:uid="{AE925B4A-AE44-4891-BE51-5221D9325CAB}"/>
    <cellStyle name="Total 7 6 3" xfId="18767" xr:uid="{CAE7CE4C-08AF-4A58-8C93-3575A16DF5C5}"/>
    <cellStyle name="Total 7 6 4" xfId="20853" xr:uid="{B33044C3-2260-4271-8F7D-820846F1E4F6}"/>
    <cellStyle name="Total 7 6 5" xfId="28564" xr:uid="{FBF40479-8873-4BD5-8C3F-0C079F003F6B}"/>
    <cellStyle name="Total 7 6 6" xfId="33515" xr:uid="{CF6F1E69-642D-460F-83A2-1230DD3A4AED}"/>
    <cellStyle name="Total 7 7" xfId="4501" xr:uid="{0989A74E-CDB9-4ACE-BDF3-F0C7B204C996}"/>
    <cellStyle name="Total 7 7 2" xfId="13696" xr:uid="{33316437-C0D5-4491-88B0-B7811EA201B1}"/>
    <cellStyle name="Total 7 7 3" xfId="23611" xr:uid="{04164510-44BC-4300-A212-8D07FF222119}"/>
    <cellStyle name="Total 7 7 4" xfId="28906" xr:uid="{FCBB3076-9EE4-498B-8D31-D35465F51396}"/>
    <cellStyle name="Total 7 7 5" xfId="33810" xr:uid="{9E8A63FC-16D8-42D9-9BEE-E69D4EBF343A}"/>
    <cellStyle name="Total 7 8" xfId="22688" xr:uid="{8DA0CADA-3785-41D9-921E-1AE7E74CE821}"/>
    <cellStyle name="Total 7 9" xfId="32114" xr:uid="{655C33CF-66FC-4079-B8B4-1F859BFA8981}"/>
    <cellStyle name="Total 8" xfId="8078" xr:uid="{03A0E276-858D-4291-9057-A301B89C9310}"/>
    <cellStyle name="Total 8 2" xfId="5952" xr:uid="{FBF26865-3F97-4933-981B-0EF3B953C3A7}"/>
    <cellStyle name="Total 8 2 10" xfId="30306" xr:uid="{3B3703A0-6CDE-4E6E-9007-3F3208E43644}"/>
    <cellStyle name="Total 8 2 2" xfId="3086" xr:uid="{0813205E-B9BE-4A95-9A67-09935FE25DB1}"/>
    <cellStyle name="Total 8 2 2 2" xfId="12281" xr:uid="{ED73AB44-EE95-402A-802E-008EEAC5C00A}"/>
    <cellStyle name="Total 8 2 2 3" xfId="17901" xr:uid="{D75DFAB0-E4C3-4215-A758-0DA8AC2CB1F4}"/>
    <cellStyle name="Total 8 2 2 4" xfId="23169" xr:uid="{CCCDD764-0B4D-4FA0-B4A1-EF017173B53F}"/>
    <cellStyle name="Total 8 2 2 5" xfId="26966" xr:uid="{58FF14CC-F234-4208-88A9-BD1E669FC185}"/>
    <cellStyle name="Total 8 2 2 6" xfId="32716" xr:uid="{69B491BB-3347-4D37-8CEC-0AFDFA75DCD7}"/>
    <cellStyle name="Total 8 2 3" xfId="4610" xr:uid="{91C1AAFC-5351-49FE-BB39-56B2F98F9D80}"/>
    <cellStyle name="Total 8 2 3 2" xfId="13805" xr:uid="{1D90AFB7-6F8E-46ED-AE52-6CBAA7EC0BB5}"/>
    <cellStyle name="Total 8 2 3 3" xfId="19218" xr:uid="{4C2E5241-78D4-40C5-8EF3-885ADB49E901}"/>
    <cellStyle name="Total 8 2 3 4" xfId="22540" xr:uid="{39E4B2D6-463A-4D25-B4FC-E4E4B2ECE863}"/>
    <cellStyle name="Total 8 2 3 5" xfId="29015" xr:uid="{02F71D50-7A9C-490B-814A-AABC805A9AF8}"/>
    <cellStyle name="Total 8 2 3 6" xfId="33913" xr:uid="{71CDC967-3A97-4C47-9756-9CEC533D23D1}"/>
    <cellStyle name="Total 8 2 4" xfId="3613" xr:uid="{01ADA132-C311-438A-A3B0-FD572EC2138F}"/>
    <cellStyle name="Total 8 2 4 2" xfId="12808" xr:uid="{75E80B94-B72F-4021-B492-07C38EC67DB8}"/>
    <cellStyle name="Total 8 2 4 3" xfId="18257" xr:uid="{39E2327F-F6DE-4D5F-8295-D7A82D0C6B36}"/>
    <cellStyle name="Total 8 2 4 4" xfId="21120" xr:uid="{0EC92F72-08B4-4FE2-937C-CCB7D03B2643}"/>
    <cellStyle name="Total 8 2 4 5" xfId="28065" xr:uid="{98D2AC49-2DA9-4ECA-8052-E862C547CCAB}"/>
    <cellStyle name="Total 8 2 4 6" xfId="33079" xr:uid="{10AA16C3-91E5-414D-ABDB-10FD4DCF470E}"/>
    <cellStyle name="Total 8 2 5" xfId="4440" xr:uid="{B2FB62A2-3C4C-410C-8DBB-C072ECD7BA47}"/>
    <cellStyle name="Total 8 2 5 2" xfId="13635" xr:uid="{BC1901CA-E573-4FC8-B311-7480C51EBF4B}"/>
    <cellStyle name="Total 8 2 5 3" xfId="19048" xr:uid="{F6408684-9B46-45A8-A304-D37741DADF39}"/>
    <cellStyle name="Total 8 2 5 4" xfId="23559" xr:uid="{43A37958-1927-4EF7-815A-B660EE83F4E2}"/>
    <cellStyle name="Total 8 2 5 5" xfId="28845" xr:uid="{6D4FE0D9-ED3B-4D34-B49A-DE3F487C0F4B}"/>
    <cellStyle name="Total 8 2 5 6" xfId="33759" xr:uid="{AA4B6603-D5B1-4718-A36F-F203D79666C7}"/>
    <cellStyle name="Total 8 2 6" xfId="2318" xr:uid="{00F51E8D-942F-4CC8-BD87-1141DEA3DEED}"/>
    <cellStyle name="Total 8 2 6 2" xfId="11513" xr:uid="{24F40F1C-B819-4A69-9EC5-B743E2BE715F}"/>
    <cellStyle name="Total 8 2 6 3" xfId="17689" xr:uid="{DB2D14D0-180B-4E6B-B51D-A884DFBBF716}"/>
    <cellStyle name="Total 8 2 6 4" xfId="22902" xr:uid="{295B2373-86DF-4BEE-B4B8-8754B33A17C3}"/>
    <cellStyle name="Total 8 2 6 5" xfId="27507" xr:uid="{3F67E65C-66B4-4B19-AA01-FBDF5DC3D617}"/>
    <cellStyle name="Total 8 2 6 6" xfId="32548" xr:uid="{7CE98E32-A5BA-4217-BBF4-2086AA1B78F3}"/>
    <cellStyle name="Total 8 2 7" xfId="2300" xr:uid="{5FC73800-3598-478A-9576-FE689DCC4F23}"/>
    <cellStyle name="Total 8 2 7 2" xfId="11495" xr:uid="{502A9A63-7815-4F6D-A6CC-02169D222DC5}"/>
    <cellStyle name="Total 8 2 7 3" xfId="17672" xr:uid="{41A5821B-1AB2-4EF7-BC16-18D2AED7DBAA}"/>
    <cellStyle name="Total 8 2 7 4" xfId="19954" xr:uid="{F7FA29B9-58F6-46B5-9BA6-B025F42378DF}"/>
    <cellStyle name="Total 8 2 7 5" xfId="27489" xr:uid="{053484DA-5AF3-41B4-9FAF-2C6B594FC9F7}"/>
    <cellStyle name="Total 8 2 7 6" xfId="30426" xr:uid="{B94CBF89-572A-45C0-9DCA-D2203BECED1C}"/>
    <cellStyle name="Total 8 2 8" xfId="15147" xr:uid="{F99B9E91-B977-46F6-951D-E2C17A835D25}"/>
    <cellStyle name="Total 8 2 9" xfId="20560" xr:uid="{CB42620A-0B20-4967-9D1E-7865CE10F195}"/>
    <cellStyle name="Total 8 3" xfId="5978" xr:uid="{F237D158-69A0-4202-8399-964CD7CAA4BC}"/>
    <cellStyle name="Total 8 3 10" xfId="30332" xr:uid="{2A3562C3-334C-44F8-ACC5-75DAF615D565}"/>
    <cellStyle name="Total 8 3 11" xfId="34359" xr:uid="{15DEBDB5-3823-4D7E-AFB2-13F0B5143AB4}"/>
    <cellStyle name="Total 8 3 2" xfId="3112" xr:uid="{86DB110E-517C-4186-8E26-C9D0AEF0DA05}"/>
    <cellStyle name="Total 8 3 2 2" xfId="12307" xr:uid="{F3E2887F-1EE5-4BEA-85DF-8BF668978569}"/>
    <cellStyle name="Total 8 3 2 3" xfId="15725" xr:uid="{8DF0BAF1-E86E-42DA-812C-9615124B0631}"/>
    <cellStyle name="Total 8 3 2 4" xfId="16078" xr:uid="{094908CA-B230-402F-B546-4E1140978686}"/>
    <cellStyle name="Total 8 3 2 5" xfId="25672" xr:uid="{5396D7EC-1B61-45F6-9CED-F2F5F2735FF2}"/>
    <cellStyle name="Total 8 3 2 6" xfId="29795" xr:uid="{7B644F52-C0DC-4F5C-87EE-22F7D675D5F9}"/>
    <cellStyle name="Total 8 3 3" xfId="4590" xr:uid="{2AD79ADC-5A4D-469F-9D55-83411F2EF51F}"/>
    <cellStyle name="Total 8 3 3 2" xfId="13785" xr:uid="{BE60FDA2-2DE5-43DB-ACF8-74CD04AADBFD}"/>
    <cellStyle name="Total 8 3 3 3" xfId="19198" xr:uid="{1CA6C469-04F5-4AF5-B797-3A942703D2E2}"/>
    <cellStyle name="Total 8 3 3 4" xfId="23688" xr:uid="{1D015977-2EB4-4EF3-9425-5A0DB8240E1E}"/>
    <cellStyle name="Total 8 3 3 5" xfId="28995" xr:uid="{CBD86E3A-8C32-41A4-9369-54D592DD668A}"/>
    <cellStyle name="Total 8 3 3 6" xfId="33893" xr:uid="{1A3D7D8C-F988-4825-94B3-45B1FE5B52B0}"/>
    <cellStyle name="Total 8 3 4" xfId="3637" xr:uid="{196DA9A8-CD91-4CE7-A102-20B034A9AC60}"/>
    <cellStyle name="Total 8 3 4 2" xfId="12832" xr:uid="{CDF729E4-B851-4E29-A0D3-1C2E12B90D34}"/>
    <cellStyle name="Total 8 3 4 3" xfId="18278" xr:uid="{C1C04720-B0D9-4518-B618-898359BB2033}"/>
    <cellStyle name="Total 8 3 4 4" xfId="20718" xr:uid="{92E29B72-D845-4D62-B680-A9E84EC9BABC}"/>
    <cellStyle name="Total 8 3 4 5" xfId="26995" xr:uid="{341A1146-2BF7-4218-A94E-2DEA61CC390D}"/>
    <cellStyle name="Total 8 3 4 6" xfId="29827" xr:uid="{5ED0F8B7-B463-4D90-9D0C-3C95AEC35137}"/>
    <cellStyle name="Total 8 3 5" xfId="4422" xr:uid="{E282B65F-4847-4635-B4BB-78DB4534A6AB}"/>
    <cellStyle name="Total 8 3 5 2" xfId="13617" xr:uid="{845A9CAA-3503-4EB9-B5E4-23F9967A8432}"/>
    <cellStyle name="Total 8 3 5 3" xfId="19030" xr:uid="{1D7E760F-25FE-4AB7-A71D-696D28E68D3A}"/>
    <cellStyle name="Total 8 3 5 4" xfId="23543" xr:uid="{F3DC951D-780A-4E9F-B15C-E5C899AF22E6}"/>
    <cellStyle name="Total 8 3 5 5" xfId="28827" xr:uid="{038B5E75-B392-4E3C-B922-344C26E1410D}"/>
    <cellStyle name="Total 8 3 5 6" xfId="33741" xr:uid="{5EA93E8A-A84B-43A4-9DDF-A6180D8E8272}"/>
    <cellStyle name="Total 8 3 6" xfId="1836" xr:uid="{F9FB27C8-5A12-4B1E-BE35-BDA18C5536F8}"/>
    <cellStyle name="Total 8 3 6 2" xfId="11031" xr:uid="{2D89D4EE-8D3D-4A4B-804A-A9644B348D4D}"/>
    <cellStyle name="Total 8 3 6 3" xfId="14744" xr:uid="{1FE332BE-4B3B-4E13-8CA4-74E41529910F}"/>
    <cellStyle name="Total 8 3 6 4" xfId="22791" xr:uid="{B533AF3B-19F4-4231-9E87-1B0CEC36F939}"/>
    <cellStyle name="Total 8 3 6 5" xfId="25682" xr:uid="{E325782E-1847-441F-B5CB-DD482E59F41A}"/>
    <cellStyle name="Total 8 3 6 6" xfId="29231" xr:uid="{07440A72-36CC-4CAC-A412-F3864AFC43F9}"/>
    <cellStyle name="Total 8 3 7" xfId="4305" xr:uid="{DA07B976-70D2-4DEC-9DFE-32B4905033C0}"/>
    <cellStyle name="Total 8 3 7 2" xfId="13500" xr:uid="{7CE62761-5CA2-4C83-852A-5C081830D1BD}"/>
    <cellStyle name="Total 8 3 7 3" xfId="18913" xr:uid="{9C57C9EA-F88E-48F2-8289-F47B992B27E7}"/>
    <cellStyle name="Total 8 3 7 4" xfId="23442" xr:uid="{E7A576C8-BC9D-4F77-85AF-9BAFE2F10DC0}"/>
    <cellStyle name="Total 8 3 7 5" xfId="28710" xr:uid="{98161C75-D9F8-4F5B-86B6-C79D53EA577B}"/>
    <cellStyle name="Total 8 3 7 6" xfId="33635" xr:uid="{20340910-B811-4360-BCD1-4C10007836DA}"/>
    <cellStyle name="Total 8 3 8" xfId="15173" xr:uid="{8EF757E4-E7F3-4CD7-B488-2423916D0331}"/>
    <cellStyle name="Total 8 3 9" xfId="25042" xr:uid="{1AB0F5C8-0966-4C6D-99E7-BB29BC616058}"/>
    <cellStyle name="Total 8 4" xfId="5898" xr:uid="{C72328B8-B2DC-4997-A673-BF6FB6757049}"/>
    <cellStyle name="Total 8 4 10" xfId="24962" xr:uid="{910A9258-D970-41E6-868C-ADDB76156708}"/>
    <cellStyle name="Total 8 4 11" xfId="30254" xr:uid="{A0F81B15-B5A6-4FC9-ADC5-67C671E0762D}"/>
    <cellStyle name="Total 8 4 2" xfId="3049" xr:uid="{AA244AED-EA76-49E4-A6B7-B77024005406}"/>
    <cellStyle name="Total 8 4 2 2" xfId="12244" xr:uid="{8A53AFE1-269F-4224-8B1E-0419B92921C3}"/>
    <cellStyle name="Total 8 4 2 3" xfId="15322" xr:uid="{4CAA8C5E-02B7-40CF-9FF2-C695757497AB}"/>
    <cellStyle name="Total 8 4 2 4" xfId="23142" xr:uid="{96F0DB48-CAC6-4B0B-BCD5-E870ABDA090F}"/>
    <cellStyle name="Total 8 4 2 5" xfId="25186" xr:uid="{EA389673-F5B0-448E-90DC-6147F5F5981B}"/>
    <cellStyle name="Total 8 4 2 6" xfId="31824" xr:uid="{2A9FB089-DB3A-4086-B010-BE28B386A722}"/>
    <cellStyle name="Total 8 4 3" xfId="4087" xr:uid="{F61C99A2-1624-4DE1-9F33-6ADAFC1F5705}"/>
    <cellStyle name="Total 8 4 3 2" xfId="13282" xr:uid="{E9B78B95-D1CA-4A0A-B3B1-516293C00CD9}"/>
    <cellStyle name="Total 8 4 3 3" xfId="18695" xr:uid="{46E4B0F7-A4F3-4E14-9A71-9B90CB87CB0A}"/>
    <cellStyle name="Total 8 4 3 4" xfId="15018" xr:uid="{CA896C16-FC5E-4BBA-8A27-0471A0F21ADC}"/>
    <cellStyle name="Total 8 4 3 5" xfId="28494" xr:uid="{6A425AE0-D637-4567-A0E0-EE7AD7802AEC}"/>
    <cellStyle name="Total 8 4 3 6" xfId="33455" xr:uid="{02662DF5-0424-4F1C-B93B-B5EA121FE7B8}"/>
    <cellStyle name="Total 8 4 4" xfId="3587" xr:uid="{C6C80159-892D-4F7E-8CB7-25ECAD0C51F1}"/>
    <cellStyle name="Total 8 4 4 2" xfId="12782" xr:uid="{9F3483E5-91B6-45FD-9C29-86A234BEBA67}"/>
    <cellStyle name="Total 8 4 4 3" xfId="19878" xr:uid="{62F295F9-6EC7-45D2-BDCA-13332359552D}"/>
    <cellStyle name="Total 8 4 4 4" xfId="28045" xr:uid="{EFBCC639-6E87-4E53-8433-98C3785E8526}"/>
    <cellStyle name="Total 8 4 4 5" xfId="33060" xr:uid="{0EF93106-D25F-4CBF-A64E-A9D113A93ED0}"/>
    <cellStyle name="Total 8 4 5" xfId="3402" xr:uid="{B3E2ACC0-4B0B-4368-B8D7-CEFA022E41ED}"/>
    <cellStyle name="Total 8 4 5 2" xfId="12597" xr:uid="{18EFB759-95E4-46BF-99A0-B72D80FF7B1B}"/>
    <cellStyle name="Total 8 4 5 3" xfId="18070" xr:uid="{BB894151-D8F1-49A4-8240-1CD0E8B284CD}"/>
    <cellStyle name="Total 8 4 5 4" xfId="21205" xr:uid="{77EC19E4-DF97-4366-B6EC-29F8B0392DEC}"/>
    <cellStyle name="Total 8 4 5 5" xfId="26836" xr:uid="{F4F3BFCF-57A8-4A2B-976E-A07C7CD9CCA3}"/>
    <cellStyle name="Total 8 4 5 6" xfId="32917" xr:uid="{0486E80E-1B3A-4449-9DCE-912EBD255C3F}"/>
    <cellStyle name="Total 8 4 6" xfId="3460" xr:uid="{1E0361BA-7E00-42D9-82A5-FD6F18E594ED}"/>
    <cellStyle name="Total 8 4 6 2" xfId="12655" xr:uid="{88099771-8634-413B-80E2-561428BF6227}"/>
    <cellStyle name="Total 8 4 6 3" xfId="18124" xr:uid="{9264A905-A328-4344-A260-34E0476012BC}"/>
    <cellStyle name="Total 8 4 6 4" xfId="19464" xr:uid="{45B826E0-935A-46FC-840C-A839210850F7}"/>
    <cellStyle name="Total 8 4 6 5" xfId="27931" xr:uid="{43A01EED-6400-4CD0-898C-34A189E84376}"/>
    <cellStyle name="Total 8 4 6 6" xfId="32961" xr:uid="{2B663833-1DAE-4BAE-83AE-5CB601A88F63}"/>
    <cellStyle name="Total 8 4 7" xfId="1837" xr:uid="{752B5AC9-4E1B-470D-98A7-598C1C5AF31E}"/>
    <cellStyle name="Total 8 4 7 2" xfId="11032" xr:uid="{16A9DD0C-8E9D-4B1F-809D-DF66026DF336}"/>
    <cellStyle name="Total 8 4 7 3" xfId="15616" xr:uid="{9CE74258-25BF-41C3-AD2E-C509EB08C055}"/>
    <cellStyle name="Total 8 4 7 4" xfId="14645" xr:uid="{C369E4FB-0B86-4847-B4E2-9A2B206F2245}"/>
    <cellStyle name="Total 8 4 7 5" xfId="25383" xr:uid="{51FE4AED-4A4E-47DD-A80C-7835D3EC2818}"/>
    <cellStyle name="Total 8 4 8" xfId="3252" xr:uid="{3776DD9A-CB27-4126-9C62-176AA2B68802}"/>
    <cellStyle name="Total 8 4 8 2" xfId="12447" xr:uid="{D62B740D-C213-4379-B156-FC0FCC68AC48}"/>
    <cellStyle name="Total 8 4 8 3" xfId="16966" xr:uid="{76FFD71A-543B-49C8-ABDA-4858C8D61CC3}"/>
    <cellStyle name="Total 8 4 8 4" xfId="22347" xr:uid="{FF15CE0B-1846-44BA-81AF-3952F33DD959}"/>
    <cellStyle name="Total 8 4 8 5" xfId="25218" xr:uid="{AD71E72A-7F8B-46A8-96CD-F9767B6DD215}"/>
    <cellStyle name="Total 8 4 9" xfId="15093" xr:uid="{261B0CB1-6D1C-4352-95B9-FA81C2DE680C}"/>
    <cellStyle name="Total 8 5" xfId="4176" xr:uid="{F3A5CA84-049C-451B-A0D2-0398728AD1CE}"/>
    <cellStyle name="Total 8 5 2" xfId="13371" xr:uid="{67C30B35-7874-4B7A-AA5C-E1FED3976624}"/>
    <cellStyle name="Total 8 5 3" xfId="18784" xr:uid="{04C047D6-35C7-414D-8A71-E623C2460897}"/>
    <cellStyle name="Total 8 5 4" xfId="23370" xr:uid="{38C2B604-90A2-4747-A923-DFC19145A3EF}"/>
    <cellStyle name="Total 8 5 5" xfId="28581" xr:uid="{1AF059DF-155D-43CA-B7A1-00B3214BAA74}"/>
    <cellStyle name="Total 8 5 6" xfId="33528" xr:uid="{57BA236D-39F6-4C28-9935-0FF10978B3D2}"/>
    <cellStyle name="Total 8 6" xfId="4160" xr:uid="{232EF024-C261-4D9F-B719-07E56DE8E6F7}"/>
    <cellStyle name="Total 8 6 2" xfId="13355" xr:uid="{845CE3BB-DED9-4670-A98A-CFCA39AD4DB3}"/>
    <cellStyle name="Total 8 6 3" xfId="18768" xr:uid="{3915E440-5087-43CC-8CA7-0F808777D4EC}"/>
    <cellStyle name="Total 8 6 4" xfId="22496" xr:uid="{3D39E223-7BD1-4CEC-B61B-8D80EF2AE5D2}"/>
    <cellStyle name="Total 8 6 5" xfId="28565" xr:uid="{8FA2D99A-BEDD-4F31-81D7-CF1FEE5B1E31}"/>
    <cellStyle name="Total 8 6 6" xfId="33516" xr:uid="{3CB73760-D7ED-4358-8C4D-6E92048DAA1E}"/>
    <cellStyle name="Total 8 7" xfId="2670" xr:uid="{5A377998-EB00-49E2-9992-554247A04688}"/>
    <cellStyle name="Total 8 7 2" xfId="11865" xr:uid="{F33FB27C-85E1-43CB-81F2-F421EAB374B4}"/>
    <cellStyle name="Total 8 7 3" xfId="19549" xr:uid="{5F71D129-711F-495A-A9CE-443F6AECC2DF}"/>
    <cellStyle name="Total 8 7 4" xfId="24703" xr:uid="{720285CF-78E8-4B82-97EB-E10A5097BCD8}"/>
    <cellStyle name="Total 8 7 5" xfId="29786" xr:uid="{7912A3EF-3984-441A-B0F7-F13EB0D475BD}"/>
    <cellStyle name="Total 8 8" xfId="22687" xr:uid="{F5EDC648-621F-4165-B089-08FB9188EC66}"/>
    <cellStyle name="Total 8 9" xfId="32113" xr:uid="{951450CA-790C-4A9B-99B7-A23EFF1A5DAB}"/>
    <cellStyle name="Total 9" xfId="8077" xr:uid="{6C6FA5CF-22EC-46E6-B8C7-132629A67BEC}"/>
    <cellStyle name="Total 9 2" xfId="5951" xr:uid="{193E8A6D-C53C-46BA-B10E-605B02BC76D8}"/>
    <cellStyle name="Total 9 2 10" xfId="30305" xr:uid="{368CEB51-D20A-4CB6-9890-99BDD870D7A1}"/>
    <cellStyle name="Total 9 2 2" xfId="3085" xr:uid="{CFC2F175-80D5-485C-BA77-E924D59E88DF}"/>
    <cellStyle name="Total 9 2 2 2" xfId="12280" xr:uid="{6572C18E-7157-4608-B20E-2D3211CE5CB6}"/>
    <cellStyle name="Total 9 2 2 3" xfId="15722" xr:uid="{DD216DF3-3336-4844-BCC4-DEB8B5663873}"/>
    <cellStyle name="Total 9 2 2 4" xfId="23168" xr:uid="{CC8B9B75-B114-4C1E-A501-2B883B641280}"/>
    <cellStyle name="Total 9 2 2 5" xfId="24494" xr:uid="{2BC1BEC1-DE9C-4E48-A806-C588CCFD9DA0}"/>
    <cellStyle name="Total 9 2 2 6" xfId="32715" xr:uid="{9A832824-15F9-4184-BA19-A19054FE50E6}"/>
    <cellStyle name="Total 9 2 3" xfId="4611" xr:uid="{DF3E14B2-8742-446F-A5E3-26E637E96219}"/>
    <cellStyle name="Total 9 2 3 2" xfId="13806" xr:uid="{984DE55C-6C1E-41DF-98EE-7E4D40AA0C25}"/>
    <cellStyle name="Total 9 2 3 3" xfId="19219" xr:uid="{8947F5C8-2700-4DA9-B758-C38AB58821C7}"/>
    <cellStyle name="Total 9 2 3 4" xfId="20050" xr:uid="{937CB050-638C-4F4A-8B06-464BDA5FDA49}"/>
    <cellStyle name="Total 9 2 3 5" xfId="29016" xr:uid="{75F1DE5A-6498-4FA3-AF77-0FFA3B664949}"/>
    <cellStyle name="Total 9 2 3 6" xfId="33914" xr:uid="{D61CEBC0-4002-4F41-8D64-F67A459BAE3E}"/>
    <cellStyle name="Total 9 2 4" xfId="3612" xr:uid="{F240E6AC-2903-4FC3-89D7-14D562573C87}"/>
    <cellStyle name="Total 9 2 4 2" xfId="12807" xr:uid="{A2933A2A-DEC1-4CAA-B9EA-267CCCD57D2A}"/>
    <cellStyle name="Total 9 2 4 3" xfId="18256" xr:uid="{2997D2A4-A43E-4289-A310-F92F98B199BF}"/>
    <cellStyle name="Total 9 2 4 4" xfId="19883" xr:uid="{D5B4EB38-A188-4A11-8F01-00A0CF71A74C}"/>
    <cellStyle name="Total 9 2 4 5" xfId="28064" xr:uid="{145E89CE-59FC-454D-88E0-940EF4593F6A}"/>
    <cellStyle name="Total 9 2 4 6" xfId="33078" xr:uid="{9669E42A-961A-4F6B-96A0-430FCE5DD014}"/>
    <cellStyle name="Total 9 2 5" xfId="4441" xr:uid="{38FFA24D-28F5-4A20-8E8C-F49BAE04C44F}"/>
    <cellStyle name="Total 9 2 5 2" xfId="13636" xr:uid="{2627F0D4-38ED-41DD-83C6-1C9E96798F75}"/>
    <cellStyle name="Total 9 2 5 3" xfId="19049" xr:uid="{4F772B7D-EE37-4ED7-BFB3-FC1BB047EAD4}"/>
    <cellStyle name="Total 9 2 5 4" xfId="23560" xr:uid="{6D2163BC-533B-464C-A893-06205CF35BD1}"/>
    <cellStyle name="Total 9 2 5 5" xfId="28846" xr:uid="{FADD9BEB-C7AF-419C-9E87-7C6B0DE4ACC3}"/>
    <cellStyle name="Total 9 2 5 6" xfId="33760" xr:uid="{DD262089-4878-450A-822B-4369786F2F3E}"/>
    <cellStyle name="Total 9 2 6" xfId="4289" xr:uid="{03D1E60D-C352-4933-82E2-E4ACCCC2629B}"/>
    <cellStyle name="Total 9 2 6 2" xfId="13484" xr:uid="{ECA5A27E-7290-461E-9B59-52FE9B4025B0}"/>
    <cellStyle name="Total 9 2 6 3" xfId="18897" xr:uid="{1FF0FAC6-5514-4AF1-8C22-928EF2928568}"/>
    <cellStyle name="Total 9 2 6 4" xfId="18492" xr:uid="{8151B629-0E83-41B1-A15D-6B7F2F373A98}"/>
    <cellStyle name="Total 9 2 6 5" xfId="28694" xr:uid="{36697BC0-A318-422B-9359-9BC67AD13E32}"/>
    <cellStyle name="Total 9 2 6 6" xfId="33624" xr:uid="{F555435B-7ABA-4471-B855-437A51E6A622}"/>
    <cellStyle name="Total 9 2 7" xfId="3720" xr:uid="{A9C8AABC-3BED-4652-9A4D-C7298520B295}"/>
    <cellStyle name="Total 9 2 7 2" xfId="12915" xr:uid="{7FE80708-3678-4EE9-B2A5-3B52238ACDCA}"/>
    <cellStyle name="Total 9 2 7 3" xfId="18346" xr:uid="{67ED4946-B52F-4A23-9221-AA39C0C09164}"/>
    <cellStyle name="Total 9 2 7 4" xfId="19439" xr:uid="{113FF533-0D96-4389-AB13-FC4BD496BD88}"/>
    <cellStyle name="Total 9 2 7 5" xfId="28157" xr:uid="{543FB296-E8EB-4ED4-ABFC-198E8A95D8FB}"/>
    <cellStyle name="Total 9 2 7 6" xfId="33168" xr:uid="{BB504002-0B4C-4DCC-9A93-B926C1DEEA77}"/>
    <cellStyle name="Total 9 2 8" xfId="15146" xr:uid="{B5728A11-09B1-45D6-BFB9-DBF0646FB15B}"/>
    <cellStyle name="Total 9 2 9" xfId="20559" xr:uid="{78C98146-7F80-43DA-8925-EE8A8C9191AA}"/>
    <cellStyle name="Total 9 3" xfId="5979" xr:uid="{2FBD6A19-1959-4FFF-8F44-6647A532D4B4}"/>
    <cellStyle name="Total 9 3 10" xfId="30333" xr:uid="{B42E35B0-0BBF-4F23-AD94-7FF281B9D2FC}"/>
    <cellStyle name="Total 9 3 11" xfId="34360" xr:uid="{8B7CE260-88BB-4D19-88AC-0BF000815020}"/>
    <cellStyle name="Total 9 3 2" xfId="3113" xr:uid="{A76F5D1B-4694-4F9B-919E-1E78F793BDA8}"/>
    <cellStyle name="Total 9 3 2 2" xfId="12308" xr:uid="{E529F136-3C90-4F1B-A4A5-23CDAB03C4BE}"/>
    <cellStyle name="Total 9 3 2 3" xfId="14893" xr:uid="{E434AF78-AD9C-49B5-87D9-BDEAC586D9DF}"/>
    <cellStyle name="Total 9 3 2 4" xfId="17715" xr:uid="{4DFE1543-B416-4E2E-995E-EAECF4A6D059}"/>
    <cellStyle name="Total 9 3 2 5" xfId="27754" xr:uid="{05DF4786-C420-4191-A651-B3596A8E6EFC}"/>
    <cellStyle name="Total 9 3 2 6" xfId="31830" xr:uid="{CA8FDC28-C26B-4CA8-AE16-6A5DA87F79B1}"/>
    <cellStyle name="Total 9 3 3" xfId="4589" xr:uid="{9C3858A0-9A39-48B4-94E5-A2DB782918B3}"/>
    <cellStyle name="Total 9 3 3 2" xfId="13784" xr:uid="{8FC37C76-5148-42EF-9A1A-5D1644783C50}"/>
    <cellStyle name="Total 9 3 3 3" xfId="19197" xr:uid="{1CB959E1-429E-4BC3-B9E4-E909A56F88FA}"/>
    <cellStyle name="Total 9 3 3 4" xfId="23687" xr:uid="{0AF0A7D8-0B02-4905-8A3B-3EEF8E2A8A80}"/>
    <cellStyle name="Total 9 3 3 5" xfId="28994" xr:uid="{34353369-EAE0-417F-A70F-F73EFA35DBFA}"/>
    <cellStyle name="Total 9 3 3 6" xfId="33892" xr:uid="{36BE4700-B40A-4732-A238-30E0192C26BF}"/>
    <cellStyle name="Total 9 3 4" xfId="3638" xr:uid="{D47482E2-51BD-4FCD-B341-9972549D6B47}"/>
    <cellStyle name="Total 9 3 4 2" xfId="12833" xr:uid="{EDB1663A-93C2-464D-9616-4D26C031E122}"/>
    <cellStyle name="Total 9 3 4 3" xfId="17123" xr:uid="{CC0E6C10-259E-4111-9A5F-C774299C8EB8}"/>
    <cellStyle name="Total 9 3 4 4" xfId="20276" xr:uid="{EF36642A-D887-4AC0-92B2-605191CEC3DB}"/>
    <cellStyle name="Total 9 3 4 5" xfId="24512" xr:uid="{78BAE4B6-78BF-4EF2-A2F6-1B3408660A49}"/>
    <cellStyle name="Total 9 3 4 6" xfId="30671" xr:uid="{39CEEC57-8C62-47B0-8F74-28C85D69FAEF}"/>
    <cellStyle name="Total 9 3 5" xfId="4421" xr:uid="{39CAF7E6-DC3F-4A8B-841E-97442F8BC72D}"/>
    <cellStyle name="Total 9 3 5 2" xfId="13616" xr:uid="{B471A7A2-D7CE-4210-9E7D-8C73C9DA9895}"/>
    <cellStyle name="Total 9 3 5 3" xfId="19029" xr:uid="{828D3F90-035D-49D6-8A72-4F46DE479D6E}"/>
    <cellStyle name="Total 9 3 5 4" xfId="23542" xr:uid="{1CCBA21F-A2E5-4609-89D4-E58C58EB2617}"/>
    <cellStyle name="Total 9 3 5 5" xfId="28826" xr:uid="{EA07A0C0-3C96-45F3-B294-82FB454AA3AF}"/>
    <cellStyle name="Total 9 3 5 6" xfId="33740" xr:uid="{E14D50BA-5B00-46B4-BED3-FBDDB5770091}"/>
    <cellStyle name="Total 9 3 6" xfId="1359" xr:uid="{11814469-A47A-4F68-8C6E-F8F074E40642}"/>
    <cellStyle name="Total 9 3 6 2" xfId="10554" xr:uid="{C370D2EF-4A16-473E-8FBB-FF64F518ECBC}"/>
    <cellStyle name="Total 9 3 6 3" xfId="17212" xr:uid="{1C924106-B759-4FE4-A4A8-C512B97DFCF3}"/>
    <cellStyle name="Total 9 3 6 4" xfId="22643" xr:uid="{36AB656E-047E-46F4-8629-2B1E062E4F5B}"/>
    <cellStyle name="Total 9 3 6 5" xfId="26707" xr:uid="{B86ED08A-668A-4E7B-8107-7AA33A7C5F51}"/>
    <cellStyle name="Total 9 3 6 6" xfId="27981" xr:uid="{BC7DC583-1E97-43ED-8122-B2256F85BF82}"/>
    <cellStyle name="Total 9 3 7" xfId="1422" xr:uid="{A445F78C-3BF4-4838-A1C3-EBE117A66C6A}"/>
    <cellStyle name="Total 9 3 7 2" xfId="10617" xr:uid="{E1AE86EC-506C-4D08-9B35-C9ECDF3B5B2F}"/>
    <cellStyle name="Total 9 3 7 3" xfId="16865" xr:uid="{FDAC3FCE-D1E4-40DB-BA73-B1F894A4C04F}"/>
    <cellStyle name="Total 9 3 7 4" xfId="19973" xr:uid="{F15AA634-7B55-4FE8-A817-7CEFA61DBE62}"/>
    <cellStyle name="Total 9 3 7 5" xfId="26998" xr:uid="{B8110F88-F525-4A71-919B-36FDDC8C2F38}"/>
    <cellStyle name="Total 9 3 7 6" xfId="31733" xr:uid="{4B0B8640-3D45-4D15-8A36-616EA11ECEEB}"/>
    <cellStyle name="Total 9 3 8" xfId="15174" xr:uid="{0C0EF16D-5CD9-4F35-9AD3-FFD7FDCF1BCE}"/>
    <cellStyle name="Total 9 3 9" xfId="25043" xr:uid="{AFF4EC27-3994-4BED-A041-E1401D6E3304}"/>
    <cellStyle name="Total 9 4" xfId="5013" xr:uid="{B07A9EAF-C41B-4157-8262-6994F19A72DD}"/>
    <cellStyle name="Total 9 4 10" xfId="24078" xr:uid="{3AA8C6A8-6D34-4306-AA71-26438F07DC63}"/>
    <cellStyle name="Total 9 4 11" xfId="29413" xr:uid="{1EAC230A-2B64-40AD-A444-92305D8E375D}"/>
    <cellStyle name="Total 9 4 2" xfId="2504" xr:uid="{D48F0EB0-0FE5-4277-A95C-BFC6DD834009}"/>
    <cellStyle name="Total 9 4 2 2" xfId="11699" xr:uid="{E7532DBA-34C0-4394-8E53-C53C26D7B802}"/>
    <cellStyle name="Total 9 4 2 3" xfId="14816" xr:uid="{39B98844-3980-4889-BAB8-3C1C1302D83B}"/>
    <cellStyle name="Total 9 4 2 4" xfId="20181" xr:uid="{9B5A9BAB-CDEE-42FA-8283-328E6BD479F1}"/>
    <cellStyle name="Total 9 4 2 5" xfId="27636" xr:uid="{EBB60DB2-BC12-487D-9A98-055353492561}"/>
    <cellStyle name="Total 9 4 2 6" xfId="30203" xr:uid="{8D3B1E63-9176-4699-BF9D-F4F5DB828DCD}"/>
    <cellStyle name="Total 9 4 3" xfId="2048" xr:uid="{3D4AAA49-D3DA-45E8-BF3F-88BD33A82E2A}"/>
    <cellStyle name="Total 9 4 3 2" xfId="11243" xr:uid="{537313FB-B08B-46A9-A85B-349CFD0345E1}"/>
    <cellStyle name="Total 9 4 3 3" xfId="14032" xr:uid="{C93DB7DC-FFEF-40F9-BE5F-BCFE39E9725B}"/>
    <cellStyle name="Total 9 4 3 4" xfId="20620" xr:uid="{987811A3-E022-4587-A0CA-163A73D9829D}"/>
    <cellStyle name="Total 9 4 3 5" xfId="26762" xr:uid="{99E87AC9-ED71-4F47-8A3F-8834DCFF9D32}"/>
    <cellStyle name="Total 9 4 3 6" xfId="32370" xr:uid="{07FCDE45-A9B4-4CAC-9DD1-0F038753705D}"/>
    <cellStyle name="Total 9 4 4" xfId="1580" xr:uid="{D3B41B1E-2EF7-4E09-B5E1-1E61ADD506C3}"/>
    <cellStyle name="Total 9 4 4 2" xfId="10775" xr:uid="{FA56E5DC-27CD-443F-AEDE-8F377A0D6251}"/>
    <cellStyle name="Total 9 4 4 3" xfId="14534" xr:uid="{3A833FF6-40A1-4D41-B8BE-C2748EA4675D}"/>
    <cellStyle name="Total 9 4 4 4" xfId="25456" xr:uid="{62B3B67A-80CB-44BA-919D-83D2AA36BD65}"/>
    <cellStyle name="Total 9 4 4 5" xfId="29892" xr:uid="{7153A078-4A21-45A9-A85C-27C5849CF548}"/>
    <cellStyle name="Total 9 4 5" xfId="1130" xr:uid="{C99BBD28-AEB1-40A6-A74A-B5A2E380100E}"/>
    <cellStyle name="Total 9 4 5 2" xfId="10325" xr:uid="{DD722301-9654-4778-9036-B8A40D52DA93}"/>
    <cellStyle name="Total 9 4 5 3" xfId="14671" xr:uid="{596E9F70-2983-4CBC-AA61-754539CBDE60}"/>
    <cellStyle name="Total 9 4 5 4" xfId="22112" xr:uid="{98C82978-3113-4B46-9435-1AE92432E3EE}"/>
    <cellStyle name="Total 9 4 5 5" xfId="24982" xr:uid="{90B40F70-B739-45F1-AEE7-8A4470AE9ED1}"/>
    <cellStyle name="Total 9 4 5 6" xfId="32071" xr:uid="{CF186071-D326-4B96-A42E-0DF723C126AA}"/>
    <cellStyle name="Total 9 4 6" xfId="811" xr:uid="{AAC5F193-6CCC-453A-8E89-4D3A2948276A}"/>
    <cellStyle name="Total 9 4 6 2" xfId="10006" xr:uid="{C04D844F-518A-4408-9EDB-10FC7FBA3FDF}"/>
    <cellStyle name="Total 9 4 6 3" xfId="16556" xr:uid="{6088E544-D829-4123-8348-2BFB761C9CC0}"/>
    <cellStyle name="Total 9 4 6 4" xfId="21793" xr:uid="{90BE6D00-D5D7-442C-BFE5-FFAE02755644}"/>
    <cellStyle name="Total 9 4 6 5" xfId="26396" xr:uid="{DBB33359-2AFC-43FC-B8E4-B75026767873}"/>
    <cellStyle name="Total 9 4 6 6" xfId="31499" xr:uid="{496B5E18-D76B-4779-95EF-606F0AD3FBEE}"/>
    <cellStyle name="Total 9 4 7" xfId="522" xr:uid="{4231C84F-5A36-4588-95DD-7C35BAC41E13}"/>
    <cellStyle name="Total 9 4 7 2" xfId="9717" xr:uid="{583DAF86-F2E7-4642-8593-00E7EB36CCB0}"/>
    <cellStyle name="Total 9 4 7 3" xfId="16281" xr:uid="{A55EF03A-28D8-4623-975D-0659999B5CAC}"/>
    <cellStyle name="Total 9 4 7 4" xfId="21530" xr:uid="{F89A8E6D-9F88-446C-8C42-6A835E2A8A65}"/>
    <cellStyle name="Total 9 4 7 5" xfId="26124" xr:uid="{792B6C2A-45A1-4620-9BEA-437A97A08C60}"/>
    <cellStyle name="Total 9 4 8" xfId="159" xr:uid="{6958C8C5-65B1-4C61-B87F-EA8DB68D2F8D}"/>
    <cellStyle name="Total 9 4 8 2" xfId="9354" xr:uid="{E4A2B6D9-ED9E-487E-9288-7094A49422DB}"/>
    <cellStyle name="Total 9 4 8 3" xfId="15930" xr:uid="{4DB88172-A77B-4F88-B3D1-83F47910C703}"/>
    <cellStyle name="Total 9 4 8 4" xfId="15210" xr:uid="{2F8A33B5-A9EC-43A5-AD70-30746A1AE4D5}"/>
    <cellStyle name="Total 9 4 8 5" xfId="25776" xr:uid="{51F3F20D-2565-4101-8F75-AEE15E5F86A7}"/>
    <cellStyle name="Total 9 4 9" xfId="14208" xr:uid="{0BF9CA86-5D15-4C69-8334-7B14433287C6}"/>
    <cellStyle name="Total 9 5" xfId="4175" xr:uid="{D9B805CA-4018-4AA4-8908-76F92E7941A9}"/>
    <cellStyle name="Total 9 5 2" xfId="13370" xr:uid="{2507AD8B-0E68-4D00-864C-F8C7090365E4}"/>
    <cellStyle name="Total 9 5 3" xfId="18783" xr:uid="{DE6614C7-9F4D-4DA4-86E1-85A512CFB10F}"/>
    <cellStyle name="Total 9 5 4" xfId="23369" xr:uid="{A1B99BE1-09AE-40B9-812C-9AE331657DD5}"/>
    <cellStyle name="Total 9 5 5" xfId="28580" xr:uid="{B1DC1980-2E8F-4293-B3D5-43033AF717CD}"/>
    <cellStyle name="Total 9 5 6" xfId="33527" xr:uid="{5698C6EF-BE27-4D72-B682-4FC8F5AA1832}"/>
    <cellStyle name="Total 9 6" xfId="3072" xr:uid="{FE73A2DB-0E93-4AD5-B1FB-57680C0B1224}"/>
    <cellStyle name="Total 9 6 2" xfId="12267" xr:uid="{6C248AB5-571D-41D5-8537-BA1246E46A3E}"/>
    <cellStyle name="Total 9 6 3" xfId="17897" xr:uid="{D99679FD-1B1F-4C00-AEA0-5A51A49C3226}"/>
    <cellStyle name="Total 9 6 4" xfId="23156" xr:uid="{44CC518C-B500-491D-ACF6-5BC1D8C5626D}"/>
    <cellStyle name="Total 9 6 5" xfId="24750" xr:uid="{FF06AC09-65FB-488D-B9D9-847FF5148F61}"/>
    <cellStyle name="Total 9 6 6" xfId="32714" xr:uid="{EDF43EF3-362A-4AE2-9DDB-596D062471ED}"/>
    <cellStyle name="Total 9 7" xfId="4624" xr:uid="{EABEE4E0-EE86-4E58-8527-A9D3A1A44F07}"/>
    <cellStyle name="Total 9 7 2" xfId="13819" xr:uid="{0148BCD7-0EA0-4B90-86E6-4E24954BA73B}"/>
    <cellStyle name="Total 9 7 3" xfId="23716" xr:uid="{67B28875-B378-41C6-BE2B-8F563917E91B}"/>
    <cellStyle name="Total 9 7 4" xfId="29029" xr:uid="{3AE43830-904B-4154-BC59-40B3199A0B7A}"/>
    <cellStyle name="Total 9 7 5" xfId="33924" xr:uid="{844F083D-3762-4093-972F-859AAE01A46E}"/>
    <cellStyle name="Total 9 8" xfId="22686" xr:uid="{EF97495E-BF40-465E-A1E0-A4FE747C38FA}"/>
    <cellStyle name="Total 9 9" xfId="32112" xr:uid="{D737B372-D91F-4DDC-ACB3-C3846005A790}"/>
    <cellStyle name="Tusental (0)_pldt" xfId="7667" xr:uid="{61FC3868-21D3-4FBB-AA3A-FB12783618AE}"/>
    <cellStyle name="Tusental_A-listan (fixad)" xfId="7666" xr:uid="{7E079272-D9D8-417F-BF46-4000FDACD1DB}"/>
    <cellStyle name="Value" xfId="7824" xr:uid="{5616ADFA-F508-4D63-B240-1D089218E62F}"/>
    <cellStyle name="Value 2" xfId="6436" xr:uid="{26082BEA-D395-4182-B74D-2519EF800456}"/>
    <cellStyle name="Value 2 2" xfId="5252" xr:uid="{91ADF22F-BCDA-4872-A5E6-84A7D0B50C11}"/>
    <cellStyle name="Value 2 2 2" xfId="2229" xr:uid="{60735D9B-ED3B-44DA-826A-1E044829BC37}"/>
    <cellStyle name="Value 2 2 2 2" xfId="11424" xr:uid="{42DC03E0-C4E0-4AD1-AD06-4A76D6AA61F7}"/>
    <cellStyle name="Value 2 2 2 3" xfId="17058" xr:uid="{6AED0B8D-EB3C-4A04-B28D-07FD10F11C6A}"/>
    <cellStyle name="Value 2 2 2 4" xfId="22884" xr:uid="{B9A2DBCF-977F-42C3-B1C0-517592CCC278}"/>
    <cellStyle name="Value 2 2 2 5" xfId="27455" xr:uid="{2BDC70BC-B2BD-4274-840F-803F6ABBB2AF}"/>
    <cellStyle name="Value 2 2 2 6" xfId="32489" xr:uid="{34F48F0D-F31F-4708-8492-332070D0664E}"/>
    <cellStyle name="Value 2 2 3" xfId="1760" xr:uid="{9F591E05-7143-4E3C-BDE6-E47539630901}"/>
    <cellStyle name="Value 2 2 3 2" xfId="10955" xr:uid="{9F081BE8-8FD4-4A08-873E-905470C25E8A}"/>
    <cellStyle name="Value 2 2 3 3" xfId="17451" xr:uid="{FB4F5145-7376-471C-8ECB-F77166C323FA}"/>
    <cellStyle name="Value 2 2 3 4" xfId="22730" xr:uid="{EE2A0C54-9373-4137-9B1C-87CE63201408}"/>
    <cellStyle name="Value 2 2 3 5" xfId="25076" xr:uid="{66C66964-16E3-4F6D-8C03-5BE51972175B}"/>
    <cellStyle name="Value 2 2 3 6" xfId="30754" xr:uid="{C311A888-7EA3-4FA4-8905-5303A5221828}"/>
    <cellStyle name="Value 2 2 4" xfId="1304" xr:uid="{44192561-A08D-45C7-9AB9-CA1AA7954CF4}"/>
    <cellStyle name="Value 2 2 4 2" xfId="10499" xr:uid="{2D37F9C0-6EAF-46ED-B1C7-32D3EADE13DE}"/>
    <cellStyle name="Value 2 2 4 3" xfId="16844" xr:uid="{9F39C6D9-B30D-421B-B01F-16DDE87BF590}"/>
    <cellStyle name="Value 2 2 4 4" xfId="20963" xr:uid="{A22E2074-8A8D-44EC-8A6C-3B4F2D7250EB}"/>
    <cellStyle name="Value 2 2 4 5" xfId="24875" xr:uid="{4BAA113B-8A19-4A5F-9E02-13D2F36C5FBA}"/>
    <cellStyle name="Value 2 2 4 6" xfId="31724" xr:uid="{0D0AE8C3-0B26-4651-BFAD-2964FB32C133}"/>
    <cellStyle name="Value 2 2 5" xfId="1854" xr:uid="{646D7B66-3CBC-4CEC-AE6B-DA9BC46444FC}"/>
    <cellStyle name="Value 2 2 5 2" xfId="11049" xr:uid="{A420E768-CB6E-47A4-8B01-FD2DA2D3D9E3}"/>
    <cellStyle name="Value 2 2 5 3" xfId="15530" xr:uid="{7BCFA5D3-AD79-495B-A72A-326842503748}"/>
    <cellStyle name="Value 2 2 5 4" xfId="20121" xr:uid="{083FABBE-FC39-47BB-A8BD-933B0BE093F7}"/>
    <cellStyle name="Value 2 2 5 5" xfId="27014" xr:uid="{00364749-B8BE-4177-A01E-91F717328ACE}"/>
    <cellStyle name="Value 2 2 5 6" xfId="30579" xr:uid="{761A5585-B05D-44B5-9415-CC435B537DD8}"/>
    <cellStyle name="Value 2 2 6" xfId="319" xr:uid="{6270E8AD-1A06-4506-A614-7D2B9BDD3838}"/>
    <cellStyle name="Value 2 2 6 2" xfId="9514" xr:uid="{6CEF0ACE-E401-4E04-9BBE-EE8F8AC90081}"/>
    <cellStyle name="Value 2 2 6 3" xfId="16090" xr:uid="{1D82C7E4-1745-48C4-84B8-8EF5EC7DA233}"/>
    <cellStyle name="Value 2 2 6 4" xfId="21327" xr:uid="{A6D6A64B-CECA-40FC-9FE6-5D02FAA703EC}"/>
    <cellStyle name="Value 2 2 6 5" xfId="25936" xr:uid="{35CA3910-F379-4569-BEE9-545C13952787}"/>
    <cellStyle name="Value 2 2 6 6" xfId="31125" xr:uid="{C2C9DD2B-4D22-4AE6-B32C-4F3EB443A5FB}"/>
    <cellStyle name="Value 2 2 7" xfId="19860" xr:uid="{C2BE60C8-ED91-4AC7-9B05-DADEC2C1AE3C}"/>
    <cellStyle name="Value 2 2 8" xfId="24317" xr:uid="{A429E5EB-598E-4295-86A0-C2ABCA318F29}"/>
    <cellStyle name="Value 2 2 9" xfId="29646" xr:uid="{1588F8E5-8EE9-4A89-894E-A59258CF3AAB}"/>
    <cellStyle name="Value 2 3" xfId="4976" xr:uid="{158D5A7B-BE49-4E70-9944-2DFB38AAD18C}"/>
    <cellStyle name="Value 2 3 10" xfId="24041" xr:uid="{A24C11F0-1908-4E3D-AD60-15D4DDEA98CB}"/>
    <cellStyle name="Value 2 3 11" xfId="29376" xr:uid="{C5DA063B-62C2-4744-A8AD-3AC544DF59DD}"/>
    <cellStyle name="Value 2 3 12" xfId="34175" xr:uid="{90400FBF-CE8E-421B-A55C-171AA60702C0}"/>
    <cellStyle name="Value 2 3 2" xfId="2467" xr:uid="{5C325C54-C049-4934-A0F4-0D78E9F5224C}"/>
    <cellStyle name="Value 2 3 2 2" xfId="11662" xr:uid="{B1E00EB0-2F23-49D8-AE2B-DF94D517E636}"/>
    <cellStyle name="Value 2 3 2 3" xfId="17072" xr:uid="{B3960654-532D-436C-A4AA-0BAEB4AD73D9}"/>
    <cellStyle name="Value 2 3 2 4" xfId="22938" xr:uid="{22D79CAF-50D8-4246-A848-7F1FEE4BD967}"/>
    <cellStyle name="Value 2 3 2 5" xfId="24666" xr:uid="{A4245948-D10A-408D-83DF-C611941F8DC8}"/>
    <cellStyle name="Value 2 3 2 6" xfId="30826" xr:uid="{DA822FA8-D270-4B00-A6F2-AB0C320D9C48}"/>
    <cellStyle name="Value 2 3 3" xfId="2011" xr:uid="{C3C05DB1-45A3-4795-A8A8-3A90BE4E9FE7}"/>
    <cellStyle name="Value 2 3 3 2" xfId="11206" xr:uid="{4AD5327B-1502-4FBD-8C56-1B91F24BB3B0}"/>
    <cellStyle name="Value 2 3 3 3" xfId="16904" xr:uid="{1A206931-7947-4F38-98B6-7329BF9EA7E3}"/>
    <cellStyle name="Value 2 3 3 4" xfId="17862" xr:uid="{C3460444-A92C-429C-8CE2-4253AFD1AE84}"/>
    <cellStyle name="Value 2 3 3 5" xfId="24241" xr:uid="{BE2EC723-8882-4969-8267-C17DF48A508C}"/>
    <cellStyle name="Value 2 3 3 6" xfId="30919" xr:uid="{FD3CE073-35BE-4DD0-B37D-B13D6F1676B2}"/>
    <cellStyle name="Value 2 3 4" xfId="1543" xr:uid="{81202EB3-C843-4A55-A297-0AA5ACCE306A}"/>
    <cellStyle name="Value 2 3 4 2" xfId="10738" xr:uid="{B0920BE0-CFE2-48EC-89D1-EA74D6E04FB6}"/>
    <cellStyle name="Value 2 3 4 3" xfId="14704" xr:uid="{2CDDF707-6B12-4EA1-9B51-9085D7559F2F}"/>
    <cellStyle name="Value 2 3 4 4" xfId="19991" xr:uid="{A0F69DF1-D39A-4608-8B80-FF1A2CEE7E09}"/>
    <cellStyle name="Value 2 3 4 5" xfId="26733" xr:uid="{1DEDF672-5742-4ABD-BC49-0E9D9D47F193}"/>
    <cellStyle name="Value 2 3 4 6" xfId="31750" xr:uid="{D6A30435-DF0A-4134-86C2-A8B6A774D9AB}"/>
    <cellStyle name="Value 2 3 5" xfId="1093" xr:uid="{0BC78F64-27F1-4982-B511-FAB123DB2664}"/>
    <cellStyle name="Value 2 3 5 2" xfId="10288" xr:uid="{BA2AE6A1-3EE5-48BF-8A06-8CEEA09B189A}"/>
    <cellStyle name="Value 2 3 5 3" xfId="17209" xr:uid="{1E086B93-C670-4241-AB55-C8F4AD9B7716}"/>
    <cellStyle name="Value 2 3 5 4" xfId="22075" xr:uid="{2DEC2AD4-DEE8-4E0A-BC2C-9B81690D2E6D}"/>
    <cellStyle name="Value 2 3 5 5" xfId="27030" xr:uid="{26590BF1-45BB-43E3-B267-A1F7B1956D73}"/>
    <cellStyle name="Value 2 3 5 6" xfId="30277" xr:uid="{9E6CC6F4-D87C-441E-9937-10FDE70D2095}"/>
    <cellStyle name="Value 2 3 6" xfId="485" xr:uid="{7ADCFFF6-2A9D-40DD-9161-6B335EF6B43C}"/>
    <cellStyle name="Value 2 3 6 2" xfId="9680" xr:uid="{1BAB3DED-6A06-43AF-BEA5-230903E4C60F}"/>
    <cellStyle name="Value 2 3 6 3" xfId="16244" xr:uid="{EA5E1360-9760-496D-88CF-ED5DD1ECE3EF}"/>
    <cellStyle name="Value 2 3 6 4" xfId="21493" xr:uid="{DDCD4717-F726-4E65-A581-4F911DF70108}"/>
    <cellStyle name="Value 2 3 6 5" xfId="27052" xr:uid="{8063C7D9-574F-4C76-8810-D6C4763C2F40}"/>
    <cellStyle name="Value 2 3 6 6" xfId="31233" xr:uid="{ACBE599F-54ED-4D01-9532-CC9A7146FF34}"/>
    <cellStyle name="Value 2 3 7" xfId="122" xr:uid="{A4C2A129-9291-4B19-AA9F-409AFDC17773}"/>
    <cellStyle name="Value 2 3 7 2" xfId="9317" xr:uid="{1819DF42-CE59-48CF-B1F6-E9B77FAC11F6}"/>
    <cellStyle name="Value 2 3 7 3" xfId="15893" xr:uid="{EAB81D6B-786F-4E86-AF1B-F0480DABDBA4}"/>
    <cellStyle name="Value 2 3 7 4" xfId="19573" xr:uid="{BE3BB3A8-ED8C-4D53-A0CF-6DA8B81CE295}"/>
    <cellStyle name="Value 2 3 7 5" xfId="25739" xr:uid="{356CAA46-76EE-496E-B18C-571762BE1C8F}"/>
    <cellStyle name="Value 2 3 8" xfId="14171" xr:uid="{6DEA0DDF-61B8-48F5-A31E-FE654D555D9F}"/>
    <cellStyle name="Value 2 3 9" xfId="19584" xr:uid="{4123A390-C508-4655-B29B-FBB49E3EAF38}"/>
    <cellStyle name="Value 2 4" xfId="6199" xr:uid="{290C71BE-7C68-4C52-AF7D-11CAB827B94A}"/>
    <cellStyle name="Value 2 4 10" xfId="20807" xr:uid="{415B6334-C74E-42B9-8E69-9BD92F77F39F}"/>
    <cellStyle name="Value 2 4 11" xfId="25263" xr:uid="{E569C14B-6EEA-4380-A039-6CE01CDF12B0}"/>
    <cellStyle name="Value 2 4 12" xfId="30548" xr:uid="{20A7D554-086E-4C87-BFC1-7C2EAFBA411A}"/>
    <cellStyle name="Value 2 4 13" xfId="34406" xr:uid="{F8AE9C7D-0662-48BC-860D-05FAB496CFA8}"/>
    <cellStyle name="Value 2 4 2" xfId="3291" xr:uid="{DF6D9652-0DBD-441E-B431-CC6735A2B8F7}"/>
    <cellStyle name="Value 2 4 2 2" xfId="12486" xr:uid="{000A6DCF-91CA-4B84-8B60-B27A522D9EC5}"/>
    <cellStyle name="Value 2 4 2 3" xfId="13300" xr:uid="{A771A2D5-A32D-4F37-8D69-0D78AA11CA99}"/>
    <cellStyle name="Value 2 4 2 4" xfId="20240" xr:uid="{99D1B3F8-B741-4BE1-9A0C-7FBC1FB0225D}"/>
    <cellStyle name="Value 2 4 2 5" xfId="19676" xr:uid="{B84A1AD7-E1AC-47DB-BC0C-FC1F3BD79654}"/>
    <cellStyle name="Value 2 4 2 6" xfId="24749" xr:uid="{BF86D81E-B6D3-4701-ABB4-213E19E19244}"/>
    <cellStyle name="Value 2 4 3" xfId="2905" xr:uid="{6D943240-2D7B-4726-89B8-83502B93A730}"/>
    <cellStyle name="Value 2 4 3 2" xfId="12100" xr:uid="{9E48886F-296B-4BA4-A1B6-0C70E2DB8436}"/>
    <cellStyle name="Value 2 4 3 3" xfId="14853" xr:uid="{AD39697F-7F51-4675-9EE7-EA25FE194DDF}"/>
    <cellStyle name="Value 2 4 3 4" xfId="18800" xr:uid="{F6A9DF9B-7DB3-4ABE-B93A-BB3D413717DA}"/>
    <cellStyle name="Value 2 4 3 5" xfId="27708" xr:uid="{03005784-CD3B-4617-9C63-66C3FD1BF32A}"/>
    <cellStyle name="Value 2 4 3 6" xfId="29237" xr:uid="{CC368B35-B323-4F3D-8D71-1115F7E39CD3}"/>
    <cellStyle name="Value 2 4 4" xfId="3770" xr:uid="{2DFB1DB3-FE43-456F-B36B-39B4054C17F8}"/>
    <cellStyle name="Value 2 4 4 2" xfId="12965" xr:uid="{67CE12DF-3729-4D8E-891A-597B141C4A92}"/>
    <cellStyle name="Value 2 4 4 3" xfId="17095" xr:uid="{6EF6246D-16DD-4140-B77D-21B4735C5143}"/>
    <cellStyle name="Value 2 4 4 4" xfId="19443" xr:uid="{50DB9C02-9850-4333-B070-F3734E33C4E0}"/>
    <cellStyle name="Value 2 4 4 5" xfId="28198" xr:uid="{D74FA22A-32C9-4B9F-B342-FFD3C06C3CB7}"/>
    <cellStyle name="Value 2 4 4 6" xfId="33208" xr:uid="{30D3B61C-2195-49E2-BE4B-F72BFB9314F8}"/>
    <cellStyle name="Value 2 4 5" xfId="3447" xr:uid="{D4E5E900-B7E5-494F-8753-74CF9515ECB7}"/>
    <cellStyle name="Value 2 4 5 2" xfId="12642" xr:uid="{E7C57754-E64F-4E35-B3ED-C7F2E0F79089}"/>
    <cellStyle name="Value 2 4 5 3" xfId="18112" xr:uid="{80726002-43A5-4CDB-89D4-435BCB4DDADF}"/>
    <cellStyle name="Value 2 4 5 4" xfId="22407" xr:uid="{912FF76C-9367-416F-B934-E9A87BD0E4CD}"/>
    <cellStyle name="Value 2 4 5 5" xfId="27919" xr:uid="{42EFE4D1-3F72-4F13-A498-302751E5606D}"/>
    <cellStyle name="Value 2 4 5 6" xfId="32951" xr:uid="{F50464BA-876A-43EF-BE4E-AF5DC57D388E}"/>
    <cellStyle name="Value 2 4 6" xfId="3320" xr:uid="{B85D991B-117F-4E30-AB20-BF9FD24A5E5F}"/>
    <cellStyle name="Value 2 4 6 2" xfId="12515" xr:uid="{C1F4E329-237D-418B-A267-9F676EA81385}"/>
    <cellStyle name="Value 2 4 6 3" xfId="18014" xr:uid="{DDF031BB-B4C5-42F4-BE43-45B2CC86E7EE}"/>
    <cellStyle name="Value 2 4 6 4" xfId="18471" xr:uid="{FC460116-2C6E-496E-9E8D-3D6C82C2F1B8}"/>
    <cellStyle name="Value 2 4 6 5" xfId="14573" xr:uid="{3BE1254B-156C-493E-901D-D88324D79AD0}"/>
    <cellStyle name="Value 2 4 6 6" xfId="32853" xr:uid="{B3AAF5CE-02E6-40CF-B556-CBC922ED1AFD}"/>
    <cellStyle name="Value 2 4 7" xfId="4152" xr:uid="{914FC8F9-D56D-4EEF-941A-75D901DB1604}"/>
    <cellStyle name="Value 2 4 7 2" xfId="13347" xr:uid="{F59DC112-77CA-4FFC-B418-F8A25F025DD7}"/>
    <cellStyle name="Value 2 4 7 3" xfId="18760" xr:uid="{C5A197A8-641F-4C49-B620-4C010F8C822F}"/>
    <cellStyle name="Value 2 4 7 4" xfId="21167" xr:uid="{4A7F40B3-3A81-4808-9F6B-886896BB26E2}"/>
    <cellStyle name="Value 2 4 7 5" xfId="28557" xr:uid="{4896F369-C5CE-486C-989F-171CC4A1D360}"/>
    <cellStyle name="Value 2 4 7 6" xfId="33508" xr:uid="{21B86E05-0594-4315-BBA7-81AC36760196}"/>
    <cellStyle name="Value 2 4 8" xfId="3041" xr:uid="{A9F1C987-DB61-46C3-8A9D-7B0693799BAF}"/>
    <cellStyle name="Value 2 4 8 2" xfId="12236" xr:uid="{C57C90AA-0FAD-4FCB-B388-B65C0AE84310}"/>
    <cellStyle name="Value 2 4 8 3" xfId="14621" xr:uid="{CBC5FD78-D344-4889-96D1-843FF063AFC2}"/>
    <cellStyle name="Value 2 4 8 4" xfId="23135" xr:uid="{8C1AEF3C-4481-4F5D-90C2-C6D199B68F8A}"/>
    <cellStyle name="Value 2 4 8 5" xfId="24344" xr:uid="{E9CA782B-1CF4-4BEA-8C90-D50D2A31DFF1}"/>
    <cellStyle name="Value 2 4 8 6" xfId="30213" xr:uid="{F4B325DD-D032-4F4A-84F1-2E59A55FA3A0}"/>
    <cellStyle name="Value 2 4 9" xfId="15394" xr:uid="{215291FD-A017-4382-937D-5D516F7983AF}"/>
    <cellStyle name="Value 2 5" xfId="2788" xr:uid="{47FAA2C7-CA60-46D5-A653-BAA290C27D6F}"/>
    <cellStyle name="Value 2 5 2" xfId="11983" xr:uid="{B7FEE02B-0BEB-44F0-BC79-8DDA91B7B34D}"/>
    <cellStyle name="Value 2 5 3" xfId="14045" xr:uid="{74787FD7-9D0C-48BF-82C8-9B2ECE57FBAD}"/>
    <cellStyle name="Value 2 5 4" xfId="20392" xr:uid="{624C33A6-637A-4DA3-A658-A112BF6A44B9}"/>
    <cellStyle name="Value 2 5 5" xfId="24927" xr:uid="{7BF21786-B1A2-4E93-BD7D-C4B73FEC851E}"/>
    <cellStyle name="Value 2 5 6" xfId="31967" xr:uid="{7EBE5C86-C061-4B85-889A-843FF120E88B}"/>
    <cellStyle name="Value 2 6" xfId="4766" xr:uid="{DB3F179D-8B6E-4021-864C-BF566950AAD1}"/>
    <cellStyle name="Value 2 6 2" xfId="13961" xr:uid="{BBCE0E9B-1FA9-4FF7-8B3E-133011F5ECAD}"/>
    <cellStyle name="Value 2 6 3" xfId="19374" xr:uid="{37AF45DD-147F-4C73-A66A-3D6ABB246CB7}"/>
    <cellStyle name="Value 2 6 4" xfId="23831" xr:uid="{D45305FF-7159-4B71-85A5-52F53FD2D542}"/>
    <cellStyle name="Value 2 6 5" xfId="29171" xr:uid="{30D53FDD-861E-40BA-A429-042C761E6F27}"/>
    <cellStyle name="Value 2 6 6" xfId="34058" xr:uid="{70D23E0D-DAF0-42D4-BDCD-92B639049E1C}"/>
    <cellStyle name="Value 2 7" xfId="2286" xr:uid="{9B0CCE43-6CED-4255-8CC7-5F922F7E6DA9}"/>
    <cellStyle name="Value 2 7 2" xfId="11481" xr:uid="{1252DC1C-C714-4036-8CB8-9923B139816B}"/>
    <cellStyle name="Value 2 7 3" xfId="17659" xr:uid="{B3691808-E9DA-4FC6-A803-E35DC0212F74}"/>
    <cellStyle name="Value 2 7 4" xfId="20058" xr:uid="{AC1C998A-CEEA-403F-80DA-5E232DD33800}"/>
    <cellStyle name="Value 2 7 5" xfId="25115" xr:uid="{CB0D5842-BA70-4C5B-83F8-4F4BD07CA89C}"/>
    <cellStyle name="Value 2 7 6" xfId="32526" xr:uid="{79AA0FEA-1C87-4DC0-B18C-0966942E5C85}"/>
    <cellStyle name="Value 2 8" xfId="4319" xr:uid="{F00980AF-628F-4761-B8C4-8CFFF4E5C2D6}"/>
    <cellStyle name="Value 2 8 2" xfId="13514" xr:uid="{4CCCF5E7-B777-4C0A-8FD2-E513F79CE202}"/>
    <cellStyle name="Value 2 8 3" xfId="18927" xr:uid="{75D643B6-ADE4-4F24-A9D0-32D6497C9B96}"/>
    <cellStyle name="Value 2 8 4" xfId="18721" xr:uid="{A967F993-1B24-4B60-A44A-715FF4F4A2E2}"/>
    <cellStyle name="Value 2 8 5" xfId="28724" xr:uid="{1717B4FB-1B8A-4410-A14A-16135C6EA09F}"/>
    <cellStyle name="Value 2 8 6" xfId="33645" xr:uid="{344107A3-48C7-41CB-B68E-A66751C0A77F}"/>
    <cellStyle name="Value 3" xfId="6273" xr:uid="{F1E7A598-32E6-43AD-A49F-D1F156FC6C72}"/>
    <cellStyle name="Value 3 10" xfId="25335" xr:uid="{0103DFB3-308E-49CD-A610-23B0A332CDFE}"/>
    <cellStyle name="Value 3 11" xfId="30615" xr:uid="{260E1472-340A-4E39-A85F-30C9C2867C7C}"/>
    <cellStyle name="Value 3 2" xfId="5154" xr:uid="{063E89EA-8D0B-4604-B827-0CF9F48DEE14}"/>
    <cellStyle name="Value 3 2 2" xfId="2161" xr:uid="{44E19DBB-DD05-40D8-8D1C-AA089C07A450}"/>
    <cellStyle name="Value 3 2 2 2" xfId="11356" xr:uid="{C33288B2-5222-40D5-944C-5BD4DC182A66}"/>
    <cellStyle name="Value 3 2 2 3" xfId="17569" xr:uid="{A22E696D-0144-46CE-B145-BD232BD0D564}"/>
    <cellStyle name="Value 3 2 2 4" xfId="20925" xr:uid="{B5763229-B65D-4B21-9D20-2FBE033CCCE7}"/>
    <cellStyle name="Value 3 2 2 5" xfId="27412" xr:uid="{7A2405FE-E9D3-414A-9470-E8714FB12257}"/>
    <cellStyle name="Value 3 2 2 6" xfId="31910" xr:uid="{5952F293-D056-4815-96CC-ECF4E0F428C2}"/>
    <cellStyle name="Value 3 2 3" xfId="1692" xr:uid="{71741E10-7AA1-4A57-B1AB-4A4CA3ACCD62}"/>
    <cellStyle name="Value 3 2 3 2" xfId="10887" xr:uid="{B3D430E6-EE75-4201-BBC5-D3D6F0365F4B}"/>
    <cellStyle name="Value 3 2 3 3" xfId="17422" xr:uid="{AEAB55FA-760C-4BD6-8301-C83D1E97E813}"/>
    <cellStyle name="Value 3 2 3 4" xfId="19639" xr:uid="{3E13121B-A622-4445-9033-4DCEDFD09608}"/>
    <cellStyle name="Value 3 2 3 5" xfId="26844" xr:uid="{CB1004FF-0D4E-47C5-9B3B-C2894D596749}"/>
    <cellStyle name="Value 3 2 3 6" xfId="32256" xr:uid="{E82AEF52-DED7-4287-99C3-4D0F437F68A3}"/>
    <cellStyle name="Value 3 2 4" xfId="1244" xr:uid="{E9BF8C4D-992F-42F0-9085-3A8CFCABC0AA}"/>
    <cellStyle name="Value 3 2 4 2" xfId="10439" xr:uid="{EA817D0F-0CDF-4A43-B33B-8F79C0803666}"/>
    <cellStyle name="Value 3 2 4 3" xfId="15571" xr:uid="{0CCBD6D2-2803-4DEB-BB87-0B53D6073A2A}"/>
    <cellStyle name="Value 3 2 4 4" xfId="22670" xr:uid="{CE249461-9FE7-46F3-8B65-4190433CF390}"/>
    <cellStyle name="Value 3 2 4 5" xfId="26673" xr:uid="{1D8A995A-C48B-4129-A636-8F85EABA8D90}"/>
    <cellStyle name="Value 3 2 4 6" xfId="30714" xr:uid="{6F97889A-C464-4732-A3F1-7A75CDC4AC1E}"/>
    <cellStyle name="Value 3 2 5" xfId="634" xr:uid="{F1208AA8-8F0B-4083-B0DC-75D2E12BEFB6}"/>
    <cellStyle name="Value 3 2 5 2" xfId="9829" xr:uid="{AF158A52-6A22-4269-84CB-67A5D85CAEBE}"/>
    <cellStyle name="Value 3 2 5 3" xfId="16379" xr:uid="{B459033E-1685-460C-877C-2A552F20CC8D}"/>
    <cellStyle name="Value 3 2 5 4" xfId="20959" xr:uid="{F1A3B3A1-8E7F-49A5-ADFA-E87DB4AD8BC1}"/>
    <cellStyle name="Value 3 2 5 5" xfId="26222" xr:uid="{346E3518-C769-4C8F-92AE-A65299397A63}"/>
    <cellStyle name="Value 3 2 5 6" xfId="31338" xr:uid="{4D6BC537-CFA5-4CBE-981A-682B03AB337B}"/>
    <cellStyle name="Value 3 2 6" xfId="266" xr:uid="{497B60E5-9F8F-4C7E-A64F-EA12E088274A}"/>
    <cellStyle name="Value 3 2 6 2" xfId="9461" xr:uid="{90DBEDAB-15DB-44FD-862E-14E408000689}"/>
    <cellStyle name="Value 3 2 6 3" xfId="16037" xr:uid="{94573686-4A48-4534-80EF-4A94489E8720}"/>
    <cellStyle name="Value 3 2 6 4" xfId="21274" xr:uid="{712073AF-DAEB-4776-A77E-2592A902F13C}"/>
    <cellStyle name="Value 3 2 6 5" xfId="25883" xr:uid="{DE423384-0CD9-4C39-9E73-D1D32DAFB319}"/>
    <cellStyle name="Value 3 2 6 6" xfId="31118" xr:uid="{932A169B-A49B-48D8-9FB9-CDDB00D68812}"/>
    <cellStyle name="Value 3 2 7" xfId="19762" xr:uid="{C75A87D7-3F10-4993-A701-B4C76CCC1B5D}"/>
    <cellStyle name="Value 3 2 8" xfId="24219" xr:uid="{BF19BD9B-4F7E-49D5-A3FF-53A264AA0410}"/>
    <cellStyle name="Value 3 2 9" xfId="29551" xr:uid="{70A77A67-1BE0-4FC9-8553-9CCE02C48069}"/>
    <cellStyle name="Value 3 3" xfId="4925" xr:uid="{6028F500-FE90-42B4-854B-ADE8083A8B55}"/>
    <cellStyle name="Value 3 3 10" xfId="23990" xr:uid="{73BC61BC-B025-4E06-8D3B-37613946A690}"/>
    <cellStyle name="Value 3 3 11" xfId="29326" xr:uid="{227ABCD9-DB2A-4B76-8356-F08E90AB1487}"/>
    <cellStyle name="Value 3 3 12" xfId="34142" xr:uid="{9EF7F7B8-B92A-4DCC-8BF8-6B3D7D44DE47}"/>
    <cellStyle name="Value 3 3 2" xfId="2418" xr:uid="{44EB6C1F-7C73-48BA-8A1D-1431DC09D157}"/>
    <cellStyle name="Value 3 3 2 2" xfId="11613" xr:uid="{AE458F5D-78DC-402B-AC04-4C0327B7E2F8}"/>
    <cellStyle name="Value 3 3 2 3" xfId="17070" xr:uid="{9B53BCF8-353A-4573-BB5B-D3DCDCCD1D0A}"/>
    <cellStyle name="Value 3 3 2 4" xfId="21042" xr:uid="{6493A5D5-8C5F-4535-8F53-4CF353593242}"/>
    <cellStyle name="Value 3 3 2 5" xfId="27595" xr:uid="{FB02018A-7A67-4D18-8679-CFD42282B933}"/>
    <cellStyle name="Value 3 3 2 6" xfId="32594" xr:uid="{14C7FD4E-B01D-4078-B33B-9B9C05218B01}"/>
    <cellStyle name="Value 3 3 3" xfId="1961" xr:uid="{DBA79DCE-BD51-4741-922E-281FEC8C9CCB}"/>
    <cellStyle name="Value 3 3 3 2" xfId="11156" xr:uid="{993B5B31-6904-4342-AE67-78B750AF577B}"/>
    <cellStyle name="Value 3 3 3 3" xfId="15826" xr:uid="{71D69A9C-8CA4-40C9-AACA-34C6AE18F61B}"/>
    <cellStyle name="Value 3 3 3 4" xfId="22305" xr:uid="{BC215EB4-9D9A-46CA-B8F8-7BC4CD6C092E}"/>
    <cellStyle name="Value 3 3 3 5" xfId="27356" xr:uid="{261243A1-05DF-4217-808D-2E8145790488}"/>
    <cellStyle name="Value 3 3 3 6" xfId="29941" xr:uid="{FA6CFCC4-D1A9-4C2B-BC86-E1F8EF5695E0}"/>
    <cellStyle name="Value 3 3 4" xfId="1494" xr:uid="{0FD8D3C0-6B97-4DDC-90E4-575895BE2789}"/>
    <cellStyle name="Value 3 3 4 2" xfId="10689" xr:uid="{99F82D25-7F7D-41FD-8E94-F278EC2FA817}"/>
    <cellStyle name="Value 3 3 4 3" xfId="17346" xr:uid="{6B4BCCC3-7915-4351-8821-E70C809A0ECD}"/>
    <cellStyle name="Value 3 3 4 4" xfId="22254" xr:uid="{0D560A75-C746-4F73-A46E-E9632A0DB788}"/>
    <cellStyle name="Value 3 3 4 5" xfId="27185" xr:uid="{2806BA48-C697-45AC-B259-91E7D5265415}"/>
    <cellStyle name="Value 3 3 4 6" xfId="32167" xr:uid="{5BFF6D85-1C05-479A-A871-3A9BC8DFDDEB}"/>
    <cellStyle name="Value 3 3 5" xfId="1043" xr:uid="{7CC8B067-157B-45A5-A4CA-589EC2BD8541}"/>
    <cellStyle name="Value 3 3 5 2" xfId="10238" xr:uid="{6EFD3803-AF8F-446A-BBBE-F98BF76795E0}"/>
    <cellStyle name="Value 3 3 5 3" xfId="16788" xr:uid="{D46A288C-67A6-4112-BBF7-00A75A7D97DD}"/>
    <cellStyle name="Value 3 3 5 4" xfId="22025" xr:uid="{F85399C6-7720-486F-96EC-38B7325886D3}"/>
    <cellStyle name="Value 3 3 5 5" xfId="26627" xr:uid="{7541DB05-CE38-4432-9E35-4DE60F79E90C}"/>
    <cellStyle name="Value 3 3 5 6" xfId="30973" xr:uid="{66D73017-DE78-4AC4-8608-574EA7706D96}"/>
    <cellStyle name="Value 3 3 6" xfId="435" xr:uid="{D96300C0-03D6-4119-94EB-45E712806D3F}"/>
    <cellStyle name="Value 3 3 6 2" xfId="9630" xr:uid="{4EC32126-F640-4DD8-BB01-1A7E635B2762}"/>
    <cellStyle name="Value 3 3 6 3" xfId="16205" xr:uid="{809ED2D6-20A6-4DC6-ABE5-D8FF1102C909}"/>
    <cellStyle name="Value 3 3 6 4" xfId="21443" xr:uid="{A971D6F1-C789-44DC-ADC4-3B2C2E7D0277}"/>
    <cellStyle name="Value 3 3 6 5" xfId="26049" xr:uid="{58F22008-4235-45F8-8FE4-6618B8328119}"/>
    <cellStyle name="Value 3 3 6 6" xfId="31191" xr:uid="{E11DEDED-2CE9-4C47-81C1-40D2694D39CD}"/>
    <cellStyle name="Value 3 3 7" xfId="74" xr:uid="{1696AF35-518F-483A-AE94-EE00DEA78533}"/>
    <cellStyle name="Value 3 3 7 2" xfId="9269" xr:uid="{37AB6972-6A16-4612-9167-941156105021}"/>
    <cellStyle name="Value 3 3 7 3" xfId="15845" xr:uid="{58D940AF-41A7-4F1E-A07C-73AC0E34DE1C}"/>
    <cellStyle name="Value 3 3 7 4" xfId="18606" xr:uid="{0002A82E-7362-4FA7-A4C8-877E87631EA1}"/>
    <cellStyle name="Value 3 3 7 5" xfId="24272" xr:uid="{89DEF6F5-19FB-4693-80F6-415E2073618E}"/>
    <cellStyle name="Value 3 3 8" xfId="14120" xr:uid="{79295BD9-0D8D-4587-9BE1-7453568B707C}"/>
    <cellStyle name="Value 3 3 9" xfId="19533" xr:uid="{43D6B884-86D5-40F3-BF7D-2493D7F0ABF9}"/>
    <cellStyle name="Value 3 4" xfId="5991" xr:uid="{75998E5E-52F3-44A6-BF76-4BD68F092CB6}"/>
    <cellStyle name="Value 3 4 10" xfId="20599" xr:uid="{1C3328E0-1076-4FAF-BEC0-8C09D4588910}"/>
    <cellStyle name="Value 3 4 11" xfId="25055" xr:uid="{193C2205-83E0-45F5-9B36-2BC322E6D25A}"/>
    <cellStyle name="Value 3 4 12" xfId="30344" xr:uid="{A4F00060-BD1B-401C-91DD-5D3082DD3012}"/>
    <cellStyle name="Value 3 4 13" xfId="34364" xr:uid="{F92B0CAE-FE9E-4002-96EF-DF42481C4C21}"/>
    <cellStyle name="Value 3 4 2" xfId="3124" xr:uid="{B8B84CF8-CBC0-49E0-A63A-2B0DD4BEC7D9}"/>
    <cellStyle name="Value 3 4 2 2" xfId="12319" xr:uid="{3184DFA8-0B20-49C1-9C9D-6929FF3CEF3F}"/>
    <cellStyle name="Value 3 4 2 3" xfId="17908" xr:uid="{7E3A1585-27D1-4F33-A90F-3312D4A213DA}"/>
    <cellStyle name="Value 3 4 2 4" xfId="23181" xr:uid="{DFFDBEFE-F15E-4621-A915-ACE9F7A93AD4}"/>
    <cellStyle name="Value 3 4 2 5" xfId="24759" xr:uid="{383A6DFB-A4AA-4044-84DD-8B511DF7C1CA}"/>
    <cellStyle name="Value 3 4 2 6" xfId="32731" xr:uid="{F1251AEE-BF64-4618-96A8-55BEFDA958A5}"/>
    <cellStyle name="Value 3 4 3" xfId="4580" xr:uid="{525C7ED4-A0B6-4F9E-8209-3B2AA29916E8}"/>
    <cellStyle name="Value 3 4 3 2" xfId="13775" xr:uid="{A2893E91-66B3-40A3-9F0E-8B58D03A12E9}"/>
    <cellStyle name="Value 3 4 3 3" xfId="19188" xr:uid="{C0C319D1-B008-4369-B0FD-3615EEA79F19}"/>
    <cellStyle name="Value 3 4 3 4" xfId="20931" xr:uid="{E14BBDCE-5B7A-4B42-84DA-CDE0F0A314D8}"/>
    <cellStyle name="Value 3 4 3 5" xfId="28985" xr:uid="{9F4F19D6-257B-4C0E-8339-808F460D86A3}"/>
    <cellStyle name="Value 3 4 3 6" xfId="33883" xr:uid="{90BDF0F9-009E-4DEE-B8DC-B947466272BA}"/>
    <cellStyle name="Value 3 4 4" xfId="3649" xr:uid="{DB7E83DB-FFE5-4CA1-A98A-287B89C23ECE}"/>
    <cellStyle name="Value 3 4 4 2" xfId="12844" xr:uid="{FA297BDD-7BE5-4839-9E49-440671413152}"/>
    <cellStyle name="Value 3 4 4 3" xfId="18287" xr:uid="{918E977F-5483-47E7-BA14-FAF76762DBCA}"/>
    <cellStyle name="Value 3 4 4 4" xfId="21198" xr:uid="{E3A877DE-2F57-471F-9CAA-01BF499A93B2}"/>
    <cellStyle name="Value 3 4 4 5" xfId="28095" xr:uid="{51EA0A4E-C5A0-4AE5-B995-4CD0CBDB12FA}"/>
    <cellStyle name="Value 3 4 4 6" xfId="33108" xr:uid="{9B343B86-25A5-4DF3-B54E-C28B635212EA}"/>
    <cellStyle name="Value 3 4 5" xfId="2721" xr:uid="{EF445F4C-A2CE-4FDA-8553-BAEC8E743D8F}"/>
    <cellStyle name="Value 3 4 5 2" xfId="11916" xr:uid="{77AE1562-1E79-4940-93C5-B9DB5CF0337E}"/>
    <cellStyle name="Value 3 4 5 3" xfId="15760" xr:uid="{508E42E6-0F38-4E06-BFB6-8BE2DA999079}"/>
    <cellStyle name="Value 3 4 5 4" xfId="19759" xr:uid="{A02F2256-CF64-4765-AD41-F47EF6692EAA}"/>
    <cellStyle name="Value 3 4 5 5" xfId="24912" xr:uid="{95E9FB5C-A61D-4CAD-A2C7-7200CE618089}"/>
    <cellStyle name="Value 3 4 5 6" xfId="30223" xr:uid="{85968CCE-C001-4596-A044-0192874F17C2}"/>
    <cellStyle name="Value 3 4 6" xfId="2352" xr:uid="{0CB35885-F9F1-416B-A2D4-0C52576B6E5D}"/>
    <cellStyle name="Value 3 4 6 2" xfId="11547" xr:uid="{6B01550B-18C9-4B26-B2B8-D4738CAAF22E}"/>
    <cellStyle name="Value 3 4 6 3" xfId="16915" xr:uid="{1C832A7B-C22D-4DB0-85E4-51C60894C79C}"/>
    <cellStyle name="Value 3 4 6 4" xfId="22908" xr:uid="{2CBF5983-99C8-435C-A9C4-4D3FB0364F5C}"/>
    <cellStyle name="Value 3 4 6 5" xfId="23512" xr:uid="{FF53AC77-CAFA-488E-8B69-C47D09D0B00E}"/>
    <cellStyle name="Value 3 4 6 6" xfId="32578" xr:uid="{DD8E1A61-F6E7-49EB-BBC5-FCE4831F6A73}"/>
    <cellStyle name="Value 3 4 7" xfId="1377" xr:uid="{CFB96D34-29E0-45D8-89D8-84AA76797D2F}"/>
    <cellStyle name="Value 3 4 7 2" xfId="10572" xr:uid="{8E9A7C17-95AD-45BE-992A-53D663CEAC84}"/>
    <cellStyle name="Value 3 4 7 3" xfId="16859" xr:uid="{5C54B371-27F8-4479-BD9C-296B917A4646}"/>
    <cellStyle name="Value 3 4 7 4" xfId="19830" xr:uid="{2D22033E-A08B-4C43-AA5A-20040D251407}"/>
    <cellStyle name="Value 3 4 7 5" xfId="24570" xr:uid="{8EB1F7BD-35AC-4CE4-8BF2-598E5E10D985}"/>
    <cellStyle name="Value 3 4 7 6" xfId="26455" xr:uid="{43B3D925-71F1-43F2-AD2F-71365E3B23BE}"/>
    <cellStyle name="Value 3 4 8" xfId="1860" xr:uid="{D794E869-9AE9-4CB6-AD9B-BD2C11237E63}"/>
    <cellStyle name="Value 3 4 8 2" xfId="11055" xr:uid="{46FE7175-DC2C-4687-906C-78F52890C4FB}"/>
    <cellStyle name="Value 3 4 8 3" xfId="15413" xr:uid="{24C3A3FD-FEF1-43B5-85AC-05FADE86D237}"/>
    <cellStyle name="Value 3 4 8 4" xfId="15775" xr:uid="{0C8863A1-EEE8-4032-9586-A192E30EFFC6}"/>
    <cellStyle name="Value 3 4 8 5" xfId="24933" xr:uid="{7D57175C-AC60-43E8-8C29-0C73442874E6}"/>
    <cellStyle name="Value 3 4 8 6" xfId="30957" xr:uid="{9A454454-0988-422F-8E38-12C56EB93930}"/>
    <cellStyle name="Value 3 4 9" xfId="15186" xr:uid="{C6287FCD-4E66-438C-9D4D-1C1198B59D8B}"/>
    <cellStyle name="Value 3 5" xfId="2898" xr:uid="{2CAA8B54-E1AE-4149-A2D3-B1AEFEA4F9A1}"/>
    <cellStyle name="Value 3 5 2" xfId="12093" xr:uid="{8217D0B1-EFD7-4FF2-B370-21F54D3426C3}"/>
    <cellStyle name="Value 3 5 3" xfId="14467" xr:uid="{EB59CC49-862C-4C9E-94EA-84829EA5654B}"/>
    <cellStyle name="Value 3 5 4" xfId="20870" xr:uid="{7FE5AD9F-D2A9-4E27-A0C5-DDA59C6779FD}"/>
    <cellStyle name="Value 3 5 5" xfId="24334" xr:uid="{219CA4FB-8356-438D-BE3E-3BE8EA3A47FD}"/>
    <cellStyle name="Value 3 5 6" xfId="30104" xr:uid="{70C0CF16-A1A6-406C-B3B8-41F467015629}"/>
    <cellStyle name="Value 3 6" xfId="2312" xr:uid="{1B3E7EA1-7BD3-4B2E-B544-3EBBC108D820}"/>
    <cellStyle name="Value 3 6 2" xfId="11507" xr:uid="{8D903738-F36C-4082-A2CD-FFAA85C4729C}"/>
    <cellStyle name="Value 3 6 3" xfId="17683" xr:uid="{23D816AA-F61D-40F7-AB4B-F8B45745A388}"/>
    <cellStyle name="Value 3 6 4" xfId="20331" xr:uid="{723C11F6-1105-47C2-8B98-36463EE3EBC9}"/>
    <cellStyle name="Value 3 6 5" xfId="27501" xr:uid="{4752DE5A-37D7-44CD-9980-C3FB8CA9F204}"/>
    <cellStyle name="Value 3 6 6" xfId="32543" xr:uid="{517DB0AF-FDE7-42AC-B22A-EA188874CB96}"/>
    <cellStyle name="Value 3 7" xfId="3879" xr:uid="{7CE1A7C6-FFF7-46CA-9880-7A4DAF9B30AA}"/>
    <cellStyle name="Value 3 7 2" xfId="13074" xr:uid="{678970E6-CBF5-4B59-9A24-F0E6229D129B}"/>
    <cellStyle name="Value 3 7 3" xfId="18487" xr:uid="{88E8553A-B97A-48AD-AB49-C1B577040ECD}"/>
    <cellStyle name="Value 3 7 4" xfId="22557" xr:uid="{B5BE8CE9-1667-477E-85A0-EE28945EB726}"/>
    <cellStyle name="Value 3 7 5" xfId="28288" xr:uid="{A16D5BBD-F292-431D-8D60-AC8CCA289E58}"/>
    <cellStyle name="Value 3 7 6" xfId="33296" xr:uid="{DDBC350E-79F5-4F76-B872-007EA3A9C2F4}"/>
    <cellStyle name="Value 3 8" xfId="2588" xr:uid="{158D164B-DAC6-44D8-B1B2-F84C4914BDE6}"/>
    <cellStyle name="Value 3 8 2" xfId="11783" xr:uid="{801B8361-F4AA-425A-AFCD-F01298CF78B1}"/>
    <cellStyle name="Value 3 8 3" xfId="17818" xr:uid="{DE606418-308F-4C75-9784-BA53316F632A}"/>
    <cellStyle name="Value 3 8 4" xfId="22462" xr:uid="{40AAA3E9-9641-4D4A-97D5-B21E61446CC1}"/>
    <cellStyle name="Value 3 8 5" xfId="26788" xr:uid="{0B4A620D-52CF-4E0D-AA08-AF0894F7B613}"/>
    <cellStyle name="Value 3 8 6" xfId="30509" xr:uid="{4F5EBA3B-B1F6-4FA8-A52A-FD24F990E588}"/>
    <cellStyle name="Value 3 9" xfId="20881" xr:uid="{EF950896-5047-49D2-B634-22EC70969271}"/>
    <cellStyle name="Value 4" xfId="5421" xr:uid="{DA03D452-0D1B-4CD0-9E03-EC37A18750CA}"/>
    <cellStyle name="Value 4 10" xfId="29804" xr:uid="{AA50D30E-A913-4515-8969-0BC790F514A5}"/>
    <cellStyle name="Value 4 2" xfId="5016" xr:uid="{712398F7-B0B2-4AE8-9AFF-97C81B250B10}"/>
    <cellStyle name="Value 4 2 10" xfId="24081" xr:uid="{9354DB6F-70F3-4548-90C7-82FB419B69ED}"/>
    <cellStyle name="Value 4 2 11" xfId="29415" xr:uid="{4F07FCCE-9081-4AC4-81EE-4F82EDB13C43}"/>
    <cellStyle name="Value 4 2 12" xfId="34209" xr:uid="{F1F3A615-6FE0-4C76-BDA3-5AACB17705E5}"/>
    <cellStyle name="Value 4 2 2" xfId="2506" xr:uid="{97AF28C0-2975-4926-A283-037444D93E31}"/>
    <cellStyle name="Value 4 2 2 2" xfId="11701" xr:uid="{590F106B-3150-434D-99D4-234217A98A3A}"/>
    <cellStyle name="Value 4 2 2 3" xfId="17798" xr:uid="{715F8245-9A0F-4B85-85F2-8A57F1777CE4}"/>
    <cellStyle name="Value 4 2 2 4" xfId="22942" xr:uid="{357D5253-AA67-417E-AC41-495DE2BE0B16}"/>
    <cellStyle name="Value 4 2 2 5" xfId="26779" xr:uid="{A51C9022-194F-4EFB-9457-A0695BAD652A}"/>
    <cellStyle name="Value 4 2 2 6" xfId="31807" xr:uid="{E944781C-7A7E-4055-979B-26B7F02C9035}"/>
    <cellStyle name="Value 4 2 3" xfId="2051" xr:uid="{672D6C52-04FE-4B38-B37E-9E4196E9D10E}"/>
    <cellStyle name="Value 4 2 3 2" xfId="11246" xr:uid="{C0DC6BB0-6E97-44A8-84E6-C2777D451A28}"/>
    <cellStyle name="Value 4 2 3 3" xfId="14306" xr:uid="{174D6985-1C8A-40E4-841E-89BD502D22DC}"/>
    <cellStyle name="Value 4 2 3 4" xfId="20621" xr:uid="{4075B5B9-0A43-41ED-9456-136A5CE0A9A2}"/>
    <cellStyle name="Value 4 2 3 5" xfId="24410" xr:uid="{D412D2D6-946C-42B8-BBC0-690EF442E341}"/>
    <cellStyle name="Value 4 2 3 6" xfId="32372" xr:uid="{FC0FD42C-8AB0-47AE-87A9-92F4B7E47E3B}"/>
    <cellStyle name="Value 4 2 4" xfId="1582" xr:uid="{B342FBA0-1A29-42BA-A7BE-59A6BBE64597}"/>
    <cellStyle name="Value 4 2 4 2" xfId="10777" xr:uid="{FC9C2D13-98E4-4817-A4DD-394BB34BB7D9}"/>
    <cellStyle name="Value 4 2 4 3" xfId="13439" xr:uid="{812142FC-FD0B-499E-8F03-0A4704CC6A04}"/>
    <cellStyle name="Value 4 2 4 4" xfId="19994" xr:uid="{6451F7AE-B2F0-44B0-82E7-A7CD2C943BC3}"/>
    <cellStyle name="Value 4 2 4 5" xfId="14052" xr:uid="{C93509AC-17C5-410C-A5ED-703EBBB38C38}"/>
    <cellStyle name="Value 4 2 4 6" xfId="32223" xr:uid="{49017072-252B-4C28-B8FE-9F0E50C37F98}"/>
    <cellStyle name="Value 4 2 5" xfId="1133" xr:uid="{4ABBEA02-43D3-449E-A345-FDC3C6487806}"/>
    <cellStyle name="Value 4 2 5 2" xfId="10328" xr:uid="{BD124E69-C4B4-4F2B-98D8-7F3A414A1F71}"/>
    <cellStyle name="Value 4 2 5 3" xfId="17223" xr:uid="{1AF0EED7-9677-4E35-A885-43AE4C4C00DF}"/>
    <cellStyle name="Value 4 2 5 4" xfId="22115" xr:uid="{63CE7C3A-075B-4C20-88BA-E0DBF9D25E56}"/>
    <cellStyle name="Value 4 2 5 5" xfId="25418" xr:uid="{05D7269A-A2D2-4C5C-A17D-6BFB0DCC3467}"/>
    <cellStyle name="Value 4 2 5 6" xfId="29860" xr:uid="{D807DD21-98A2-4C00-BCF3-BB8AC315BEBF}"/>
    <cellStyle name="Value 4 2 6" xfId="525" xr:uid="{4C49D070-8EA6-4360-A4A0-33A52AF3CAB6}"/>
    <cellStyle name="Value 4 2 6 2" xfId="9720" xr:uid="{989BBC23-CC89-40DA-88DC-7FAF8A253276}"/>
    <cellStyle name="Value 4 2 6 3" xfId="16284" xr:uid="{17D3FCFF-329B-45B7-8AE7-1E76A88C11D9}"/>
    <cellStyle name="Value 4 2 6 4" xfId="21533" xr:uid="{ECFC0E98-5F86-42C6-82CF-7D2EAE64A4B9}"/>
    <cellStyle name="Value 4 2 6 5" xfId="26127" xr:uid="{96E6648B-7AD7-4C19-9954-5405DDB95E76}"/>
    <cellStyle name="Value 4 2 6 6" xfId="31265" xr:uid="{6A54C912-7D5F-45B4-93A2-F22D80BC5417}"/>
    <cellStyle name="Value 4 2 7" xfId="161" xr:uid="{1A4CFA69-4348-489A-BFFB-59578ADA307E}"/>
    <cellStyle name="Value 4 2 7 2" xfId="9356" xr:uid="{2B1B7B9F-9DFC-44FA-AB6C-7DB3458CA501}"/>
    <cellStyle name="Value 4 2 7 3" xfId="15932" xr:uid="{219E2C01-D59A-4094-8387-DA524AFEACDC}"/>
    <cellStyle name="Value 4 2 7 4" xfId="16794" xr:uid="{F020DEE6-0366-46C0-B35E-26E2F8240B04}"/>
    <cellStyle name="Value 4 2 7 5" xfId="25778" xr:uid="{F216375A-713F-436A-8E67-A3B37792893E}"/>
    <cellStyle name="Value 4 2 8" xfId="14211" xr:uid="{3F3028FE-0AD9-4BD9-9A10-B395831174BE}"/>
    <cellStyle name="Value 4 2 9" xfId="19624" xr:uid="{5DBE0319-8661-404F-8E46-6D748649714D}"/>
    <cellStyle name="Value 4 3" xfId="6172" xr:uid="{48228FCD-8AC4-4BC4-BC8D-615242256B3C}"/>
    <cellStyle name="Value 4 3 10" xfId="20780" xr:uid="{2AB7A979-2E28-4CB1-91F8-4C5BBF1AEAB8}"/>
    <cellStyle name="Value 4 3 11" xfId="25236" xr:uid="{315665BD-81E6-4315-9B64-7A22AF9CD82B}"/>
    <cellStyle name="Value 4 3 12" xfId="30521" xr:uid="{2155C46D-97D0-4158-A4CD-B555BC75A195}"/>
    <cellStyle name="Value 4 3 13" xfId="34399" xr:uid="{E253A18E-AF66-4E58-A285-590AA3C5D427}"/>
    <cellStyle name="Value 4 3 2" xfId="3264" xr:uid="{F99FD2B2-651A-48B0-A4CE-232A5EE55DCB}"/>
    <cellStyle name="Value 4 3 2 2" xfId="12459" xr:uid="{DC97AFD4-CBEA-4AA3-AE83-777C751DC392}"/>
    <cellStyle name="Value 4 3 2 3" xfId="11051" xr:uid="{29E3E7BD-E779-40B9-96B4-9C88FD829F20}"/>
    <cellStyle name="Value 4 3 2 4" xfId="23224" xr:uid="{F22772A2-533E-4223-8433-3D9E7359F130}"/>
    <cellStyle name="Value 4 3 2 5" xfId="26947" xr:uid="{21B46EC3-7943-440C-8487-1ABF27676D5B}"/>
    <cellStyle name="Value 4 3 2 6" xfId="32821" xr:uid="{514782E9-C105-438E-A5EF-EF3B769E3DCF}"/>
    <cellStyle name="Value 4 3 3" xfId="4529" xr:uid="{9D80F1F1-80EB-48FD-81EA-FBC0C723EE66}"/>
    <cellStyle name="Value 4 3 3 2" xfId="13724" xr:uid="{D21FD442-A0B8-4139-B9C7-B1E4D2E1384B}"/>
    <cellStyle name="Value 4 3 3 3" xfId="19137" xr:uid="{EDD504BC-85CE-4530-A69D-9E94C96925BC}"/>
    <cellStyle name="Value 4 3 3 4" xfId="23633" xr:uid="{46821F56-3A5A-4A17-B89B-0A4DB2620700}"/>
    <cellStyle name="Value 4 3 3 5" xfId="28934" xr:uid="{DD113668-8E10-4199-A374-8BD1F9B911C3}"/>
    <cellStyle name="Value 4 3 3 6" xfId="33836" xr:uid="{8C856D41-58E1-4FFF-898B-DA73CC9D85A0}"/>
    <cellStyle name="Value 4 3 4" xfId="3745" xr:uid="{14F35AED-4BDC-4E28-B557-14BD7F72E49F}"/>
    <cellStyle name="Value 4 3 4 2" xfId="12940" xr:uid="{D743D5AA-BBBB-4EEA-97C7-3DA73C64CE2E}"/>
    <cellStyle name="Value 4 3 4 3" xfId="18370" xr:uid="{93965F65-1CB3-452A-927E-088F5C4C970B}"/>
    <cellStyle name="Value 4 3 4 4" xfId="20735" xr:uid="{5FDEBEDF-2091-4414-9B4A-3535EAE462E6}"/>
    <cellStyle name="Value 4 3 4 5" xfId="28176" xr:uid="{2EBE7909-C0CE-4B3D-93DA-1E03209D76DC}"/>
    <cellStyle name="Value 4 3 4 6" xfId="33184" xr:uid="{B906AC5C-4CB9-429C-9058-594F95C021E8}"/>
    <cellStyle name="Value 4 3 5" xfId="3333" xr:uid="{19FCFE19-FEED-48BB-83D4-6BE7D2539BDE}"/>
    <cellStyle name="Value 4 3 5 2" xfId="12528" xr:uid="{0A2A1316-0620-44E6-AD25-5ACE6B1CB3C8}"/>
    <cellStyle name="Value 4 3 5 3" xfId="13079" xr:uid="{C4F81B10-15AA-4C68-AD31-40CE0BA15CD2}"/>
    <cellStyle name="Value 4 3 5 4" xfId="18389" xr:uid="{5109DE72-E9F3-4DE0-8C80-6F0CC9117996}"/>
    <cellStyle name="Value 4 3 5 5" xfId="27849" xr:uid="{D2C686AF-FC09-4A11-84B1-ADC654AC262A}"/>
    <cellStyle name="Value 4 3 5 6" xfId="32863" xr:uid="{4C1F7CF7-4B3F-402A-8017-353BBB99FBC8}"/>
    <cellStyle name="Value 4 3 6" xfId="4154" xr:uid="{948392CE-D757-4131-8580-084A7D18B256}"/>
    <cellStyle name="Value 4 3 6 2" xfId="13349" xr:uid="{5690FFD6-1C61-496B-9260-04D1379FA959}"/>
    <cellStyle name="Value 4 3 6 3" xfId="18762" xr:uid="{A559977F-C78A-4756-87C7-4DA211F745BA}"/>
    <cellStyle name="Value 4 3 6 4" xfId="19474" xr:uid="{6E036165-52BA-4B89-BE07-078384DEA83E}"/>
    <cellStyle name="Value 4 3 6 5" xfId="28559" xr:uid="{ED532795-D7BD-48FA-849B-A430F4B811B1}"/>
    <cellStyle name="Value 4 3 6 6" xfId="33510" xr:uid="{8013FADD-0907-43C6-9FA3-62E16E7CE67C}"/>
    <cellStyle name="Value 4 3 7" xfId="3491" xr:uid="{DA89182C-8E3A-46D6-8208-93F850E6EB16}"/>
    <cellStyle name="Value 4 3 7 2" xfId="12686" xr:uid="{19209454-98EB-4F7C-A10F-318FAA84D312}"/>
    <cellStyle name="Value 4 3 7 3" xfId="18153" xr:uid="{F7AA23B4-BC8F-4BAA-B918-6289A0476508}"/>
    <cellStyle name="Value 4 3 7 4" xfId="22358" xr:uid="{C736FA7D-F177-4BC1-9ECB-CD20B13BE0F0}"/>
    <cellStyle name="Value 4 3 7 5" xfId="27960" xr:uid="{7391C72A-2DF6-46B0-8E05-AFDCBC3FAD0E}"/>
    <cellStyle name="Value 4 3 7 6" xfId="32982" xr:uid="{007C4578-1E29-4D79-9AAD-00346C4D96E9}"/>
    <cellStyle name="Value 4 3 8" xfId="1354" xr:uid="{DA15EA79-9ED2-446B-AC88-9D07B444A5DC}"/>
    <cellStyle name="Value 4 3 8 2" xfId="10549" xr:uid="{0DBFEE3C-6B31-4E68-A601-9AF4EC74C035}"/>
    <cellStyle name="Value 4 3 8 3" xfId="16855" xr:uid="{22ECE434-4A77-49A0-A71A-62C6E926B21A}"/>
    <cellStyle name="Value 4 3 8 4" xfId="20535" xr:uid="{BDFC51D4-6743-45AD-B4DA-6BD1F02DD732}"/>
    <cellStyle name="Value 4 3 8 5" xfId="24883" xr:uid="{D90AAF14-7CC5-4E00-A67F-BB50E6E92F89}"/>
    <cellStyle name="Value 4 3 8 6" xfId="24812" xr:uid="{697683FE-0C95-48C1-BA31-A4ADD10F8851}"/>
    <cellStyle name="Value 4 3 9" xfId="15367" xr:uid="{BD7E4506-B1A8-4591-938C-560E15B03FF6}"/>
    <cellStyle name="Value 4 4" xfId="2314" xr:uid="{09D1AD6D-9164-423E-A210-FD6B857C51A5}"/>
    <cellStyle name="Value 4 4 2" xfId="11509" xr:uid="{FDA947DE-9B2F-4589-8DEA-764ECF2B70CF}"/>
    <cellStyle name="Value 4 4 3" xfId="17685" xr:uid="{F0B8C4AD-8446-4519-87C0-053E74E81A79}"/>
    <cellStyle name="Value 4 4 4" xfId="21172" xr:uid="{5B60AFAE-8A6F-4F56-8C23-CED7B69BAAF0}"/>
    <cellStyle name="Value 4 4 5" xfId="27503" xr:uid="{69C19646-BC48-4B96-B94D-B605F3500776}"/>
    <cellStyle name="Value 4 4 6" xfId="32004" xr:uid="{1BE85724-8DF1-4BF8-949D-85DBB0F8E5D8}"/>
    <cellStyle name="Value 4 5" xfId="1827" xr:uid="{DA8A21E2-6075-479C-87FD-6E5AC402DAD0}"/>
    <cellStyle name="Value 4 5 2" xfId="11022" xr:uid="{1920BD3F-02CF-42D0-A7D7-1037BF939E11}"/>
    <cellStyle name="Value 4 5 3" xfId="15416" xr:uid="{14956751-219D-4DA1-8AAC-E889CF08F34B}"/>
    <cellStyle name="Value 4 5 4" xfId="20361" xr:uid="{E28F0F22-D203-40F0-AAD1-CE1A8FDE1368}"/>
    <cellStyle name="Value 4 5 5" xfId="25665" xr:uid="{8E9315AD-93C6-49F2-9D11-FAF89B872C13}"/>
    <cellStyle name="Value 4 5 6" xfId="30935" xr:uid="{B57B8494-5F57-46E7-9730-4BA1144C5F6F}"/>
    <cellStyle name="Value 4 6" xfId="1806" xr:uid="{79290425-B75E-4318-8E4B-C1AEFB6AF578}"/>
    <cellStyle name="Value 4 6 2" xfId="11001" xr:uid="{ECB530B0-AAFE-4E90-B7F1-7DA0879ED7EB}"/>
    <cellStyle name="Value 4 6 3" xfId="17474" xr:uid="{18395932-41E3-493D-9DBD-8FB5F0F80783}"/>
    <cellStyle name="Value 4 6 4" xfId="22775" xr:uid="{13E975B4-66DE-4DC4-822C-3D92588056CB}"/>
    <cellStyle name="Value 4 6 5" xfId="24497" xr:uid="{EFD75738-1ACE-4BAC-A78F-A529121E84CA}"/>
    <cellStyle name="Value 4 6 6" xfId="29929" xr:uid="{09DD9243-55FD-4178-A41E-E34BB2B26D34}"/>
    <cellStyle name="Value 4 7" xfId="353" xr:uid="{756410A7-B0F4-44B2-BD80-F4FE86D0D039}"/>
    <cellStyle name="Value 4 7 2" xfId="9548" xr:uid="{7B9F35FF-457A-4EAA-84F3-A3A7FA069DFF}"/>
    <cellStyle name="Value 4 7 3" xfId="16124" xr:uid="{27189BC2-8447-47C1-BECB-F77799B57E83}"/>
    <cellStyle name="Value 4 7 4" xfId="21361" xr:uid="{4E6B1281-56EC-4C1A-BC5C-174148022211}"/>
    <cellStyle name="Value 4 7 5" xfId="25970" xr:uid="{A9379752-9239-44D3-A2EE-6940DAF9FBDE}"/>
    <cellStyle name="Value 4 7 6" xfId="31156" xr:uid="{2894E1BB-3ADA-4577-BC1B-D9EB2A67DD87}"/>
    <cellStyle name="Value 4 8" xfId="20029" xr:uid="{19B5B428-D2A9-4864-B023-627613A57EB9}"/>
    <cellStyle name="Value 4 9" xfId="24486" xr:uid="{5E0E7F6B-49E0-4DA5-80FE-4DF418269155}"/>
    <cellStyle name="Value 5" xfId="5871" xr:uid="{69EB5219-CBEA-4079-A332-F3AC16392307}"/>
    <cellStyle name="Value 5 2" xfId="3025" xr:uid="{78F66B26-8447-4ACE-A380-D1AE9A4D065F}"/>
    <cellStyle name="Value 5 2 2" xfId="12220" xr:uid="{53552407-E7DB-462D-944E-143547FC29DB}"/>
    <cellStyle name="Value 5 2 3" xfId="14929" xr:uid="{1F5C147F-BF50-4907-AB30-50F4937743E8}"/>
    <cellStyle name="Value 5 2 4" xfId="23121" xr:uid="{82C97791-F94A-4241-AC7C-C1F6C26294CA}"/>
    <cellStyle name="Value 5 2 5" xfId="24741" xr:uid="{886C1C35-FA20-4133-A9CF-94096DE09DF2}"/>
    <cellStyle name="Value 5 2 6" xfId="32704" xr:uid="{53E4586B-7B56-490C-B2C4-6231B31674B6}"/>
    <cellStyle name="Value 5 3" xfId="3574" xr:uid="{BA0C5C54-3739-4D3A-8863-445E39973E85}"/>
    <cellStyle name="Value 5 3 2" xfId="12769" xr:uid="{9A1549E7-48BB-411A-8DBB-6F4EF63F3256}"/>
    <cellStyle name="Value 5 3 3" xfId="18221" xr:uid="{4DD3C056-DB6B-4A6F-AB47-B88969B582E9}"/>
    <cellStyle name="Value 5 3 4" xfId="20013" xr:uid="{DDBC4A38-418A-49A1-A582-3FDD8C12745C}"/>
    <cellStyle name="Value 5 3 5" xfId="24504" xr:uid="{E4DC9E4D-654C-40EB-9EEF-0C9E858C4B75}"/>
    <cellStyle name="Value 5 3 6" xfId="30664" xr:uid="{D910C4A8-32FA-46EF-A7B2-93EB376D68F9}"/>
    <cellStyle name="Value 5 4" xfId="1835" xr:uid="{0E027EB2-0C84-4934-A461-43E32C43FE50}"/>
    <cellStyle name="Value 5 4 2" xfId="11030" xr:uid="{1A21C010-2A8B-4357-B520-EE5E172904BF}"/>
    <cellStyle name="Value 5 4 3" xfId="17477" xr:uid="{79B28BB2-8D23-40CC-9AED-777FFEFA6C42}"/>
    <cellStyle name="Value 5 4 4" xfId="20998" xr:uid="{03B8DDF5-B22C-4367-961D-E00E8EA5EDC3}"/>
    <cellStyle name="Value 5 4 5" xfId="24501" xr:uid="{3D753F27-74FF-4D51-9B2C-E43AE3C2933F}"/>
    <cellStyle name="Value 5 4 6" xfId="30554" xr:uid="{1624E8A5-953F-486F-BFD5-D9B1E0B4575F}"/>
    <cellStyle name="Value 5 5" xfId="934" xr:uid="{0A881BF4-4195-48F2-A320-5E25CA761D8F}"/>
    <cellStyle name="Value 5 5 2" xfId="10129" xr:uid="{DF26E1C8-6F0F-4EF6-B5A9-8562F19B546F}"/>
    <cellStyle name="Value 5 5 3" xfId="16679" xr:uid="{420B7593-0612-44CA-9ACA-90FE62705F00}"/>
    <cellStyle name="Value 5 5 4" xfId="21916" xr:uid="{722A8DAB-7325-4450-AAF3-DD766D4CC27E}"/>
    <cellStyle name="Value 5 5 5" xfId="26519" xr:uid="{4B442456-2869-4BCA-A3F0-A5A4C0DE1420}"/>
    <cellStyle name="Value 5 5 6" xfId="31601" xr:uid="{73D02465-BBA4-4F5E-A623-499EF4A5C982}"/>
    <cellStyle name="Value 5 6" xfId="3572" xr:uid="{A2B46AF5-AD14-4182-88FB-B231E1E7FDA6}"/>
    <cellStyle name="Value 5 6 2" xfId="12767" xr:uid="{4E06D997-2584-4BE9-B3EC-BE6B255C57E5}"/>
    <cellStyle name="Value 5 6 3" xfId="18219" xr:uid="{AFAEA805-94BC-448C-AB6E-A0079BE22622}"/>
    <cellStyle name="Value 5 6 4" xfId="22361" xr:uid="{BCF7EFB6-A368-44F7-91FB-D8EE210AE431}"/>
    <cellStyle name="Value 5 6 5" xfId="28033" xr:uid="{D9FCFCA2-1A75-4AE5-B75D-F771FD088120}"/>
    <cellStyle name="Valuta (0)_pldt" xfId="7665" xr:uid="{5EDDDDB8-8099-49E0-9976-C687AC0FA613}"/>
    <cellStyle name="Valuta_NPV" xfId="7664" xr:uid="{9EE4DA3D-C3A2-4D02-93DB-E61A2C6F5951}"/>
    <cellStyle name="Währung [0]_AR-Bilanzen9901" xfId="7663" xr:uid="{1AF98B12-D2B6-4ABC-882C-7F75E0BF7549}"/>
    <cellStyle name="Währung_AR-Bilanzen9901" xfId="7662" xr:uid="{D3F203D1-DF10-4DF2-BD81-71FF903295C9}"/>
    <cellStyle name="Warning Text 10" xfId="8076" xr:uid="{FD504863-7255-4A15-B217-F246292772E9}"/>
    <cellStyle name="Warning Text 11" xfId="8075" xr:uid="{893A810F-5D58-4B98-84B9-953D5503EF9C}"/>
    <cellStyle name="Warning Text 12" xfId="8074" xr:uid="{CABB041E-1878-41EB-8277-0D00D620A1D9}"/>
    <cellStyle name="Warning Text 13" xfId="8073" xr:uid="{6A21B7AE-E82F-4D3A-9006-5E125475146A}"/>
    <cellStyle name="Warning Text 14" xfId="8072" xr:uid="{2D9D23F7-D4DD-4B80-86EE-83B803FA609C}"/>
    <cellStyle name="Warning Text 15" xfId="7947" xr:uid="{9E6D877F-B350-4086-98E7-DC8DCA1E4DBA}"/>
    <cellStyle name="Warning Text 2" xfId="8071" xr:uid="{1C385F24-8320-488C-B3FC-05E2A4362CF2}"/>
    <cellStyle name="Warning Text 3" xfId="8070" xr:uid="{F48A0A7E-BA8B-454D-B4EA-A6AEB42FE461}"/>
    <cellStyle name="Warning Text 4" xfId="8069" xr:uid="{56701D18-7E04-4242-8833-9C3B4212B7D9}"/>
    <cellStyle name="Warning Text 5" xfId="8068" xr:uid="{037179B4-C229-4855-9D97-A97DE517CF21}"/>
    <cellStyle name="Warning Text 6" xfId="8067" xr:uid="{E53361D4-6F2A-4D41-B2C8-8D16C0056AAD}"/>
    <cellStyle name="Warning Text 7" xfId="8066" xr:uid="{8D6773B5-B79F-4B4F-83E3-01A4082BE251}"/>
    <cellStyle name="Warning Text 8" xfId="8065" xr:uid="{087C7D9C-F647-4C63-8699-F735A45C7CD3}"/>
    <cellStyle name="Warning Text 9" xfId="8064" xr:uid="{B012E4D3-5E56-426A-AB62-0834B483169E}"/>
    <cellStyle name="WHead - Style2" xfId="7661" xr:uid="{B25454FA-5F15-497C-B95A-90A04B35438A}"/>
    <cellStyle name="WHead - Style2 2" xfId="6282" xr:uid="{6B603046-3376-4442-A3C4-1F01400C6782}"/>
    <cellStyle name="WHead - Style2 2 10" xfId="15477" xr:uid="{26A1BB23-7980-4EE8-88DA-8CBF38CF5C58}"/>
    <cellStyle name="WHead - Style2 2 11" xfId="25344" xr:uid="{4489FD8C-FF93-49CA-8808-E236D0A38E38}"/>
    <cellStyle name="WHead - Style2 2 2" xfId="5163" xr:uid="{5E681AF8-FA01-4223-A3EF-43941F0EF7D4}"/>
    <cellStyle name="WHead - Style2 2 2 2" xfId="2170" xr:uid="{4F448B5D-67A2-4617-A406-C063DD8115DD}"/>
    <cellStyle name="WHead - Style2 2 2 2 2" xfId="11365" xr:uid="{9FD23977-27E9-47C6-9976-C7C3C95BEC45}"/>
    <cellStyle name="WHead - Style2 2 2 2 3" xfId="19558" xr:uid="{1AAE9594-97FE-4A42-92BC-769BD035E2A9}"/>
    <cellStyle name="WHead - Style2 2 2 3" xfId="1253" xr:uid="{1A627258-631B-4433-A5AA-064FDBD63B0A}"/>
    <cellStyle name="WHead - Style2 2 2 3 2" xfId="10448" xr:uid="{E9DB0066-299F-4701-AC62-F70B79EE6735}"/>
    <cellStyle name="WHead - Style2 2 2 3 3" xfId="13213" xr:uid="{81D8D683-8ADF-4C36-A677-56D9EA96948A}"/>
    <cellStyle name="WHead - Style2 2 2 4" xfId="885" xr:uid="{3B67E976-693E-49A0-AD92-55DF2A02070B}"/>
    <cellStyle name="WHead - Style2 2 2 4 2" xfId="10080" xr:uid="{D7B23BA5-EDCD-4FD9-9C0F-A5C7493518DE}"/>
    <cellStyle name="WHead - Style2 2 2 4 3" xfId="21867" xr:uid="{580BA7ED-2F9A-4BC0-8056-14CE32A4E85B}"/>
    <cellStyle name="WHead - Style2 2 2 5" xfId="643" xr:uid="{20EB82D2-C574-4320-90AF-3CF0DF42D475}"/>
    <cellStyle name="WHead - Style2 2 2 5 2" xfId="9838" xr:uid="{5F877BA3-119C-40B7-B2BA-8FA4A111524D}"/>
    <cellStyle name="WHead - Style2 2 2 5 3" xfId="21641" xr:uid="{56AA2995-77D2-425C-9524-7F501DB0BBFB}"/>
    <cellStyle name="WHead - Style2 2 2 6" xfId="14358" xr:uid="{BA9D9957-E56F-42E2-9CA5-9C4E777ED22D}"/>
    <cellStyle name="WHead - Style2 2 2 7" xfId="24228" xr:uid="{1676C52D-CD32-4D2F-895F-5249BD685B2B}"/>
    <cellStyle name="WHead - Style2 2 3" xfId="4934" xr:uid="{8DB57680-66C8-4314-807B-D3A415B8513D}"/>
    <cellStyle name="WHead - Style2 2 3 2" xfId="1970" xr:uid="{6DA6B46E-65FF-4605-A59C-1255FACEC139}"/>
    <cellStyle name="WHead - Style2 2 3 2 2" xfId="11165" xr:uid="{2CC5586B-48A8-47AD-B5B0-C8B3B8707C97}"/>
    <cellStyle name="WHead - Style2 2 3 2 3" xfId="20822" xr:uid="{1C479BEF-1202-4916-81A1-40A72177CE48}"/>
    <cellStyle name="WHead - Style2 2 3 3" xfId="1052" xr:uid="{C25FF14F-C093-4781-92B8-7BB98B00237D}"/>
    <cellStyle name="WHead - Style2 2 3 3 2" xfId="10247" xr:uid="{269CC1EC-9C9D-4269-8CCC-7716869251C4}"/>
    <cellStyle name="WHead - Style2 2 3 3 3" xfId="22034" xr:uid="{BB77A417-59F3-4168-93EA-CF468B3D7CCB}"/>
    <cellStyle name="WHead - Style2 2 3 4" xfId="750" xr:uid="{49409ABC-060B-4B06-B883-90F112927B25}"/>
    <cellStyle name="WHead - Style2 2 3 4 2" xfId="9945" xr:uid="{AEE7E668-527C-41DD-ADE0-920E8D640367}"/>
    <cellStyle name="WHead - Style2 2 3 4 3" xfId="21732" xr:uid="{7962460F-F66A-4FD8-A15B-0F6715FB835F}"/>
    <cellStyle name="WHead - Style2 2 3 5" xfId="444" xr:uid="{A1687790-4336-4865-B598-288AB929F182}"/>
    <cellStyle name="WHead - Style2 2 3 5 2" xfId="9639" xr:uid="{AA251B72-1CA2-46AE-B678-AD2A6A9EA001}"/>
    <cellStyle name="WHead - Style2 2 3 5 3" xfId="21452" xr:uid="{0E1350D2-768B-46D3-94CB-D82E9BE014E7}"/>
    <cellStyle name="WHead - Style2 2 3 6" xfId="14129" xr:uid="{35D9586A-F30D-463C-A163-C35A6EC2C09A}"/>
    <cellStyle name="WHead - Style2 2 3 7" xfId="23999" xr:uid="{67AB2CF8-7240-4CB5-A80C-302E0282B402}"/>
    <cellStyle name="WHead - Style2 2 4" xfId="4883" xr:uid="{D528FF22-734C-4703-8711-C1535FD4DD42}"/>
    <cellStyle name="WHead - Style2 2 4 2" xfId="1919" xr:uid="{36453DCF-875C-4991-B53A-250D76064BE1}"/>
    <cellStyle name="WHead - Style2 2 4 2 2" xfId="11114" xr:uid="{730BF07C-A9F8-43DD-8EDD-F230D0DC2E88}"/>
    <cellStyle name="WHead - Style2 2 4 2 3" xfId="22294" xr:uid="{068CB6C8-5109-405F-8671-37CFF5AFB1FD}"/>
    <cellStyle name="WHead - Style2 2 4 3" xfId="1001" xr:uid="{293BEC6F-6153-4ED7-8CAA-033D7038B6FF}"/>
    <cellStyle name="WHead - Style2 2 4 3 2" xfId="10196" xr:uid="{D6EC05C9-5644-4D23-91A0-CBA186531084}"/>
    <cellStyle name="WHead - Style2 2 4 3 3" xfId="21983" xr:uid="{32E71B76-0FC5-441E-BB42-D4CDD41BADE7}"/>
    <cellStyle name="WHead - Style2 2 4 4" xfId="704" xr:uid="{992BE7CB-0876-4D5B-9DF1-EF4FF00677E3}"/>
    <cellStyle name="WHead - Style2 2 4 4 2" xfId="9899" xr:uid="{52A3B038-0717-4C71-ADEC-71944AFAC100}"/>
    <cellStyle name="WHead - Style2 2 4 4 3" xfId="21700" xr:uid="{7C8A0BD1-0F61-4484-8002-26F9173A1571}"/>
    <cellStyle name="WHead - Style2 2 4 5" xfId="393" xr:uid="{7CF78B9C-C371-47CE-B969-261F12E03947}"/>
    <cellStyle name="WHead - Style2 2 4 5 2" xfId="9588" xr:uid="{357AED2D-DEE4-4E2D-8DC0-FA96259FA9DB}"/>
    <cellStyle name="WHead - Style2 2 4 5 3" xfId="21401" xr:uid="{29268DEC-62B4-4E35-B82D-1D19AFFAD4A3}"/>
    <cellStyle name="WHead - Style2 2 4 6" xfId="14078" xr:uid="{C19C3B68-A638-4D95-8E47-A330537D1FEF}"/>
    <cellStyle name="WHead - Style2 2 4 7" xfId="23948" xr:uid="{9BC87653-6AB3-4BC3-8E4D-FB3ECB7AD902}"/>
    <cellStyle name="WHead - Style2 2 5" xfId="5988" xr:uid="{08C6D45C-C4A8-42EA-81F5-1DE22D68780F}"/>
    <cellStyle name="WHead - Style2 2 5 2" xfId="4024" xr:uid="{FEE64ABB-25E1-4A49-A97F-C6F044AC993D}"/>
    <cellStyle name="WHead - Style2 2 5 2 2" xfId="13219" xr:uid="{41CDFD53-EB4A-476E-85E0-4E7DF8986021}"/>
    <cellStyle name="WHead - Style2 2 5 2 3" xfId="19920" xr:uid="{E1A57142-54F2-46EC-92E8-B2EC27292134}"/>
    <cellStyle name="WHead - Style2 2 5 3" xfId="2214" xr:uid="{577BE85C-0C6B-4D00-92C8-F88C9DF94017}"/>
    <cellStyle name="WHead - Style2 2 5 3 2" xfId="11409" xr:uid="{6035283F-73E1-42EF-A4C0-3C5772A9EC64}"/>
    <cellStyle name="WHead - Style2 2 5 3 3" xfId="18157" xr:uid="{FFF0C297-DF63-4ADA-BC63-FB8F0647D242}"/>
    <cellStyle name="WHead - Style2 2 5 4" xfId="4225" xr:uid="{7D4262D5-AEA8-4FB7-A19A-D5B5DFFCD1E2}"/>
    <cellStyle name="WHead - Style2 2 5 4 2" xfId="13420" xr:uid="{1389449E-E46D-4A79-BF04-64ABDB4330AE}"/>
    <cellStyle name="WHead - Style2 2 5 4 3" xfId="23398" xr:uid="{029C19BC-48B3-47B8-8DD2-E9E13E2EA4DD}"/>
    <cellStyle name="WHead - Style2 2 5 5" xfId="1382" xr:uid="{44A3E387-5B25-4CA2-BB64-AC573EA795DA}"/>
    <cellStyle name="WHead - Style2 2 5 5 2" xfId="10577" xr:uid="{CF5023DF-16D8-49D8-BDB4-A3FFA661593A}"/>
    <cellStyle name="WHead - Style2 2 5 5 3" xfId="19831" xr:uid="{25C24C93-C630-4EED-937D-D25136A66DFF}"/>
    <cellStyle name="WHead - Style2 2 5 6" xfId="15183" xr:uid="{E4C692AA-C6DD-405E-BB64-6EAC990B8709}"/>
    <cellStyle name="WHead - Style2 2 5 7" xfId="25052" xr:uid="{9B8E4CF0-7641-44A1-B5AF-E3B9A49796D2}"/>
    <cellStyle name="WHead - Style2 2 6" xfId="2701" xr:uid="{FB27676E-57E1-42B8-B9FD-64CCC6E4E16A}"/>
    <cellStyle name="WHead - Style2 2 6 2" xfId="11896" xr:uid="{7F01A47C-D4FE-481C-9DF1-BB8965D2E156}"/>
    <cellStyle name="WHead - Style2 2 6 3" xfId="20879" xr:uid="{F6BA1A48-BD08-495C-8685-7AE4B6A9B50C}"/>
    <cellStyle name="WHead - Style2 2 7" xfId="1808" xr:uid="{6AB554C6-67A3-4F01-8BF1-F92115E30DED}"/>
    <cellStyle name="WHead - Style2 2 7 2" xfId="11003" xr:uid="{D207CD27-C891-4FF3-8FD5-AB4804641112}"/>
    <cellStyle name="WHead - Style2 2 7 3" xfId="22777" xr:uid="{8A35A126-ACD5-4BE9-B308-0D8C7703B1C4}"/>
    <cellStyle name="WHead - Style2 2 8" xfId="3203" xr:uid="{D06CBE92-FA63-46BA-B23C-FFCE5337ADB7}"/>
    <cellStyle name="WHead - Style2 2 8 2" xfId="12398" xr:uid="{9F02F85A-3674-468F-BF38-56BD49FF9538}"/>
    <cellStyle name="WHead - Style2 2 8 3" xfId="20230" xr:uid="{208D60E4-8333-4263-A3C2-F8D38CFB097E}"/>
    <cellStyle name="WHead - Style2 2 9" xfId="3855" xr:uid="{7A788DEA-A9AA-4708-BD51-1A43A3C02FE1}"/>
    <cellStyle name="WHead - Style2 2 9 2" xfId="13050" xr:uid="{45BC5E8E-DF74-4A36-BC04-153FF2F8EDF1}"/>
    <cellStyle name="WHead - Style2 2 9 3" xfId="21177" xr:uid="{9F42FBF8-299B-4B81-8366-CC74D41517CE}"/>
    <cellStyle name="WHead - Style2 3" xfId="6223" xr:uid="{12E3B75F-3132-4CB0-A8F9-7C265DA001CC}"/>
    <cellStyle name="WHead - Style2 3 10" xfId="15418" xr:uid="{72F8BA63-86FE-4292-879D-FF1F59AD5434}"/>
    <cellStyle name="WHead - Style2 3 11" xfId="25285" xr:uid="{DE355135-1498-4459-BD5E-2FC1758CEE7E}"/>
    <cellStyle name="WHead - Style2 3 2" xfId="5110" xr:uid="{CAF46C81-AAE7-44D3-B5BB-C80E20D2279B}"/>
    <cellStyle name="WHead - Style2 3 2 2" xfId="2129" xr:uid="{A1BE2370-ECFE-44D1-B1F9-21CC0A6849A6}"/>
    <cellStyle name="WHead - Style2 3 2 2 2" xfId="11324" xr:uid="{8662D2C5-5512-4C32-9DD5-9F9718F710FD}"/>
    <cellStyle name="WHead - Style2 3 2 2 3" xfId="20914" xr:uid="{185E5223-EA97-4608-BD18-3808963E4873}"/>
    <cellStyle name="WHead - Style2 3 2 3" xfId="1212" xr:uid="{7DF4C255-56D3-462C-8F1F-A9B3CB958851}"/>
    <cellStyle name="WHead - Style2 3 2 3 2" xfId="10407" xr:uid="{BB349CDE-6948-4F02-88C5-AF804EF82F70}"/>
    <cellStyle name="WHead - Style2 3 2 3 3" xfId="22194" xr:uid="{FC57EE2C-9EC1-41B9-8021-5B924E2BBB5B}"/>
    <cellStyle name="WHead - Style2 3 2 4" xfId="870" xr:uid="{ADAB39B0-3F53-4DA7-BC6D-E40F03B7ACEE}"/>
    <cellStyle name="WHead - Style2 3 2 4 2" xfId="10065" xr:uid="{D1DE76F6-3B97-4C8E-94C5-EA213B8B7229}"/>
    <cellStyle name="WHead - Style2 3 2 4 3" xfId="21852" xr:uid="{C35FCFDE-FE81-4803-897D-71F7547DF995}"/>
    <cellStyle name="WHead - Style2 3 2 5" xfId="603" xr:uid="{321A2D4D-6392-46A4-B4E0-ED9C7077C5AB}"/>
    <cellStyle name="WHead - Style2 3 2 5 2" xfId="9798" xr:uid="{F3373C42-37EE-485F-AA30-2A8EAE4565FE}"/>
    <cellStyle name="WHead - Style2 3 2 5 3" xfId="21610" xr:uid="{A69CF92E-DE9D-405E-A140-601C6F6151DB}"/>
    <cellStyle name="WHead - Style2 3 2 6" xfId="14305" xr:uid="{72B5C279-D979-40BC-99EC-372B380D162C}"/>
    <cellStyle name="WHead - Style2 3 2 7" xfId="24175" xr:uid="{66A971C5-A9E3-4BAB-8C00-10B8D6B0B26D}"/>
    <cellStyle name="WHead - Style2 3 3" xfId="4895" xr:uid="{C6EA786E-DC5D-4444-8A4F-042232349D8B}"/>
    <cellStyle name="WHead - Style2 3 3 2" xfId="1931" xr:uid="{40B91CBE-63BF-4BA8-BB86-06E6FA5EBA66}"/>
    <cellStyle name="WHead - Style2 3 3 2 2" xfId="11126" xr:uid="{7EE65647-919C-4357-A01E-C606F758EE41}"/>
    <cellStyle name="WHead - Style2 3 3 2 3" xfId="18553" xr:uid="{E95AA618-5453-4716-97E9-4C26D5BB8349}"/>
    <cellStyle name="WHead - Style2 3 3 3" xfId="1013" xr:uid="{F68AF368-99F6-4DF8-9E07-43ABBB6FF06D}"/>
    <cellStyle name="WHead - Style2 3 3 3 2" xfId="10208" xr:uid="{7EB0D200-9721-4049-893F-68A187D00EF0}"/>
    <cellStyle name="WHead - Style2 3 3 3 3" xfId="21995" xr:uid="{ED48C2A7-D0E3-4990-A41C-23D7D2B82204}"/>
    <cellStyle name="WHead - Style2 3 3 4" xfId="716" xr:uid="{D6354489-47F7-415A-A03D-14D947C2A920}"/>
    <cellStyle name="WHead - Style2 3 3 4 2" xfId="9911" xr:uid="{68199086-6224-430E-A345-94DF367D8C5F}"/>
    <cellStyle name="WHead - Style2 3 3 4 3" xfId="21711" xr:uid="{791064AD-7495-4568-B3DB-6DC4BA0FE209}"/>
    <cellStyle name="WHead - Style2 3 3 5" xfId="405" xr:uid="{5D101FBD-3535-4CC2-B0CD-D0E46B1B3027}"/>
    <cellStyle name="WHead - Style2 3 3 5 2" xfId="9600" xr:uid="{1F3CA191-7318-4A21-9E7C-8BA62C407697}"/>
    <cellStyle name="WHead - Style2 3 3 5 3" xfId="21413" xr:uid="{A5DA01CC-ABE9-4BB2-800F-745532BE6D63}"/>
    <cellStyle name="WHead - Style2 3 3 6" xfId="14090" xr:uid="{FB15BF31-8C2C-4127-A674-CFF4F83B54E9}"/>
    <cellStyle name="WHead - Style2 3 3 7" xfId="23960" xr:uid="{5E2FA23C-ACAC-45A1-BC89-19D7EBE32B30}"/>
    <cellStyle name="WHead - Style2 3 4" xfId="4878" xr:uid="{137EDC8E-E2DD-4490-A2E6-D21D0286119F}"/>
    <cellStyle name="WHead - Style2 3 4 2" xfId="1914" xr:uid="{C8111E6A-0F66-4531-AEF0-930BFE8CACAB}"/>
    <cellStyle name="WHead - Style2 3 4 2 2" xfId="11109" xr:uid="{9591CE59-68C1-454D-ADFB-357CB337EA94}"/>
    <cellStyle name="WHead - Style2 3 4 2 3" xfId="22813" xr:uid="{A4161045-C3E2-4039-A4AB-BB8D1A82E32B}"/>
    <cellStyle name="WHead - Style2 3 4 3" xfId="996" xr:uid="{3F172297-ADD0-4242-85D7-FB15C42951FD}"/>
    <cellStyle name="WHead - Style2 3 4 3 2" xfId="10191" xr:uid="{CCA655B9-0764-4C8D-B117-4322C4B2F716}"/>
    <cellStyle name="WHead - Style2 3 4 3 3" xfId="21978" xr:uid="{B640632A-D4C0-4C88-8866-0CFFAB6A1DAE}"/>
    <cellStyle name="WHead - Style2 3 4 4" xfId="699" xr:uid="{D509479C-7159-422B-B4AF-D0679AFF5C14}"/>
    <cellStyle name="WHead - Style2 3 4 4 2" xfId="9894" xr:uid="{8D4D5836-93B5-4713-9E4F-7CB7C36F4184}"/>
    <cellStyle name="WHead - Style2 3 4 4 3" xfId="21695" xr:uid="{429ADB7C-6716-4609-B5EF-6A038CFD193C}"/>
    <cellStyle name="WHead - Style2 3 4 5" xfId="388" xr:uid="{6464B6DD-6887-4E89-A9F8-4A42C1E9B9AF}"/>
    <cellStyle name="WHead - Style2 3 4 5 2" xfId="9583" xr:uid="{881AFC2D-FEB7-4F2A-B543-43DA5DD8C1C1}"/>
    <cellStyle name="WHead - Style2 3 4 5 3" xfId="21396" xr:uid="{7A17D115-8DC0-4362-BF48-E76AE15C8D90}"/>
    <cellStyle name="WHead - Style2 3 4 6" xfId="14073" xr:uid="{49C3E2A4-DAF1-46BD-85DD-16684CFB7A7F}"/>
    <cellStyle name="WHead - Style2 3 4 7" xfId="23943" xr:uid="{85080B85-BE3C-4349-8179-F18131E4267E}"/>
    <cellStyle name="WHead - Style2 3 5" xfId="4864" xr:uid="{8D3E2FF6-DE1E-498F-BBC2-F11FC913BACC}"/>
    <cellStyle name="WHead - Style2 3 5 2" xfId="1900" xr:uid="{49B0D608-C5EC-449F-8E7C-58B58D0578E3}"/>
    <cellStyle name="WHead - Style2 3 5 2 2" xfId="11095" xr:uid="{BB98B149-2FD6-4A55-8311-0F219AF3DF71}"/>
    <cellStyle name="WHead - Style2 3 5 2 3" xfId="21014" xr:uid="{E56195FB-CF33-4ED8-AB7E-1B568DBA75C3}"/>
    <cellStyle name="WHead - Style2 3 5 3" xfId="982" xr:uid="{36FF75AC-4BB4-43BD-8B93-60BBBDC8E80D}"/>
    <cellStyle name="WHead - Style2 3 5 3 2" xfId="10177" xr:uid="{13D31914-20C0-4D9B-B731-34379FA1EE5A}"/>
    <cellStyle name="WHead - Style2 3 5 3 3" xfId="21964" xr:uid="{F8409F00-17F7-45A5-B9A5-10E2C477015B}"/>
    <cellStyle name="WHead - Style2 3 5 4" xfId="685" xr:uid="{82C02BD1-7FBD-4F12-90BB-D79E2545EC7F}"/>
    <cellStyle name="WHead - Style2 3 5 4 2" xfId="9880" xr:uid="{CAB888C6-02D4-42B7-A6F5-662C957B8FD6}"/>
    <cellStyle name="WHead - Style2 3 5 4 3" xfId="21681" xr:uid="{5EFDF9EB-680B-4BC1-82A2-391105034547}"/>
    <cellStyle name="WHead - Style2 3 5 5" xfId="374" xr:uid="{B8A58DF4-E661-47A1-8FB4-44862BD6600F}"/>
    <cellStyle name="WHead - Style2 3 5 5 2" xfId="9569" xr:uid="{D5D8428F-5F93-4A7D-BDB8-5D15AB56C658}"/>
    <cellStyle name="WHead - Style2 3 5 5 3" xfId="21382" xr:uid="{C201A993-EADC-49E6-B902-6A91C0E86417}"/>
    <cellStyle name="WHead - Style2 3 5 6" xfId="14059" xr:uid="{C30D73BE-7DDA-4DAE-A4EB-7777A0925737}"/>
    <cellStyle name="WHead - Style2 3 5 7" xfId="23929" xr:uid="{FE7E9A29-CDA7-4712-85EC-90E38D3F3346}"/>
    <cellStyle name="WHead - Style2 3 6" xfId="2706" xr:uid="{856A002A-94BD-4021-B8D1-E9441637B84D}"/>
    <cellStyle name="WHead - Style2 3 6 2" xfId="11901" xr:uid="{4C0B654B-61BF-40B7-9248-A05996A9BF4C}"/>
    <cellStyle name="WHead - Style2 3 6 3" xfId="19650" xr:uid="{B1EB0164-07B5-45DA-9DFD-1B93821F2507}"/>
    <cellStyle name="WHead - Style2 3 7" xfId="3514" xr:uid="{3DD354E2-184A-4E6F-AEA4-25B3F6F9C6F5}"/>
    <cellStyle name="WHead - Style2 3 7 2" xfId="12709" xr:uid="{D5BBE0C9-2AB9-4617-8807-537DA0BBC2D8}"/>
    <cellStyle name="WHead - Style2 3 7 3" xfId="20335" xr:uid="{94D4F646-CC4B-4ECC-94B2-D96076A1FFE6}"/>
    <cellStyle name="WHead - Style2 3 8" xfId="4482" xr:uid="{5346B496-5A16-4AB8-8531-A6053ACA6623}"/>
    <cellStyle name="WHead - Style2 3 8 2" xfId="13677" xr:uid="{2651EC8A-E732-4DBD-B338-44DCE4889AA4}"/>
    <cellStyle name="WHead - Style2 3 8 3" xfId="23595" xr:uid="{20F37D3C-F6ED-4562-B22C-C7D6A431A23E}"/>
    <cellStyle name="WHead - Style2 3 9" xfId="3322" xr:uid="{D822DDD3-F8E1-4CE2-B737-47320DF5597D}"/>
    <cellStyle name="WHead - Style2 3 9 2" xfId="12517" xr:uid="{A8612DD6-1564-4A02-80EC-D9DC5F7996B3}"/>
    <cellStyle name="WHead - Style2 3 9 3" xfId="20248" xr:uid="{BC701CEA-CE8B-4DDB-A329-4D0CD79AD496}"/>
    <cellStyle name="WHead - Style2 4" xfId="5386" xr:uid="{FF13DA09-045A-433C-A271-E85FA370F73A}"/>
    <cellStyle name="WHead - Style2 4 10" xfId="24451" xr:uid="{35955775-6745-4A1E-A653-8F9F8B93C937}"/>
    <cellStyle name="WHead - Style2 4 2" xfId="5015" xr:uid="{04711DBE-CAA5-4D8F-AAC2-D24817B40CA0}"/>
    <cellStyle name="WHead - Style2 4 2 2" xfId="2050" xr:uid="{6232D8F4-2421-4867-B95E-22ED1D71B337}"/>
    <cellStyle name="WHead - Style2 4 2 2 2" xfId="11245" xr:uid="{31E5AB41-28C3-4341-B28E-27F232543938}"/>
    <cellStyle name="WHead - Style2 4 2 2 3" xfId="22858" xr:uid="{6BCFEAD8-048E-4EC1-8213-00878177EF7D}"/>
    <cellStyle name="WHead - Style2 4 2 3" xfId="1132" xr:uid="{F5C57A67-AFC8-4BF9-B053-CCF7F9BB3354}"/>
    <cellStyle name="WHead - Style2 4 2 3 2" xfId="10327" xr:uid="{3B82FEBE-21AE-4613-8834-A0480EC1DEFA}"/>
    <cellStyle name="WHead - Style2 4 2 3 3" xfId="22114" xr:uid="{A8F714FD-1838-4FE2-8D60-1E4DC294DBFD}"/>
    <cellStyle name="WHead - Style2 4 2 4" xfId="813" xr:uid="{9CDD278D-47AC-4795-9B28-CB946746102E}"/>
    <cellStyle name="WHead - Style2 4 2 4 2" xfId="10008" xr:uid="{D2EB1F0C-AF18-4D90-8636-1C9F5C610788}"/>
    <cellStyle name="WHead - Style2 4 2 4 3" xfId="21795" xr:uid="{D43399D3-CA27-4A63-855A-57E165247218}"/>
    <cellStyle name="WHead - Style2 4 2 5" xfId="524" xr:uid="{0BA0A804-2A47-4D64-8EA8-E63ED4743B0A}"/>
    <cellStyle name="WHead - Style2 4 2 5 2" xfId="9719" xr:uid="{2455C1B1-EFF0-4CCD-81A6-D50C69B7711F}"/>
    <cellStyle name="WHead - Style2 4 2 5 3" xfId="21532" xr:uid="{C6487F5C-0F93-41D5-9238-E54EA741234C}"/>
    <cellStyle name="WHead - Style2 4 2 6" xfId="14210" xr:uid="{5E0F86E6-D0A8-428D-86D7-95B3F5A59E08}"/>
    <cellStyle name="WHead - Style2 4 2 7" xfId="24080" xr:uid="{A5E385C1-2EA1-4364-B834-5200143F83E8}"/>
    <cellStyle name="WHead - Style2 4 3" xfId="4954" xr:uid="{A05348F8-D274-4417-B55B-D60110AF1FF2}"/>
    <cellStyle name="WHead - Style2 4 3 2" xfId="1990" xr:uid="{26AC5112-9994-401F-907B-5C322498ABE5}"/>
    <cellStyle name="WHead - Style2 4 3 2 2" xfId="11185" xr:uid="{232F346D-2B08-470F-A685-0101B1438C58}"/>
    <cellStyle name="WHead - Style2 4 3 2 3" xfId="22838" xr:uid="{E7327883-D438-42F8-9BB4-F3B2B5577679}"/>
    <cellStyle name="WHead - Style2 4 3 3" xfId="1072" xr:uid="{F406C0D8-A782-466B-9D98-C7186C89832B}"/>
    <cellStyle name="WHead - Style2 4 3 3 2" xfId="10267" xr:uid="{7671C144-A986-4724-80DE-2C70E091AD87}"/>
    <cellStyle name="WHead - Style2 4 3 3 3" xfId="22054" xr:uid="{7F96A99F-15AA-49E8-AD50-6E09456710AC}"/>
    <cellStyle name="WHead - Style2 4 3 4" xfId="770" xr:uid="{8D8FC97B-1A62-423B-B270-5B96C1761F1A}"/>
    <cellStyle name="WHead - Style2 4 3 4 2" xfId="9965" xr:uid="{3405D3B7-6DCF-41C3-8E88-628C912DFF04}"/>
    <cellStyle name="WHead - Style2 4 3 4 3" xfId="21752" xr:uid="{4DFBAFDF-ADCE-4716-ADDD-34CBD5114F56}"/>
    <cellStyle name="WHead - Style2 4 3 5" xfId="464" xr:uid="{9D6CDB1F-0144-4DD1-A2C4-89057E35D7EC}"/>
    <cellStyle name="WHead - Style2 4 3 5 2" xfId="9659" xr:uid="{2C7D51B2-95F5-463F-B911-A22F9A749FB2}"/>
    <cellStyle name="WHead - Style2 4 3 5 3" xfId="21472" xr:uid="{D7C6502D-3D32-47BB-99E7-C9DB1F84E014}"/>
    <cellStyle name="WHead - Style2 4 3 6" xfId="14149" xr:uid="{58036A19-2AE6-4C79-B592-3202B3A2A3D8}"/>
    <cellStyle name="WHead - Style2 4 3 7" xfId="24019" xr:uid="{0A92FF6E-9F04-4D78-A4AA-6E5E754A5E38}"/>
    <cellStyle name="WHead - Style2 4 4" xfId="6173" xr:uid="{9877A1E8-7CF6-4E02-9990-B910C327F5D4}"/>
    <cellStyle name="WHead - Style2 4 4 2" xfId="3435" xr:uid="{4196563D-D532-4784-8C79-D8FCC7715EA7}"/>
    <cellStyle name="WHead - Style2 4 4 2 2" xfId="12630" xr:uid="{AEAF267D-8C03-42E8-B2EF-B69AD3F663AF}"/>
    <cellStyle name="WHead - Style2 4 4 2 3" xfId="20848" xr:uid="{2848519D-7ADE-4EB2-8E55-87C985903CFA}"/>
    <cellStyle name="WHead - Style2 4 4 3" xfId="2849" xr:uid="{BE938DCE-C1C7-4BC1-9F32-68FD1D57E314}"/>
    <cellStyle name="WHead - Style2 4 4 3 2" xfId="12044" xr:uid="{E6B575C9-4016-45E1-85A1-74591AA32A32}"/>
    <cellStyle name="WHead - Style2 4 4 3 3" xfId="21148" xr:uid="{7A0C3105-54FF-4FFF-98EA-19EA05586FED}"/>
    <cellStyle name="WHead - Style2 4 4 4" xfId="3200" xr:uid="{80D7C88C-7F1C-45DA-809F-5DBF733B3CE9}"/>
    <cellStyle name="WHead - Style2 4 4 4 2" xfId="12395" xr:uid="{175CD1A8-1BA8-4A98-B4B8-39753A7226F0}"/>
    <cellStyle name="WHead - Style2 4 4 4 3" xfId="20229" xr:uid="{EBE3E128-47E7-4815-B60D-EE58BC29B2C6}"/>
    <cellStyle name="WHead - Style2 4 4 5" xfId="890" xr:uid="{A33DA9C9-A298-4AC7-8AFC-485E23E2BF62}"/>
    <cellStyle name="WHead - Style2 4 4 5 2" xfId="10085" xr:uid="{1FB45DF9-0521-4925-AA1E-E14BD9DA0573}"/>
    <cellStyle name="WHead - Style2 4 4 5 3" xfId="21872" xr:uid="{53B25F34-852B-4286-8937-BC4621E74305}"/>
    <cellStyle name="WHead - Style2 4 4 6" xfId="15368" xr:uid="{E4030D5F-52CE-4ABD-B53A-7FC65951E30F}"/>
    <cellStyle name="WHead - Style2 4 4 7" xfId="25237" xr:uid="{7FC17475-398C-4940-894B-4C76F4FA359D}"/>
    <cellStyle name="WHead - Style2 4 5" xfId="2305" xr:uid="{71CD9746-CAD4-4CDA-9757-01E0857EE77D}"/>
    <cellStyle name="WHead - Style2 4 5 2" xfId="11500" xr:uid="{2B56D934-47A2-4AAC-9B80-EB05A7CEFF0A}"/>
    <cellStyle name="WHead - Style2 4 5 3" xfId="21216" xr:uid="{EC3F745A-BEE0-4590-8885-50F9D91C8A35}"/>
    <cellStyle name="WHead - Style2 4 6" xfId="1369" xr:uid="{02A69F38-C778-4857-9CA2-BED989AE94A2}"/>
    <cellStyle name="WHead - Style2 4 6 2" xfId="10564" xr:uid="{305EFFEE-74C0-46E8-B681-EE73691D48DF}"/>
    <cellStyle name="WHead - Style2 4 6 3" xfId="22645" xr:uid="{09CA1690-B772-4786-BB90-41D9FBBF81AB}"/>
    <cellStyle name="WHead - Style2 4 7" xfId="944" xr:uid="{F2F207D0-DC8E-4FA2-B4A8-D66F1D4B984E}"/>
    <cellStyle name="WHead - Style2 4 7 2" xfId="10139" xr:uid="{A1C6FBE0-DA40-4240-B89C-C32CB070E32D}"/>
    <cellStyle name="WHead - Style2 4 7 3" xfId="21926" xr:uid="{2B1D914E-217D-4063-B77B-331CC3F9F1CE}"/>
    <cellStyle name="WHead - Style2 4 8" xfId="3975" xr:uid="{8448C60B-1EA6-44E8-ACEF-4FE090886A0C}"/>
    <cellStyle name="WHead - Style2 4 8 2" xfId="13170" xr:uid="{BCB086BD-1806-4A58-9819-06C3EA4D8BA9}"/>
    <cellStyle name="WHead - Style2 4 8 3" xfId="20318" xr:uid="{BC1D9D98-03F4-4954-8A0A-4EB9917EBEF3}"/>
    <cellStyle name="WHead - Style2 4 9" xfId="14581" xr:uid="{0C557E82-29F5-4806-9DBB-D6DE4EDAAFBD}"/>
    <cellStyle name="WHead - Style2 5" xfId="4847" xr:uid="{8D42F48A-7521-44AA-AEF1-ADA501C0D152}"/>
    <cellStyle name="WHead - Style2 5 2" xfId="1894" xr:uid="{16A917AA-202E-4A4F-ABA2-CC56EC1D66F8}"/>
    <cellStyle name="WHead - Style2 5 2 2" xfId="11089" xr:uid="{A81C841E-6DAA-47DD-A4BA-F10500F051F7}"/>
    <cellStyle name="WHead - Style2 5 2 3" xfId="21011" xr:uid="{B93A3AFB-7FD0-48A8-A8CB-2C0E1D9B50C2}"/>
    <cellStyle name="WHead - Style2 5 3" xfId="978" xr:uid="{38087C72-9D00-482B-8E08-021F5B651581}"/>
    <cellStyle name="WHead - Style2 5 3 2" xfId="10173" xr:uid="{221B5DDF-B60D-4E78-85E3-1EF2F9C69C2C}"/>
    <cellStyle name="WHead - Style2 5 3 3" xfId="21960" xr:uid="{65685432-2D4B-472E-8C33-770411461EDC}"/>
    <cellStyle name="WHead - Style2 5 4" xfId="678" xr:uid="{FEF78E19-5819-44E9-98AB-98A9F95F4906}"/>
    <cellStyle name="WHead - Style2 5 4 2" xfId="9873" xr:uid="{784119B3-13F9-472B-9248-123ADCE872D6}"/>
    <cellStyle name="WHead - Style2 5 4 3" xfId="21674" xr:uid="{87A9A783-1CBD-48D9-80F8-BB405AF0F4E1}"/>
    <cellStyle name="WHead - Style2 5 5" xfId="370" xr:uid="{E9B526D6-3D5C-4E1C-A48A-7C80588CBA7D}"/>
    <cellStyle name="WHead - Style2 5 5 2" xfId="9565" xr:uid="{2FFD55FB-98BE-46F7-BD8C-C79F016E17CB}"/>
    <cellStyle name="WHead - Style2 5 5 3" xfId="21378" xr:uid="{D2E5B6BD-53FC-4A3A-B94F-561D27086264}"/>
    <cellStyle name="WHead - Style2 5 6" xfId="14042" xr:uid="{70037028-0667-4C2F-A17E-B6FE3E23B80D}"/>
    <cellStyle name="WHead - Style2 5 7" xfId="23912" xr:uid="{D1B13F0A-8EE1-468F-9BBF-01BF8733977C}"/>
    <cellStyle name="WHead - Style2 6" xfId="3950" xr:uid="{E8C633D5-33BC-46CB-8F45-58582BFEB515}"/>
    <cellStyle name="WHead - Style2 6 2" xfId="13145" xr:uid="{D55C81FE-72B6-4B5B-912C-1FC599223545}"/>
    <cellStyle name="WHead - Style2 6 3" xfId="18179" xr:uid="{438036ED-6C07-40F7-AAB2-1BB55A175567}"/>
    <cellStyle name="WHead - Style2 7" xfId="16857" xr:uid="{CC99833C-E7BF-4253-A0C6-0E9AFEE91A4E}"/>
    <cellStyle name="WHead - Style2 8" xfId="26715" xr:uid="{01173835-9986-420C-9BDF-54EDD3F64AA8}"/>
    <cellStyle name="YY.MM" xfId="7823" xr:uid="{94DA9347-B8CE-497C-90D9-3328566963B9}"/>
    <cellStyle name="YY.MM 2" xfId="5870" xr:uid="{A474B1DD-4961-4FA1-B2AC-BEEA2365E668}"/>
    <cellStyle name="YY.MM 2 2" xfId="3024" xr:uid="{F0D96CAA-C4C3-4281-937D-9388BD1B6819}"/>
    <cellStyle name="YY.MM 2 2 2" xfId="12219" xr:uid="{A3B076A2-68EF-48B9-BB6A-D639FE825387}"/>
    <cellStyle name="YY.MM 2 2 3" xfId="14026" xr:uid="{93770581-D368-440B-9F7F-14093EF20774}"/>
    <cellStyle name="YY.MM 2 2 4" xfId="23120" xr:uid="{366E244F-1BDE-4B41-BC25-98A5D163E015}"/>
    <cellStyle name="YY.MM 2 2 5" xfId="25181" xr:uid="{C19A3D76-5D90-4305-8627-156CE4176087}"/>
    <cellStyle name="YY.MM 2 2 6" xfId="30917" xr:uid="{AC3970A0-845E-4263-B84C-15636DB3F736}"/>
    <cellStyle name="YY.MM 2 3" xfId="4666" xr:uid="{17A1514E-9EF4-40E9-A902-8CEF88DE8DEB}"/>
    <cellStyle name="YY.MM 2 3 2" xfId="13861" xr:uid="{84BA01C0-55C8-4990-818C-88F4B18D5E46}"/>
    <cellStyle name="YY.MM 2 3 3" xfId="19274" xr:uid="{9DD3DA56-0372-44C8-8F36-9B0D9BB002B1}"/>
    <cellStyle name="YY.MM 2 3 4" xfId="23749" xr:uid="{73C65A93-51D2-4CC2-866F-369C9F2E164C}"/>
    <cellStyle name="YY.MM 2 3 5" xfId="29071" xr:uid="{1B0B4182-81B2-4960-BA8E-126011E78041}"/>
    <cellStyle name="YY.MM 2 3 6" xfId="33966" xr:uid="{7C9DB93D-46DC-4234-8110-66E29D4164DF}"/>
    <cellStyle name="YY.MM 2 4" xfId="3573" xr:uid="{2085F343-3B74-4365-B1CD-65495A48033C}"/>
    <cellStyle name="YY.MM 2 4 2" xfId="12768" xr:uid="{530BC917-A456-478C-BB77-6C14792FFCFF}"/>
    <cellStyle name="YY.MM 2 4 3" xfId="18220" xr:uid="{29771D72-AD69-46CC-B3A5-D0A6D05B6847}"/>
    <cellStyle name="YY.MM 2 4 4" xfId="20461" xr:uid="{BCBA708C-41FB-434B-AD03-ACA843290ADD}"/>
    <cellStyle name="YY.MM 2 4 5" xfId="26979" xr:uid="{AE3DF19C-7AA9-4280-80E7-ECB6C6389440}"/>
    <cellStyle name="YY.MM 2 5" xfId="3083" xr:uid="{CECA3001-8ED6-4F5B-A60A-01B8BB58FAC9}"/>
    <cellStyle name="YY.MM 2 5 2" xfId="12278" xr:uid="{1485D1B9-8FDB-496F-981C-9289D473AF29}"/>
    <cellStyle name="YY.MM 2 5 3" xfId="14889" xr:uid="{B98D731E-CB2A-45D4-97ED-A1C63587584E}"/>
    <cellStyle name="YY.MM 2 5 4" xfId="23166" xr:uid="{89300EEE-AE30-4B50-ABAA-1E8F323E8F00}"/>
    <cellStyle name="YY.MM 2 5 5" xfId="26939" xr:uid="{5FFE18EC-B9CF-49F6-8D83-94E4E207C62C}"/>
    <cellStyle name="YY.MM 2 5 6" xfId="29716" xr:uid="{026170AD-93D9-4F1F-9A2E-4DAFE17DB95D}"/>
    <cellStyle name="YY.MM 2 6" xfId="4479" xr:uid="{FEE2BBCB-C0F1-476F-A80F-50D27C46FF12}"/>
    <cellStyle name="YY.MM 2 6 2" xfId="13674" xr:uid="{9605BA44-41ED-42B2-9EC3-8297DBF63969}"/>
    <cellStyle name="YY.MM 2 6 3" xfId="19087" xr:uid="{D1DA69D0-2DCD-4E2D-8D46-133D4C68DEDC}"/>
    <cellStyle name="YY.MM 2 6 4" xfId="23592" xr:uid="{E96018C5-0125-4B56-8B9F-646AE5799A75}"/>
    <cellStyle name="YY.MM 2 6 5" xfId="28884" xr:uid="{826F3FA6-8D7A-47A5-8762-16F69AD9F75A}"/>
    <cellStyle name="YY.MM 2 6 6" xfId="33793" xr:uid="{CC6D0E5F-3E4D-4CF7-BB07-B3CF409E7AF6}"/>
    <cellStyle name="YY.MM 2 7" xfId="4174" xr:uid="{C0A1D475-42A7-42B8-8725-86A05D0F8B3F}"/>
    <cellStyle name="YY.MM 2 7 2" xfId="13369" xr:uid="{BEF57E6A-3E0E-40F4-80A0-317687145419}"/>
    <cellStyle name="YY.MM 2 7 3" xfId="18782" xr:uid="{BB8E3556-C137-4ED9-AAF6-328B46DA0102}"/>
    <cellStyle name="YY.MM 2 7 4" xfId="23368" xr:uid="{F60355B3-8E75-4D4E-A645-9D7C988422BF}"/>
    <cellStyle name="YY.MM 2 7 5" xfId="28579" xr:uid="{BBB0688F-1BC2-4CBB-9D93-EA872EEC66DF}"/>
    <cellStyle name="YY.MM 2 8" xfId="20478" xr:uid="{F536D44D-69E7-42BB-AEAC-B3BB9A9296AE}"/>
    <cellStyle name="YY.MM 3" xfId="5836" xr:uid="{17CB2E96-240E-4496-91C6-AD12076630FF}"/>
    <cellStyle name="YY.MM 3 10" xfId="30195" xr:uid="{253C037C-6A39-45FB-B3BA-99FDF1795001}"/>
    <cellStyle name="YY.MM 3 2" xfId="4106" xr:uid="{241B5592-13DA-4D5D-8639-733F50B4C62E}"/>
    <cellStyle name="YY.MM 3 2 2" xfId="13301" xr:uid="{C364FF65-2489-48F0-907B-9933C54529ED}"/>
    <cellStyle name="YY.MM 3 2 3" xfId="18714" xr:uid="{4884B7D6-FDB8-4DCB-A4AB-9399756A279C}"/>
    <cellStyle name="YY.MM 3 2 4" xfId="14670" xr:uid="{5E03D256-6898-4D04-808F-A125E10FECB1}"/>
    <cellStyle name="YY.MM 3 2 5" xfId="28513" xr:uid="{4257CB97-76A5-4752-8FE4-3B4BAD6E7659}"/>
    <cellStyle name="YY.MM 3 2 6" xfId="33470" xr:uid="{474E3640-D45D-437C-A131-4B5747DE298B}"/>
    <cellStyle name="YY.MM 3 3" xfId="3564" xr:uid="{21803294-BEDE-458A-8575-D6FE19B738E3}"/>
    <cellStyle name="YY.MM 3 3 2" xfId="12759" xr:uid="{BF143FEB-8FCE-447C-A462-BA448A659164}"/>
    <cellStyle name="YY.MM 3 3 3" xfId="18214" xr:uid="{1980CE4D-E285-4D64-81F8-395F4F7A0FEB}"/>
    <cellStyle name="YY.MM 3 3 4" xfId="20458" xr:uid="{102DBF74-40C6-40ED-9D48-FBDBECBD1722}"/>
    <cellStyle name="YY.MM 3 3 5" xfId="28025" xr:uid="{2A2DB62F-2309-4759-912F-1A1E8E42478E}"/>
    <cellStyle name="YY.MM 3 3 6" xfId="33041" xr:uid="{1420693E-4AD0-4905-AD65-621EA4952DB4}"/>
    <cellStyle name="YY.MM 3 4" xfId="4460" xr:uid="{1F0D18F4-6695-43AE-AB6F-96E66BCDE772}"/>
    <cellStyle name="YY.MM 3 4 2" xfId="13655" xr:uid="{3581C81B-A3DF-43B4-9F35-58AF3A870E93}"/>
    <cellStyle name="YY.MM 3 4 3" xfId="19068" xr:uid="{FDA3213C-5B38-4B9D-9AA2-9EEC64C57A81}"/>
    <cellStyle name="YY.MM 3 4 4" xfId="20045" xr:uid="{C98EBB62-985A-4547-9DC1-5BB0782D539E}"/>
    <cellStyle name="YY.MM 3 4 5" xfId="28865" xr:uid="{703AC64C-04AE-4694-B949-352A8ED6015D}"/>
    <cellStyle name="YY.MM 3 4 6" xfId="33776" xr:uid="{A0A5B213-4712-43D7-9DC0-4DE0327376C0}"/>
    <cellStyle name="YY.MM 3 5" xfId="3483" xr:uid="{6753181E-F835-4441-B299-CC34A0B4A15C}"/>
    <cellStyle name="YY.MM 3 5 2" xfId="12678" xr:uid="{EFE672DE-CC73-4A72-877B-550BD19CEB7A}"/>
    <cellStyle name="YY.MM 3 5 3" xfId="17137" xr:uid="{826B0D7D-DB86-4F0C-A931-91959A5F428B}"/>
    <cellStyle name="YY.MM 3 5 4" xfId="23252" xr:uid="{59178E34-CF93-490E-93A9-50B0B83C971F}"/>
    <cellStyle name="YY.MM 3 5 5" xfId="27952" xr:uid="{869E8B36-7CD6-4018-A371-A3E469AFA57C}"/>
    <cellStyle name="YY.MM 3 5 6" xfId="32977" xr:uid="{72249C77-B712-4B20-BB85-8FD8C65C0A78}"/>
    <cellStyle name="YY.MM 3 6" xfId="4459" xr:uid="{5403FD0E-54FC-4BA3-B580-254821EB853C}"/>
    <cellStyle name="YY.MM 3 6 2" xfId="13654" xr:uid="{A8062834-27C5-45FA-8926-6DE62ACC704A}"/>
    <cellStyle name="YY.MM 3 6 3" xfId="19067" xr:uid="{23C2126A-8004-42D9-85C1-F1C65414F052}"/>
    <cellStyle name="YY.MM 3 6 4" xfId="22531" xr:uid="{DB1EE5D2-05E9-4B2E-847A-C07E279A54CA}"/>
    <cellStyle name="YY.MM 3 6 5" xfId="28864" xr:uid="{3A321AB6-9140-4ECA-88C3-D8FD5E3B2B76}"/>
    <cellStyle name="YY.MM 3 6 6" xfId="33775" xr:uid="{224130B7-5FBF-470B-93B2-73804643CEE0}"/>
    <cellStyle name="YY.MM 3 7" xfId="15031" xr:uid="{BDE37E84-DAF6-432E-9FAD-AEC8059F6884}"/>
    <cellStyle name="YY.MM 3 8" xfId="20444" xr:uid="{646FC152-1241-4E5E-B3BA-AFF96FE1A76B}"/>
    <cellStyle name="YY.MM 3 9" xfId="24901" xr:uid="{D92E8839-D423-4F8D-AB26-80F427F48333}"/>
    <cellStyle name="YY.MM 4" xfId="4047" xr:uid="{81F51E41-7DD2-4A58-A1B4-DBD44EA31143}"/>
    <cellStyle name="YY.MM 4 2" xfId="13242" xr:uid="{C5196BE5-154C-4DE3-9723-80C5BD8D4BEA}"/>
    <cellStyle name="YY.MM 4 3" xfId="18655" xr:uid="{31A130BA-813F-4293-8C2F-BC0C1BD8471D}"/>
    <cellStyle name="YY.MM 4 4" xfId="16871" xr:uid="{DAF46877-FAD2-457B-842B-B84558DA0809}"/>
    <cellStyle name="YY.MM 4 5" xfId="28454" xr:uid="{D1354209-4F79-40E1-829A-34743562CA1E}"/>
    <cellStyle name="YY.MM 4 6" xfId="33419" xr:uid="{42D487BC-048F-45BE-A4E6-349B45B46065}"/>
    <cellStyle name="YY.MM 5" xfId="4126" xr:uid="{34D8636C-89AE-47B8-8FAD-68EFF0C95C4A}"/>
    <cellStyle name="YY.MM 5 2" xfId="13321" xr:uid="{3E5988E5-4BF7-4F3C-A100-F2E92F14C8C2}"/>
    <cellStyle name="YY.MM 5 3" xfId="18734" xr:uid="{7F1F1896-6639-480B-8F2E-38EFA251FD35}"/>
    <cellStyle name="YY.MM 5 4" xfId="20503" xr:uid="{15D67631-7C1A-4701-AA9E-B2BAD4859570}"/>
    <cellStyle name="YY.MM 5 5" xfId="28532" xr:uid="{CDEB972E-547F-4E6E-A4BC-B74587A3A61D}"/>
    <cellStyle name="YY.MM 5 6" xfId="33485" xr:uid="{19E10666-E1E7-4C84-B2EC-166BFC0C4E1B}"/>
    <cellStyle name="YY.MM 6" xfId="3362" xr:uid="{5E87F096-6B81-436D-B418-C57B1A915A0D}"/>
    <cellStyle name="YY.MM 6 2" xfId="12557" xr:uid="{7FA17F19-6084-420B-A00E-03C72535D7BA}"/>
    <cellStyle name="YY.MM 6 3" xfId="11954" xr:uid="{C7F0CB21-BF93-4493-A6B0-F02F5E3A6998}"/>
    <cellStyle name="YY.MM 6 4" xfId="19927" xr:uid="{5C07D47C-D9FA-4D02-BAEA-648C5D1977BC}"/>
    <cellStyle name="YY.MM 6 5" xfId="23096" xr:uid="{EF01236A-92B5-4DA3-B689-89C11A505BA6}"/>
    <cellStyle name="YY.MM 6 6" xfId="32888" xr:uid="{4A6F5268-6EEC-449E-B985-60FA29BE4394}"/>
    <cellStyle name="YY.MM 7" xfId="3948" xr:uid="{E8E545BB-54FD-4C15-98F1-ECCE6E7A90A2}"/>
    <cellStyle name="YY.MM 7 2" xfId="13143" xr:uid="{0859E9EE-D367-44F0-B89D-B87A120F9332}"/>
    <cellStyle name="YY.MM 7 3" xfId="18556" xr:uid="{2DE5A275-46BB-4D26-8D08-970BB4E00F8B}"/>
    <cellStyle name="YY.MM 7 4" xfId="20863" xr:uid="{550CDBB9-B96C-4176-9A05-8C6971DBB69B}"/>
    <cellStyle name="YY.MM 7 5" xfId="28357" xr:uid="{BD8A7334-17E6-4C0B-AD7A-B901FAE7ED95}"/>
    <cellStyle name="YY.MM 7 6" xfId="33341" xr:uid="{BD1231AF-1153-4700-A6FC-EC482BD90928}"/>
    <cellStyle name="YY.MM 8" xfId="4491" xr:uid="{9BDD635B-6C70-4F29-931F-D2B7BC0BDD03}"/>
    <cellStyle name="YY.MM 8 2" xfId="13686" xr:uid="{30DB7E9B-EBEB-47E4-AD82-079098DCE0CE}"/>
    <cellStyle name="YY.MM 8 3" xfId="19099" xr:uid="{C9E29CA7-5F2A-4913-999D-AB0BC08DE604}"/>
    <cellStyle name="YY.MM 8 4" xfId="22539" xr:uid="{5750D0DA-706D-4F21-8F3B-057DFE25D229}"/>
    <cellStyle name="YY.MM 8 5" xfId="28896" xr:uid="{795C44AF-0E31-4F0F-8BAB-3A49E13DA38E}"/>
    <cellStyle name="YY.MM 8 6" xfId="33803" xr:uid="{6F9BFECF-14C5-486D-A3F6-3CD22A6290E2}"/>
    <cellStyle name="YY.MM 9" xfId="22432" xr:uid="{70508FB9-333A-4E2F-B31E-A321D30B6CC7}"/>
    <cellStyle name="เครื่องหมายเปอร์เซ็นต์_Book2" xfId="8016" xr:uid="{840FA578-DC29-437B-B586-8A8DD22A1FAB}"/>
    <cellStyle name="เครื่องหมายจุลภาค [0]_A,JJ" xfId="7660" xr:uid="{A89588C4-7249-4D85-82F0-12C2FF437EB1}"/>
    <cellStyle name="เครื่องหมายจุลภาค 10" xfId="8060" xr:uid="{C7BFE0AD-D6E7-4285-8F4E-0A66099C859A}"/>
    <cellStyle name="เครื่องหมายจุลภาค 10 2" xfId="5505" xr:uid="{BDECA366-7891-403B-B57A-395644B8D7F0}"/>
    <cellStyle name="เครื่องหมายจุลภาค 10 3" xfId="5949" xr:uid="{C585EA21-8B33-488A-B4E5-1F81952CCEA6}"/>
    <cellStyle name="เครื่องหมายจุลภาค 11" xfId="7659" xr:uid="{FE97786F-E4EE-4363-89AA-5480567E0291}"/>
    <cellStyle name="เครื่องหมายจุลภาค 11 2" xfId="7658" xr:uid="{66D002B7-DD81-4FA3-B2E8-CF20B689E85D}"/>
    <cellStyle name="เครื่องหมายจุลภาค 11 3" xfId="5385" xr:uid="{8EE38CE5-331F-4F4A-B28F-353A8075C745}"/>
    <cellStyle name="เครื่องหมายจุลภาค 11 4" xfId="5824" xr:uid="{F952B383-A6F1-4CA7-86EB-479A3C7ACA72}"/>
    <cellStyle name="เครื่องหมายจุลภาค 12" xfId="7657" xr:uid="{15BA6794-DD93-4CA9-A0DF-46762B646C21}"/>
    <cellStyle name="เครื่องหมายจุลภาค 12 2" xfId="5384" xr:uid="{0C2FE1BE-DCA1-4065-B85E-EC5493BEB876}"/>
    <cellStyle name="เครื่องหมายจุลภาค 12 3" xfId="5823" xr:uid="{9B26B656-9A56-422E-81A0-F14837DEAC94}"/>
    <cellStyle name="เครื่องหมายจุลภาค 13" xfId="7656" xr:uid="{A18714B1-954E-437A-9122-C9F863EF5C76}"/>
    <cellStyle name="เครื่องหมายจุลภาค 13 2" xfId="5383" xr:uid="{6FF13F78-B4DA-40C7-9D1B-D3B5D32F99C6}"/>
    <cellStyle name="เครื่องหมายจุลภาค 13 3" xfId="5822" xr:uid="{F5E73E37-B69D-468B-A59F-32BB30D09CC2}"/>
    <cellStyle name="เครื่องหมายจุลภาค 14" xfId="7655" xr:uid="{398C90BD-DFEA-4554-B1DD-272F415A6DA9}"/>
    <cellStyle name="เครื่องหมายจุลภาค 14 2" xfId="7654" xr:uid="{53B14786-A4A0-4C47-B313-511FA730D263}"/>
    <cellStyle name="เครื่องหมายจุลภาค 14 2 2" xfId="5381" xr:uid="{CFD7EE46-C3FE-4381-86D4-F53F8364449C}"/>
    <cellStyle name="เครื่องหมายจุลภาค 14 2 3" xfId="5820" xr:uid="{DC4E0C2D-DDA7-49AD-A217-7EDE23E57FB0}"/>
    <cellStyle name="เครื่องหมายจุลภาค 14 3" xfId="5382" xr:uid="{8014D512-38DD-4F7D-AFE4-A81EF7AB1561}"/>
    <cellStyle name="เครื่องหมายจุลภาค 14 4" xfId="5821" xr:uid="{8F23C815-1637-4E0A-BACA-37EF7B8F9AF4}"/>
    <cellStyle name="เครื่องหมายจุลภาค 15" xfId="7653" xr:uid="{9B227F02-536B-4D55-9642-F41A5D29313E}"/>
    <cellStyle name="เครื่องหมายจุลภาค 15 2" xfId="5380" xr:uid="{7E989980-1510-465F-94D8-A7446AB20C48}"/>
    <cellStyle name="เครื่องหมายจุลภาค 15 3" xfId="5819" xr:uid="{771B7596-2665-4645-BB00-9BD3131150EE}"/>
    <cellStyle name="เครื่องหมายจุลภาค 16" xfId="7652" xr:uid="{48BFAE43-4B63-46A4-96BB-E46006568BEF}"/>
    <cellStyle name="เครื่องหมายจุลภาค 16 2" xfId="5379" xr:uid="{D8C280E1-E97D-43D9-9465-19D9DEBFDBAC}"/>
    <cellStyle name="เครื่องหมายจุลภาค 16 3" xfId="5818" xr:uid="{25B05A2F-D309-4582-A5F0-234CCA66C11C}"/>
    <cellStyle name="เครื่องหมายจุลภาค 17" xfId="7651" xr:uid="{51D80C75-5E4E-4EED-8346-701EC253660E}"/>
    <cellStyle name="เครื่องหมายจุลภาค 17 2" xfId="5378" xr:uid="{2EED42ED-11C2-4254-A5C5-CBE364B2B6FC}"/>
    <cellStyle name="เครื่องหมายจุลภาค 17 3" xfId="5817" xr:uid="{D71E7A1E-FCE3-433A-8E48-B677BC343F57}"/>
    <cellStyle name="เครื่องหมายจุลภาค 18" xfId="7650" xr:uid="{2FC6A605-8CD0-4342-9DEC-09D33C2ADB42}"/>
    <cellStyle name="เครื่องหมายจุลภาค 19" xfId="7649" xr:uid="{629353F2-CDD4-42FF-86E7-D558D8CAD5C6}"/>
    <cellStyle name="เครื่องหมายจุลภาค 2" xfId="8059" xr:uid="{4985041D-59E2-4812-8535-A2D282C280B7}"/>
    <cellStyle name="เครื่องหมายจุลภาค 2 2" xfId="8058" xr:uid="{92F90991-9A49-4449-9381-6AD6627D972C}"/>
    <cellStyle name="เครื่องหมายจุลภาค 2 2 2" xfId="6385" xr:uid="{0589C24E-1862-4194-8E43-46384D933B24}"/>
    <cellStyle name="เครื่องหมายจุลภาค 2 2 2 2" xfId="5236" xr:uid="{6E4060A8-2EDC-4676-84A5-D02CA6500A87}"/>
    <cellStyle name="เครื่องหมายจุลภาค 2 2 3" xfId="5503" xr:uid="{A69B743A-8563-4A09-9F2D-2F4BCCF70A75}"/>
    <cellStyle name="เครื่องหมายจุลภาค 2 2 4" xfId="5947" xr:uid="{B450BB93-4ABD-47B2-9D0C-AADDB12CD71A}"/>
    <cellStyle name="เครื่องหมายจุลภาค 2 3" xfId="8057" xr:uid="{AE1CD08D-B3F1-42EE-9662-25555CD6524D}"/>
    <cellStyle name="เครื่องหมายจุลภาค 2 3 2" xfId="5502" xr:uid="{90854A4F-FA2B-4A04-B1C8-F5D4951FF56F}"/>
    <cellStyle name="เครื่องหมายจุลภาค 2 3 3" xfId="5946" xr:uid="{DDBD95E4-2E7A-4C84-86F7-E4A1AAA4F5F1}"/>
    <cellStyle name="เครื่องหมายจุลภาค 2 4" xfId="8056" xr:uid="{BD48280C-11C9-4C01-A41C-63298B795BCA}"/>
    <cellStyle name="เครื่องหมายจุลภาค 2 4 2" xfId="5501" xr:uid="{D2EAC60C-9EE0-4CD2-9151-1B1B6F5E5916}"/>
    <cellStyle name="เครื่องหมายจุลภาค 2 4 3" xfId="5945" xr:uid="{2DF93831-500A-438E-8CDA-A4342AAC940C}"/>
    <cellStyle name="เครื่องหมายจุลภาค 2 5" xfId="8055" xr:uid="{D0E14CD4-F682-4876-AC20-2045071BFC75}"/>
    <cellStyle name="เครื่องหมายจุลภาค 2 5 2" xfId="8054" xr:uid="{644394CA-2D1D-415A-BAFC-D05578D22D28}"/>
    <cellStyle name="เครื่องหมายจุลภาค 2 5 2 2" xfId="6381" xr:uid="{D0C117B5-E9FF-460F-BBBB-712FB84792C7}"/>
    <cellStyle name="เครื่องหมายจุลภาค 2 5 2 3" xfId="5499" xr:uid="{FDC79BC1-6526-4573-91AC-4582D86C228B}"/>
    <cellStyle name="เครื่องหมายจุลภาค 2 5 3" xfId="6382" xr:uid="{606BF0AE-77A8-40E7-8B46-5084F6DC22E1}"/>
    <cellStyle name="เครื่องหมายจุลภาค 2 5 4" xfId="5500" xr:uid="{09718E75-40C2-4714-BE97-E3A63B0CEF7C}"/>
    <cellStyle name="เครื่องหมายจุลภาค 2 6" xfId="6386" xr:uid="{0A512572-7D75-4D4E-8507-7055B0618A90}"/>
    <cellStyle name="เครื่องหมายจุลภาค 2 6 2" xfId="5237" xr:uid="{1F0D9493-E268-4114-A0F0-C006AF65BE93}"/>
    <cellStyle name="เครื่องหมายจุลภาค 2 7" xfId="5504" xr:uid="{A2BE0C71-4D26-4B67-AB72-923F3B6F882C}"/>
    <cellStyle name="เครื่องหมายจุลภาค 2 8" xfId="5948" xr:uid="{1D0C1AC3-0C87-4937-983C-1B9C1CC5DB51}"/>
    <cellStyle name="เครื่องหมายจุลภาค 2_Copy of UOB S 36.1 LEAD จุ๋ม" xfId="8053" xr:uid="{D21312BF-7C3F-44A9-8177-659557B29C00}"/>
    <cellStyle name="เครื่องหมายจุลภาค 20" xfId="7648" xr:uid="{9BE9BDED-2615-4B97-8184-BC722F6AC839}"/>
    <cellStyle name="เครื่องหมายจุลภาค 21" xfId="7647" xr:uid="{B738C443-B8A9-49F7-9C19-07E88BB78BFB}"/>
    <cellStyle name="เครื่องหมายจุลภาค 21 2" xfId="5377" xr:uid="{F6F120F3-1690-4589-A5A2-057E2D490A34}"/>
    <cellStyle name="เครื่องหมายจุลภาค 21 3" xfId="5816" xr:uid="{AFCA27E6-CF42-4280-BBF6-36B8BAD0A21B}"/>
    <cellStyle name="เครื่องหมายจุลภาค 22" xfId="7646" xr:uid="{6DFAF61A-9850-48D2-B001-9341D0F73B35}"/>
    <cellStyle name="เครื่องหมายจุลภาค 22 2" xfId="5376" xr:uid="{47B17C2F-0DC7-4378-8EEF-D32CBCC693C3}"/>
    <cellStyle name="เครื่องหมายจุลภาค 22 3" xfId="5815" xr:uid="{767477C8-F9A4-4472-928B-FA47EAE08284}"/>
    <cellStyle name="เครื่องหมายจุลภาค 23" xfId="7645" xr:uid="{417DAD61-4E02-4DA3-BD42-58D1039171E6}"/>
    <cellStyle name="เครื่องหมายจุลภาค 23 2" xfId="5375" xr:uid="{5473CC49-B2DD-47D4-A53F-DC2F5090134B}"/>
    <cellStyle name="เครื่องหมายจุลภาค 23 3" xfId="5814" xr:uid="{EA7B7158-F804-43EE-A0E3-6032740263B6}"/>
    <cellStyle name="เครื่องหมายจุลภาค 24" xfId="7644" xr:uid="{DCB5DF7D-A7A9-4CD8-9BA0-EBC7129F937B}"/>
    <cellStyle name="เครื่องหมายจุลภาค 24 2" xfId="5374" xr:uid="{C0A6A1FC-7941-4FB5-A3B4-F2D3FB50508F}"/>
    <cellStyle name="เครื่องหมายจุลภาค 24 3" xfId="5813" xr:uid="{F2C04586-BAD8-440B-A427-06CED6B6564E}"/>
    <cellStyle name="เครื่องหมายจุลภาค 25" xfId="7643" xr:uid="{03379758-382C-4356-88CE-8EC130FA14CA}"/>
    <cellStyle name="เครื่องหมายจุลภาค 25 2" xfId="5373" xr:uid="{A170217D-BD1C-499F-95C1-AACA95B9E016}"/>
    <cellStyle name="เครื่องหมายจุลภาค 25 3" xfId="5812" xr:uid="{0AA7C21A-494E-467B-B909-9DD8C2557526}"/>
    <cellStyle name="เครื่องหมายจุลภาค 26" xfId="7642" xr:uid="{B0FC1A05-DA34-4C5B-896F-B9FAED28753D}"/>
    <cellStyle name="เครื่องหมายจุลภาค 26 2" xfId="5372" xr:uid="{D8B7DB73-B39F-4225-A04E-A323A519B49B}"/>
    <cellStyle name="เครื่องหมายจุลภาค 26 3" xfId="5811" xr:uid="{842B3E87-D05E-4BC9-B37A-8715FABBF7E9}"/>
    <cellStyle name="เครื่องหมายจุลภาค 27" xfId="7641" xr:uid="{42A0B924-9F51-42B0-8098-8953D73DCA77}"/>
    <cellStyle name="เครื่องหมายจุลภาค 27 2" xfId="5371" xr:uid="{B509216F-8EBE-41CD-B085-4967E7818BCA}"/>
    <cellStyle name="เครื่องหมายจุลภาค 27 3" xfId="5810" xr:uid="{C1EECBD3-1777-4195-9A45-05B70D66DD79}"/>
    <cellStyle name="เครื่องหมายจุลภาค 28" xfId="7640" xr:uid="{6BDFA18D-1A2A-4889-841E-CCB914CF9097}"/>
    <cellStyle name="เครื่องหมายจุลภาค 29" xfId="7639" xr:uid="{20772C35-6645-4A81-8A59-7F3CB4BE2AD6}"/>
    <cellStyle name="เครื่องหมายจุลภาค 29 2" xfId="5370" xr:uid="{FD89F3DA-EAEF-4EF7-A944-704C2BFFBFE6}"/>
    <cellStyle name="เครื่องหมายจุลภาค 29 3" xfId="5809" xr:uid="{A78EDBE1-1895-4FDF-8533-7B56D6DC33E3}"/>
    <cellStyle name="เครื่องหมายจุลภาค 3" xfId="8052" xr:uid="{0F538AB9-A99D-4A29-A04E-41D8D771C276}"/>
    <cellStyle name="เครื่องหมายจุลภาค 3 2" xfId="8051" xr:uid="{47452027-E4CF-4BA3-BE1C-BA12EE51AE78}"/>
    <cellStyle name="เครื่องหมายจุลภาค 3 2 2" xfId="8050" xr:uid="{F7312739-AE7F-4775-866B-6B7B2962DC45}"/>
    <cellStyle name="เครื่องหมายจุลภาค 3 2 2 2" xfId="6378" xr:uid="{B4A9202E-4E44-402C-BB27-303088212DF7}"/>
    <cellStyle name="เครื่องหมายจุลภาค 3 2 2 2 2" xfId="5231" xr:uid="{70D0EA1E-591B-4577-9B1F-7586CC7EAD3B}"/>
    <cellStyle name="เครื่องหมายจุลภาค 3 2 2 3" xfId="5496" xr:uid="{2651F3A9-6AB6-4C96-AA9E-4A0DE82897BB}"/>
    <cellStyle name="เครื่องหมายจุลภาค 3 2 2 4" xfId="5942" xr:uid="{461A4025-83B1-4895-87D4-DAE565478CE6}"/>
    <cellStyle name="เครื่องหมายจุลภาค 3 2 3" xfId="6379" xr:uid="{1E2DC87F-B483-401F-B27B-CCAB8C4E18EB}"/>
    <cellStyle name="เครื่องหมายจุลภาค 3 2 3 2" xfId="5232" xr:uid="{F83BDF47-00B1-4D5E-AA4A-8FD220C684F0}"/>
    <cellStyle name="เครื่องหมายจุลภาค 3 2 4" xfId="5497" xr:uid="{AB3B1A4B-9A62-4CD6-A10E-779FFB05C851}"/>
    <cellStyle name="เครื่องหมายจุลภาค 3 2 5" xfId="5943" xr:uid="{78B182E0-EC80-454A-B3A1-D4953D22217A}"/>
    <cellStyle name="เครื่องหมายจุลภาค 3 3" xfId="7638" xr:uid="{F2C50D65-26D8-4F91-8A05-EFCA85A483A4}"/>
    <cellStyle name="เครื่องหมายจุลภาค 3 3 2" xfId="5369" xr:uid="{A4CABF7A-1E58-499D-B946-B7B51BEDB268}"/>
    <cellStyle name="เครื่องหมายจุลภาค 3 3 3" xfId="5808" xr:uid="{0BA39B26-5BA5-4CA6-967B-0315A916B5B1}"/>
    <cellStyle name="เครื่องหมายจุลภาค 3 4" xfId="7637" xr:uid="{B97561B7-BD64-489C-ABD9-05D7E6FD5DBC}"/>
    <cellStyle name="เครื่องหมายจุลภาค 3 4 2" xfId="5368" xr:uid="{E0A1F1CF-5368-4128-9423-773AA4A32E32}"/>
    <cellStyle name="เครื่องหมายจุลภาค 3 4 3" xfId="5807" xr:uid="{830351B2-EEA7-475F-B337-836F0FBD141A}"/>
    <cellStyle name="เครื่องหมายจุลภาค 3 5" xfId="6380" xr:uid="{BD99DD6B-33C8-4BFA-804F-A3C390228C55}"/>
    <cellStyle name="เครื่องหมายจุลภาค 3 5 2" xfId="5233" xr:uid="{7CD744B1-FA23-42BB-B842-A8CCE00B1610}"/>
    <cellStyle name="เครื่องหมายจุลภาค 3 6" xfId="5498" xr:uid="{5BB7B472-E34F-4A00-ADAF-F055F90BDF60}"/>
    <cellStyle name="เครื่องหมายจุลภาค 3 7" xfId="5944" xr:uid="{FD2EF030-7878-45E3-98C7-B9A8F212E855}"/>
    <cellStyle name="เครื่องหมายจุลภาค 3_Copy of UOB S 36.1 LEAD จุ๋ม" xfId="8049" xr:uid="{BA3F372C-C2A9-4395-8F58-0A891E8EAABC}"/>
    <cellStyle name="เครื่องหมายจุลภาค 30" xfId="7636" xr:uid="{65AABE1D-C009-488E-8556-0A961BF4BE4D}"/>
    <cellStyle name="เครื่องหมายจุลภาค 31" xfId="7635" xr:uid="{A4A4BFE1-FE06-42B0-8E50-8E1E8A292A83}"/>
    <cellStyle name="เครื่องหมายจุลภาค 32" xfId="7634" xr:uid="{8DE40152-06E3-416B-A3A6-6ADFDC9F8C83}"/>
    <cellStyle name="เครื่องหมายจุลภาค 33" xfId="7633" xr:uid="{5DCBA8A2-DECE-49FB-8646-F45484D67302}"/>
    <cellStyle name="เครื่องหมายจุลภาค 34" xfId="7632" xr:uid="{4ED3D79D-D51E-4213-8C1C-3692449B6E19}"/>
    <cellStyle name="เครื่องหมายจุลภาค 35" xfId="7631" xr:uid="{D5A99DBE-6E3D-4101-AB5B-CFF33C0C3C3E}"/>
    <cellStyle name="เครื่องหมายจุลภาค 36" xfId="7630" xr:uid="{C574FA50-719F-4D3D-AC35-175E020C9A70}"/>
    <cellStyle name="เครื่องหมายจุลภาค 37" xfId="7629" xr:uid="{CFBEF7B8-D8C2-4AFC-8579-8E0DC079F713}"/>
    <cellStyle name="เครื่องหมายจุลภาค 38" xfId="7628" xr:uid="{57536314-979F-413F-A7A5-366A359ADE7B}"/>
    <cellStyle name="เครื่องหมายจุลภาค 39" xfId="7627" xr:uid="{C4F1B2EE-B763-4530-A919-BCEAFBDCC476}"/>
    <cellStyle name="เครื่องหมายจุลภาค 4" xfId="8048" xr:uid="{BA483151-FC34-4403-A7D6-06EAF955A3D9}"/>
    <cellStyle name="เครื่องหมายจุลภาค 4 2" xfId="8047" xr:uid="{DA9121A9-1913-4328-9B62-D5A9E144C64F}"/>
    <cellStyle name="เครื่องหมายจุลภาค 4 2 2" xfId="6376" xr:uid="{9516D663-57E2-4D57-843F-9E24CCAB8B53}"/>
    <cellStyle name="เครื่องหมายจุลภาค 4 2 2 2" xfId="5229" xr:uid="{61992843-D325-4462-8F32-8F804EFE85F3}"/>
    <cellStyle name="เครื่องหมายจุลภาค 4 2 3" xfId="5494" xr:uid="{394F707D-B3BB-4DD3-B13A-FD653A000E1E}"/>
    <cellStyle name="เครื่องหมายจุลภาค 4 2 4" xfId="5940" xr:uid="{5F1EA87B-A883-45AE-9960-C7782B96E3B7}"/>
    <cellStyle name="เครื่องหมายจุลภาค 4 3" xfId="7626" xr:uid="{8B3ADF4F-CCDA-4184-A790-226B10AEDB09}"/>
    <cellStyle name="เครื่องหมายจุลภาค 4 3 2" xfId="5367" xr:uid="{7634E26F-055D-45E9-AF9A-FEBB6E339C84}"/>
    <cellStyle name="เครื่องหมายจุลภาค 4 3 3" xfId="5806" xr:uid="{7E858FC2-858F-44E9-A37D-346C0CC66302}"/>
    <cellStyle name="เครื่องหมายจุลภาค 4 4" xfId="6377" xr:uid="{39A0F79E-233C-487B-9D18-B4F8B3384B69}"/>
    <cellStyle name="เครื่องหมายจุลภาค 4 4 2" xfId="5230" xr:uid="{7E9F7497-185C-46B3-B89D-78FC6404A98E}"/>
    <cellStyle name="เครื่องหมายจุลภาค 4 5" xfId="5495" xr:uid="{B15F27B2-BD7A-461E-88CA-B08F13A0552D}"/>
    <cellStyle name="เครื่องหมายจุลภาค 4 6" xfId="5941" xr:uid="{70C9BE91-9DEE-4A81-A427-174560A64A24}"/>
    <cellStyle name="เครื่องหมายจุลภาค 4_IFEC Q2_Tuk" xfId="7625" xr:uid="{4B6BD3FE-1181-46F2-84E6-668334864660}"/>
    <cellStyle name="เครื่องหมายจุลภาค 40" xfId="7624" xr:uid="{894F79C1-393B-47F4-BD10-EA4AC2208F07}"/>
    <cellStyle name="เครื่องหมายจุลภาค 41" xfId="7623" xr:uid="{8FEA8B28-90EB-4FE0-8858-06033E108734}"/>
    <cellStyle name="เครื่องหมายจุลภาค 42" xfId="7622" xr:uid="{642C6629-D301-40C3-BDA9-F9B0C84448E9}"/>
    <cellStyle name="เครื่องหมายจุลภาค 43" xfId="7621" xr:uid="{4445C658-1613-4E00-810C-BA839FB14791}"/>
    <cellStyle name="เครื่องหมายจุลภาค 43 2" xfId="5366" xr:uid="{D4251333-62D9-43DA-8B94-151E515F6880}"/>
    <cellStyle name="เครื่องหมายจุลภาค 43 3" xfId="5805" xr:uid="{A3DAD561-6394-4247-A467-E34EA16ADAB1}"/>
    <cellStyle name="เครื่องหมายจุลภาค 44" xfId="7620" xr:uid="{F00301C4-1BB2-4D48-9E01-98B15BCB144C}"/>
    <cellStyle name="เครื่องหมายจุลภาค 44 2" xfId="5365" xr:uid="{33DD0B5B-904C-4A4D-86B6-862C4BF78959}"/>
    <cellStyle name="เครื่องหมายจุลภาค 44 3" xfId="5804" xr:uid="{77ABA8D2-BAFF-4CB9-B95B-22571DEE1EF4}"/>
    <cellStyle name="เครื่องหมายจุลภาค 45" xfId="7619" xr:uid="{DD370891-51C6-4820-B739-5D49B1B5A92E}"/>
    <cellStyle name="เครื่องหมายจุลภาค 45 2" xfId="5364" xr:uid="{BD5BDAB3-823E-4014-9F0A-BAE117F092FA}"/>
    <cellStyle name="เครื่องหมายจุลภาค 45 3" xfId="5803" xr:uid="{08416E85-69A2-43FF-BDFE-22985E7BAFDC}"/>
    <cellStyle name="เครื่องหมายจุลภาค 46" xfId="7618" xr:uid="{A5A64EDC-7D35-4E88-B553-0D62EAD295C5}"/>
    <cellStyle name="เครื่องหมายจุลภาค 46 2" xfId="5363" xr:uid="{EF79CA71-5632-4F76-A850-E339AABC101B}"/>
    <cellStyle name="เครื่องหมายจุลภาค 46 3" xfId="5802" xr:uid="{92FAEEF6-9BB8-4D31-8559-BF289BD7FA0B}"/>
    <cellStyle name="เครื่องหมายจุลภาค 49" xfId="7617" xr:uid="{5F4E8C9D-15F7-48F4-A914-968FC9104B77}"/>
    <cellStyle name="เครื่องหมายจุลภาค 5" xfId="8046" xr:uid="{2A648851-388D-45CD-BED8-D159107D2E23}"/>
    <cellStyle name="เครื่องหมายจุลภาค 5 2" xfId="8045" xr:uid="{B9493FC2-2270-459A-956A-42B917B29D8D}"/>
    <cellStyle name="เครื่องหมายจุลภาค 5 2 2" xfId="5492" xr:uid="{A6749678-3DAF-4D8D-8729-94003D3C089F}"/>
    <cellStyle name="เครื่องหมายจุลภาค 5 2 3" xfId="5938" xr:uid="{160EE0E4-622D-4E23-908C-05F4BD1573F9}"/>
    <cellStyle name="เครื่องหมายจุลภาค 5 3" xfId="6375" xr:uid="{7573378A-1E90-4278-98D3-2AEA2435AF05}"/>
    <cellStyle name="เครื่องหมายจุลภาค 5 3 2" xfId="5228" xr:uid="{84E94127-BB65-4FF6-B9E7-DD3B8B5DED4C}"/>
    <cellStyle name="เครื่องหมายจุลภาค 5 4" xfId="5493" xr:uid="{F1D32278-4881-4CF4-A411-971E0697A7EB}"/>
    <cellStyle name="เครื่องหมายจุลภาค 5 5" xfId="5939" xr:uid="{D11957E3-5F52-4492-B55E-61ED7CF46BC3}"/>
    <cellStyle name="เครื่องหมายจุลภาค 5_Copy of UOB S 36.1 LEAD จุ๋ม" xfId="8044" xr:uid="{D5B28F8B-7AB9-46E0-8206-78B9F2E20B20}"/>
    <cellStyle name="เครื่องหมายจุลภาค 6" xfId="8043" xr:uid="{031EF113-0CEA-4DCD-A84B-9E325DF02F2C}"/>
    <cellStyle name="เครื่องหมายจุลภาค 6 10" xfId="6374" xr:uid="{EA08FEC2-7364-47AA-A86D-E8BEBDE851CE}"/>
    <cellStyle name="เครื่องหมายจุลภาค 6 10 2" xfId="5227" xr:uid="{D32FD33A-E371-46E5-8864-E069683F0091}"/>
    <cellStyle name="เครื่องหมายจุลภาค 6 11" xfId="5491" xr:uid="{14F824C0-781D-432B-8F8D-C260E97FDDAC}"/>
    <cellStyle name="เครื่องหมายจุลภาค 6 12" xfId="5937" xr:uid="{BBCE45CF-0FF0-47D8-AE76-5D76F4479FF1}"/>
    <cellStyle name="เครื่องหมายจุลภาค 6 2" xfId="8042" xr:uid="{E89FEAFE-D62F-4B92-B47D-773F8969A0B7}"/>
    <cellStyle name="เครื่องหมายจุลภาค 6 2 2" xfId="6373" xr:uid="{E92DBC9C-92EC-4CF3-9E82-3879E9590CCF}"/>
    <cellStyle name="เครื่องหมายจุลภาค 6 2 2 2" xfId="5226" xr:uid="{76A9604F-ED20-432B-AF8B-7CAA7C96D7DF}"/>
    <cellStyle name="เครื่องหมายจุลภาค 6 2 3" xfId="5490" xr:uid="{3B680CA7-CED6-44BA-B40D-A98978897184}"/>
    <cellStyle name="เครื่องหมายจุลภาค 6 2 4" xfId="5936" xr:uid="{348E3652-268F-4A71-B5BA-BB9EA0650101}"/>
    <cellStyle name="เครื่องหมายจุลภาค 6 3" xfId="8041" xr:uid="{19069EED-5D1E-4DC3-9884-36F28096A966}"/>
    <cellStyle name="เครื่องหมายจุลภาค 6 3 2" xfId="6372" xr:uid="{6442EE12-013C-4CC7-9FB9-C5D5392DEDAF}"/>
    <cellStyle name="เครื่องหมายจุลภาค 6 3 2 2" xfId="5225" xr:uid="{201AEA02-4EE3-4577-942E-EA02E52813EE}"/>
    <cellStyle name="เครื่องหมายจุลภาค 6 3 3" xfId="5489" xr:uid="{17F4E0FF-4A8B-4B64-9626-4692D937A303}"/>
    <cellStyle name="เครื่องหมายจุลภาค 6 3 4" xfId="5935" xr:uid="{C65584CC-0BCA-4075-8532-6AE638653F0F}"/>
    <cellStyle name="เครื่องหมายจุลภาค 6 4" xfId="8040" xr:uid="{734F92E5-FAF3-465B-B614-D17E35F44749}"/>
    <cellStyle name="เครื่องหมายจุลภาค 6 4 2" xfId="6371" xr:uid="{80F72E47-972A-45FE-BB50-84FB17EA84DE}"/>
    <cellStyle name="เครื่องหมายจุลภาค 6 4 2 2" xfId="5224" xr:uid="{D9E848A0-7967-478D-A609-6DC78D22BE95}"/>
    <cellStyle name="เครื่องหมายจุลภาค 6 4 3" xfId="5488" xr:uid="{DD3DFEF7-EE98-4852-98BF-A232E3781DD1}"/>
    <cellStyle name="เครื่องหมายจุลภาค 6 4 4" xfId="5934" xr:uid="{CDA960BB-E947-42E5-91B3-336F39734F0B}"/>
    <cellStyle name="เครื่องหมายจุลภาค 6 5" xfId="8039" xr:uid="{AD326B4C-9A8D-4AAB-9B47-CF1B9DDC792E}"/>
    <cellStyle name="เครื่องหมายจุลภาค 6 5 2" xfId="6370" xr:uid="{A933C49F-0CBF-4728-A167-2AD7CF385378}"/>
    <cellStyle name="เครื่องหมายจุลภาค 6 5 2 2" xfId="5223" xr:uid="{520A80EF-D7E6-4EBE-B799-2E6762D379A6}"/>
    <cellStyle name="เครื่องหมายจุลภาค 6 5 3" xfId="5487" xr:uid="{61233A39-F998-45FD-A532-59793BDCF40C}"/>
    <cellStyle name="เครื่องหมายจุลภาค 6 5 4" xfId="5933" xr:uid="{2B1B6193-B305-475F-98AD-1D4220B33157}"/>
    <cellStyle name="เครื่องหมายจุลภาค 6 6" xfId="8038" xr:uid="{A7502A86-FAC4-46D2-995F-797D9AAFDFF4}"/>
    <cellStyle name="เครื่องหมายจุลภาค 6 6 2" xfId="6369" xr:uid="{1DE1A90A-380E-48D3-B835-6D3555445B3A}"/>
    <cellStyle name="เครื่องหมายจุลภาค 6 6 2 2" xfId="5222" xr:uid="{A406F94B-DA03-4179-ACA6-659D094E3E8D}"/>
    <cellStyle name="เครื่องหมายจุลภาค 6 6 3" xfId="5486" xr:uid="{3BF24155-BCB5-4329-AB54-FD183936D260}"/>
    <cellStyle name="เครื่องหมายจุลภาค 6 6 4" xfId="5932" xr:uid="{B7A412A4-9A80-4325-A4A8-1AC6F620FD3F}"/>
    <cellStyle name="เครื่องหมายจุลภาค 6 7" xfId="8037" xr:uid="{D1D8A689-BF8D-445E-9DC8-C3437CA3EAB7}"/>
    <cellStyle name="เครื่องหมายจุลภาค 6 7 2" xfId="6368" xr:uid="{DB665364-1A4C-41C0-B6CD-572608694798}"/>
    <cellStyle name="เครื่องหมายจุลภาค 6 7 2 2" xfId="5221" xr:uid="{C5098895-D6DF-4649-AA1E-24E43D33A473}"/>
    <cellStyle name="เครื่องหมายจุลภาค 6 7 3" xfId="5485" xr:uid="{557947F9-EFD0-4EF8-8FC3-E64A12B498EF}"/>
    <cellStyle name="เครื่องหมายจุลภาค 6 7 4" xfId="5931" xr:uid="{A3DA9B82-095E-461D-9A22-838C849E091C}"/>
    <cellStyle name="เครื่องหมายจุลภาค 6 8" xfId="8036" xr:uid="{0385DCE6-ADFA-44C4-B19D-072A5C694FFF}"/>
    <cellStyle name="เครื่องหมายจุลภาค 6 8 2" xfId="6367" xr:uid="{F8FA4B41-1CCE-4B7E-B2EA-5B39F19F3C2D}"/>
    <cellStyle name="เครื่องหมายจุลภาค 6 8 2 2" xfId="5220" xr:uid="{148D78AA-58DB-47A6-8260-49B522BBC783}"/>
    <cellStyle name="เครื่องหมายจุลภาค 6 8 3" xfId="5484" xr:uid="{2A44C4CB-0B71-4575-A474-F1CDDE7963C2}"/>
    <cellStyle name="เครื่องหมายจุลภาค 6 8 4" xfId="5930" xr:uid="{04FA49AD-6861-42BE-983C-F839B7488E7A}"/>
    <cellStyle name="เครื่องหมายจุลภาค 6 9" xfId="8035" xr:uid="{568DC12D-50C3-4C42-8AA9-EF0C75F8CCAD}"/>
    <cellStyle name="เครื่องหมายจุลภาค 6 9 2" xfId="6366" xr:uid="{DD37759D-9E15-4189-97FA-83F8A73D23D2}"/>
    <cellStyle name="เครื่องหมายจุลภาค 6 9 2 2" xfId="5219" xr:uid="{59514AB6-5C86-4DE9-979A-A16F90C0AD88}"/>
    <cellStyle name="เครื่องหมายจุลภาค 6 9 3" xfId="5483" xr:uid="{8B9FA3F6-33AC-4C48-9DF3-7A85B5CDFA50}"/>
    <cellStyle name="เครื่องหมายจุลภาค 6 9 4" xfId="5929" xr:uid="{48CC1A50-2BB7-40A7-B8EC-DDD19588C1E4}"/>
    <cellStyle name="เครื่องหมายจุลภาค 7" xfId="8034" xr:uid="{36D53583-F8D4-47A8-A31F-FA89C3FF19CD}"/>
    <cellStyle name="เครื่องหมายจุลภาค 7 2" xfId="8033" xr:uid="{6DF3767A-5D7F-4345-8A15-60201F695298}"/>
    <cellStyle name="เครื่องหมายจุลภาค 7 2 2" xfId="6364" xr:uid="{FF6FF677-65CB-4C17-A32A-6218DAA3D455}"/>
    <cellStyle name="เครื่องหมายจุลภาค 7 2 2 2" xfId="5217" xr:uid="{ED01019E-91F8-4A5A-B9CA-AFE51FE2DF3D}"/>
    <cellStyle name="เครื่องหมายจุลภาค 7 2 3" xfId="5481" xr:uid="{3F75EC84-8028-4C37-A304-4B2DFC08BEF7}"/>
    <cellStyle name="เครื่องหมายจุลภาค 7 2 4" xfId="5927" xr:uid="{4752E039-625A-4B01-8731-DB881E992EBE}"/>
    <cellStyle name="เครื่องหมายจุลภาค 7 3" xfId="6365" xr:uid="{1B17A3D4-F7C5-4F1A-8B6F-713A0D52C117}"/>
    <cellStyle name="เครื่องหมายจุลภาค 7 3 2" xfId="5218" xr:uid="{32ECB81A-2F7A-4CED-85D7-77A4252688AD}"/>
    <cellStyle name="เครื่องหมายจุลภาค 7 4" xfId="5482" xr:uid="{B33D9458-4BF3-4E8B-A7DF-CB985469E3DD}"/>
    <cellStyle name="เครื่องหมายจุลภาค 7 5" xfId="5928" xr:uid="{56A84F59-C083-48EF-9BEA-934BFE5E9810}"/>
    <cellStyle name="เครื่องหมายจุลภาค 7_Copy of UOB S 36.1 LEAD จุ๋ม" xfId="8032" xr:uid="{EE4DA605-D6EA-4C1C-BD5E-7C42AAA0557A}"/>
    <cellStyle name="เครื่องหมายจุลภาค 8" xfId="8031" xr:uid="{79E8AF21-858C-419C-8239-08F33FCE79EE}"/>
    <cellStyle name="เครื่องหมายจุลภาค 8 10" xfId="8030" xr:uid="{F57B4373-342A-4411-8A84-C3403CA21845}"/>
    <cellStyle name="เครื่องหมายจุลภาค 8 10 2" xfId="6363" xr:uid="{DBAA100E-A6E3-448D-B10E-849A261A55DD}"/>
    <cellStyle name="เครื่องหมายจุลภาค 8 10 2 2" xfId="5216" xr:uid="{04A5C570-782B-439D-B13B-D20E8A69303D}"/>
    <cellStyle name="เครื่องหมายจุลภาค 8 10 3" xfId="5479" xr:uid="{4EFAD97F-4D84-406B-9C39-9558C2540759}"/>
    <cellStyle name="เครื่องหมายจุลภาค 8 10 4" xfId="5925" xr:uid="{05804001-008C-4C06-8D22-F91128DE5D11}"/>
    <cellStyle name="เครื่องหมายจุลภาค 8 11" xfId="5480" xr:uid="{249AB828-B820-44A3-A185-C835E69A5170}"/>
    <cellStyle name="เครื่องหมายจุลภาค 8 12" xfId="5926" xr:uid="{5453BFFE-0C5B-4A86-AB8F-EB760D24F979}"/>
    <cellStyle name="เครื่องหมายจุลภาค 8 2" xfId="8029" xr:uid="{E349B2FB-C5A3-4C20-8BCA-4E801DAA1A5E}"/>
    <cellStyle name="เครื่องหมายจุลภาค 8 2 2" xfId="6362" xr:uid="{E0983A2C-D54B-4D5B-B70A-71855B6021E8}"/>
    <cellStyle name="เครื่องหมายจุลภาค 8 2 2 2" xfId="5215" xr:uid="{46D48ED4-D352-49A1-8EDC-EEBA4ED5A280}"/>
    <cellStyle name="เครื่องหมายจุลภาค 8 2 3" xfId="5478" xr:uid="{78768627-2BF8-4E3E-ADC7-73A4EBA0DB21}"/>
    <cellStyle name="เครื่องหมายจุลภาค 8 2 4" xfId="5924" xr:uid="{54290707-6E9F-4423-AE78-A521C0B15206}"/>
    <cellStyle name="เครื่องหมายจุลภาค 8 3" xfId="8028" xr:uid="{3A54F13B-70B6-4A7F-84CF-CB022CC2D316}"/>
    <cellStyle name="เครื่องหมายจุลภาค 8 3 2" xfId="6361" xr:uid="{DBE94613-4593-4D02-A6D9-FF8BD6C51C33}"/>
    <cellStyle name="เครื่องหมายจุลภาค 8 3 2 2" xfId="5214" xr:uid="{C9B6475F-6C04-43D2-946F-D2417A7A5AD8}"/>
    <cellStyle name="เครื่องหมายจุลภาค 8 3 3" xfId="5477" xr:uid="{CFE52FBB-4DC8-47DB-BFBC-155018F99682}"/>
    <cellStyle name="เครื่องหมายจุลภาค 8 3 4" xfId="5923" xr:uid="{B0EEB17A-907F-4CD3-A1AD-F555519DBA79}"/>
    <cellStyle name="เครื่องหมายจุลภาค 8 4" xfId="8027" xr:uid="{D350F443-D5C1-42F1-8D05-728736DC526F}"/>
    <cellStyle name="เครื่องหมายจุลภาค 8 4 2" xfId="6360" xr:uid="{C943D839-0E50-49FC-9B3D-DAA422CBAD64}"/>
    <cellStyle name="เครื่องหมายจุลภาค 8 4 2 2" xfId="5213" xr:uid="{94576FCF-7D17-451A-8E42-B5CBE12FDC55}"/>
    <cellStyle name="เครื่องหมายจุลภาค 8 4 3" xfId="5476" xr:uid="{B72C9A98-F697-4436-99C0-273466B318C5}"/>
    <cellStyle name="เครื่องหมายจุลภาค 8 4 4" xfId="5922" xr:uid="{E12E5BC0-6346-44BC-A032-0AA72E419F88}"/>
    <cellStyle name="เครื่องหมายจุลภาค 8 5" xfId="8026" xr:uid="{6E0CE31E-55B2-4EA7-9D31-9567B1F53825}"/>
    <cellStyle name="เครื่องหมายจุลภาค 8 5 2" xfId="6359" xr:uid="{C9ED1320-37E1-4DC2-8C8A-C36B9AC2D3F0}"/>
    <cellStyle name="เครื่องหมายจุลภาค 8 5 2 2" xfId="5212" xr:uid="{99F71A09-C74B-4AED-828D-22B5F18F9C58}"/>
    <cellStyle name="เครื่องหมายจุลภาค 8 5 3" xfId="5475" xr:uid="{AC54B467-B789-4226-AF48-001FE12CE679}"/>
    <cellStyle name="เครื่องหมายจุลภาค 8 5 4" xfId="5921" xr:uid="{48A50E26-7448-429C-BD6C-48D86AFC86CC}"/>
    <cellStyle name="เครื่องหมายจุลภาค 8 6" xfId="8025" xr:uid="{1C6082FD-70D0-4653-A270-9E0F09B5681B}"/>
    <cellStyle name="เครื่องหมายจุลภาค 8 6 2" xfId="6358" xr:uid="{C0C1EC80-9AEC-4F39-B1E9-56371E1C6E07}"/>
    <cellStyle name="เครื่องหมายจุลภาค 8 6 2 2" xfId="5211" xr:uid="{A2B674D5-80B0-4EDB-BDCD-8AFE213FA35C}"/>
    <cellStyle name="เครื่องหมายจุลภาค 8 6 3" xfId="5474" xr:uid="{1F15A62E-FFF7-47A3-BCCA-EB5037E5F888}"/>
    <cellStyle name="เครื่องหมายจุลภาค 8 6 4" xfId="5920" xr:uid="{65FF0F2B-B09A-4828-A964-A17C5500A698}"/>
    <cellStyle name="เครื่องหมายจุลภาค 8 7" xfId="8024" xr:uid="{95B59504-228C-43A8-BEF1-4EAC40C4E730}"/>
    <cellStyle name="เครื่องหมายจุลภาค 8 7 2" xfId="6357" xr:uid="{FC372CEA-08AC-42DD-A549-FDB24EA46453}"/>
    <cellStyle name="เครื่องหมายจุลภาค 8 7 2 2" xfId="5210" xr:uid="{4AFA3EE0-7DB4-42B1-A484-5964D2FDBE02}"/>
    <cellStyle name="เครื่องหมายจุลภาค 8 7 3" xfId="5473" xr:uid="{8A45FBF2-C6EF-4A34-8084-3A37967B9BBB}"/>
    <cellStyle name="เครื่องหมายจุลภาค 8 7 4" xfId="5919" xr:uid="{D1BC713F-DC83-4920-A045-30112E672F01}"/>
    <cellStyle name="เครื่องหมายจุลภาค 8 8" xfId="8023" xr:uid="{CDA1BD03-08A5-4375-B1D7-107024BD7156}"/>
    <cellStyle name="เครื่องหมายจุลภาค 8 8 2" xfId="6356" xr:uid="{7C7859E1-103A-4D6C-AC76-B4C52E56FE43}"/>
    <cellStyle name="เครื่องหมายจุลภาค 8 8 2 2" xfId="5209" xr:uid="{B197F337-2BCF-4C99-A75A-C0B77F2319C6}"/>
    <cellStyle name="เครื่องหมายจุลภาค 8 8 3" xfId="5472" xr:uid="{97A81BFF-F8E7-4817-93DF-BF75488793DE}"/>
    <cellStyle name="เครื่องหมายจุลภาค 8 8 4" xfId="5918" xr:uid="{EA23CF46-4760-4626-AC3F-216831CA8E1B}"/>
    <cellStyle name="เครื่องหมายจุลภาค 8 9" xfId="8022" xr:uid="{B4100633-3D75-4D4B-9CC7-783397D822F9}"/>
    <cellStyle name="เครื่องหมายจุลภาค 8 9 2" xfId="6355" xr:uid="{13910F4B-4FAB-4232-91E4-3C5503CC17D8}"/>
    <cellStyle name="เครื่องหมายจุลภาค 8 9 2 2" xfId="5208" xr:uid="{E94D808C-1593-4A31-9103-D491824712CC}"/>
    <cellStyle name="เครื่องหมายจุลภาค 8 9 3" xfId="5471" xr:uid="{2050DD59-66C9-49F6-8A9E-DCE478A67FCD}"/>
    <cellStyle name="เครื่องหมายจุลภาค 8 9 4" xfId="5917" xr:uid="{17EB50E1-046F-4F93-A6F5-57E4F8ACD6FC}"/>
    <cellStyle name="เครื่องหมายจุลภาค 9" xfId="8021" xr:uid="{95AAA380-951C-4C1A-B3DC-30A354370E24}"/>
    <cellStyle name="เครื่องหมายจุลภาค 9 2" xfId="8020" xr:uid="{470EDF49-C6F5-49E8-9D0B-8B99F4A212E1}"/>
    <cellStyle name="เครื่องหมายจุลภาค 9 3" xfId="8019" xr:uid="{B9903D07-96C1-4694-9D8B-00386177399D}"/>
    <cellStyle name="เครื่องหมายจุลภาค 9 4" xfId="8018" xr:uid="{94C1E505-C156-4D72-A542-9E6EB9565631}"/>
    <cellStyle name="เครื่องหมายจุลภาค 9_movement K" xfId="8017" xr:uid="{B6ECEADB-E84E-4D3E-8D07-CF923AABA45C}"/>
    <cellStyle name="เครื่องหมายจุลภาค_1" xfId="7616" xr:uid="{82AAD81A-A33E-466B-A697-585E7CF19DFD}"/>
    <cellStyle name="เครื่องหมายสกุลเงิน [0]_A,JJ" xfId="7615" xr:uid="{3381B0DE-7A68-49A0-A1CF-14A830D4E97A}"/>
    <cellStyle name="เครื่องหมายสกุลเงิน 2" xfId="7614" xr:uid="{B71B8FBD-998F-4688-A16B-82ECEAD84171}"/>
    <cellStyle name="เครื่องหมายสกุลเงิน_A,JJ" xfId="7613" xr:uid="{D0D63525-8696-4757-916C-36C84DB2199A}"/>
    <cellStyle name="เชื่อมโยงหลายมิติ" xfId="8014" xr:uid="{2797FFC1-C295-4C45-93FE-EA75D0841089}"/>
    <cellStyle name="เซลล์ตรวจสอบ" xfId="8013" xr:uid="{09A644F3-320A-479C-A3DE-98DFD7190E9B}"/>
    <cellStyle name="เซลล์ที่มีการเชื่อมโยง" xfId="8012" xr:uid="{F02F63E1-1801-4D47-8C80-9718B1B27FCB}"/>
    <cellStyle name="เปอร์เซ็นต์ 2" xfId="7991" xr:uid="{D3912180-7BBD-4AE5-934A-E9E980041831}"/>
    <cellStyle name="เปอร์เซ็นต์ 2 2" xfId="7990" xr:uid="{7E1B43EC-D73D-49E9-BFEB-7F2BB427C713}"/>
    <cellStyle name="เปอร์เซ็นต์ 2 2 2" xfId="6348" xr:uid="{3055D6E2-FD61-4077-879F-D1AE52DEB841}"/>
    <cellStyle name="เปอร์เซ็นต์ 2 2 3" xfId="5463" xr:uid="{761736F0-8625-49FD-95CF-36003B497DB5}"/>
    <cellStyle name="เปอร์เซ็นต์ 2 3" xfId="6349" xr:uid="{956026D2-2F19-4034-8BE5-F6659425C966}"/>
    <cellStyle name="เปอร์เซ็นต์ 2 4" xfId="5464" xr:uid="{E6D687F1-1CE7-440E-86A8-B198E5D5FE60}"/>
    <cellStyle name="เปอร์เซ็นต์ 3" xfId="7989" xr:uid="{4D3BFC67-FF31-469C-B07B-4C0C7B6AC4B7}"/>
    <cellStyle name="เปอร์เซ็นต์ 3 2" xfId="6347" xr:uid="{80299AAA-B6EA-49FA-8891-07FC50E73F15}"/>
    <cellStyle name="เปอร์เซ็นต์ 3 3" xfId="5462" xr:uid="{B01EBEF8-B098-4D43-B941-EBD7740E9FB4}"/>
    <cellStyle name="เปอร์เซ็นต์ 4" xfId="7988" xr:uid="{8B37EF83-3641-4A70-A05D-2CAE689E9783}"/>
    <cellStyle name="เปอร์เซ็นต์ 4 2" xfId="7987" xr:uid="{9E2E7B85-4F03-4CBB-8706-E0134C5457E3}"/>
    <cellStyle name="เปอร์เซ็นต์ 4 2 2" xfId="6345" xr:uid="{1C7BDE44-272F-4109-9C2C-EA460D95A7D1}"/>
    <cellStyle name="เปอร์เซ็นต์ 4 2 3" xfId="5460" xr:uid="{79065F26-29FA-4283-B30C-A4E502D871AE}"/>
    <cellStyle name="เปอร์เซ็นต์ 4 3" xfId="6346" xr:uid="{F19EE740-DADE-4057-AB01-501ABEA787C0}"/>
    <cellStyle name="เปอร์เซ็นต์ 4 4" xfId="5461" xr:uid="{61D4F130-8046-465F-B6ED-BFBC5F21C427}"/>
    <cellStyle name="เปอร์เซ็นต์ 5" xfId="6648" xr:uid="{204A8482-BEFC-40AD-92F6-DC0F5E246335}"/>
    <cellStyle name="เปอร์เซ็นต์ 6" xfId="6647" xr:uid="{5CB46CAC-88CC-4ED0-9007-ABB80105D68B}"/>
    <cellStyle name="เปอร์เซ็นต์_Book2" xfId="6646" xr:uid="{AA749E43-572F-4952-B1F9-2B0D63AACE76}"/>
    <cellStyle name="แย่" xfId="7985" xr:uid="{A8EC1D94-591C-4EA9-80BC-E93F7012F654}"/>
    <cellStyle name="แสดงผล" xfId="7977" xr:uid="{8B89EB29-4164-48A9-9358-3E996317F34D}"/>
    <cellStyle name="แสดงผล 2" xfId="5910" xr:uid="{0F4C65C3-BFA8-4DF5-8B35-2CB7A7E571D1}"/>
    <cellStyle name="แสดงผล 2 2" xfId="3061" xr:uid="{4AAD3661-8C8B-4848-B3E3-386B057BE409}"/>
    <cellStyle name="แสดงผล 2 2 2" xfId="12256" xr:uid="{883A1F94-F7D9-4945-AED8-CC7E73ED4919}"/>
    <cellStyle name="แสดงผล 2 2 3" xfId="17895" xr:uid="{D9BA4A9F-2E13-423C-8AB9-4AA2CFF57111}"/>
    <cellStyle name="แสดงผล 2 2 4" xfId="22474" xr:uid="{09F091DD-81E3-4B2D-B4AA-BB323051A18A}"/>
    <cellStyle name="แสดงผล 2 2 5" xfId="24348" xr:uid="{E0A41CA4-A426-4B67-A6BA-0BDFC8F3F077}"/>
    <cellStyle name="แสดงผล 2 2 6" xfId="30863" xr:uid="{7383E631-2799-4FAE-9009-B5BDBF23CA87}"/>
    <cellStyle name="แสดงผล 2 3" xfId="4634" xr:uid="{ED31CD9B-7CE8-4290-ADD9-4C4497F44776}"/>
    <cellStyle name="แสดงผล 2 3 2" xfId="13829" xr:uid="{76B22C7A-17F4-481C-B319-2B46B52C1C12}"/>
    <cellStyle name="แสดงผล 2 3 3" xfId="19242" xr:uid="{C3EDCCF2-3D4B-4277-9319-27609D6C565B}"/>
    <cellStyle name="แสดงผล 2 3 4" xfId="23723" xr:uid="{9716BB69-2DB9-4F14-9D60-E78A862D08AF}"/>
    <cellStyle name="แสดงผล 2 3 5" xfId="29039" xr:uid="{B0AA96A2-EB78-451F-B80E-F7119FFDEADB}"/>
    <cellStyle name="แสดงผล 2 3 6" xfId="33934" xr:uid="{709ED020-8BB0-4E28-8F05-F289D7F77DEE}"/>
    <cellStyle name="แสดงผล 2 4" xfId="3598" xr:uid="{14D6F557-3F23-4C3E-9025-DA0ADC5E381E}"/>
    <cellStyle name="แสดงผล 2 4 2" xfId="12793" xr:uid="{E42E5C43-298D-4B45-B32A-B223B83A8A8B}"/>
    <cellStyle name="แสดงผล 2 4 3" xfId="18242" xr:uid="{A0223F0A-ED60-4F14-9875-E0383AC45B7D}"/>
    <cellStyle name="แสดงผล 2 4 4" xfId="20265" xr:uid="{C2264F16-44F9-476C-B155-D2D7CBAB62EA}"/>
    <cellStyle name="แสดงผล 2 4 5" xfId="28053" xr:uid="{B2601F44-5802-4828-885D-02FB7D0D77C1}"/>
    <cellStyle name="แสดงผล 2 4 6" xfId="33068" xr:uid="{31F007A4-875F-4E18-A409-4402F85C989E}"/>
    <cellStyle name="แสดงผล 2 5" xfId="4074" xr:uid="{C95FF90D-5A49-4557-8AC4-0166A3AD54DD}"/>
    <cellStyle name="แสดงผล 2 5 2" xfId="13269" xr:uid="{D2A6788F-4971-497D-B88B-8E24C15BD64F}"/>
    <cellStyle name="แสดงผล 2 5 3" xfId="18682" xr:uid="{52C53A53-FB08-482F-B5E7-EFB24C403FCD}"/>
    <cellStyle name="แสดงผล 2 5 4" xfId="19738" xr:uid="{F60EC820-563F-4EB3-BE8B-94ED8EDB197B}"/>
    <cellStyle name="แสดงผล 2 5 5" xfId="28481" xr:uid="{F2552879-5DB9-40A7-BAE3-E55AFA78BC9A}"/>
    <cellStyle name="แสดงผล 2 5 6" xfId="33442" xr:uid="{22EEB36A-C499-4CB7-9C22-3BB12067C8F5}"/>
    <cellStyle name="แสดงผล 2 6" xfId="2745" xr:uid="{F6243711-EA83-4597-A1CD-09C7FDD165CF}"/>
    <cellStyle name="แสดงผล 2 6 2" xfId="11940" xr:uid="{9C91D7F5-02B3-45AE-8F4C-521BD46970F6}"/>
    <cellStyle name="แสดงผล 2 6 3" xfId="15437" xr:uid="{D73AFA06-E2FE-49EB-A51C-306D25BB6D9C}"/>
    <cellStyle name="แสดงผล 2 6 4" xfId="17302" xr:uid="{CE570D65-3BDB-4529-B854-2CD0B84B2B00}"/>
    <cellStyle name="แสดงผล 2 6 5" xfId="24403" xr:uid="{E87F9B85-4E53-46FC-B224-FA575D7C2F86}"/>
    <cellStyle name="แสดงผล 2 6 6" xfId="32653" xr:uid="{BC651FA9-5A1E-4C6A-B480-EA86609A4FD3}"/>
    <cellStyle name="แสดงผล 2 7" xfId="3570" xr:uid="{D7E73536-4DC4-4850-AD6E-ADF8A344CAD0}"/>
    <cellStyle name="แสดงผล 2 7 2" xfId="12765" xr:uid="{2FD70306-60C7-4103-84BB-A9A7C22FDA3C}"/>
    <cellStyle name="แสดงผล 2 7 3" xfId="18217" xr:uid="{03F54A6A-DA5A-4222-B9A0-2976BE52C4FA}"/>
    <cellStyle name="แสดงผล 2 7 4" xfId="20460" xr:uid="{4AE81EDB-2FA0-4D35-B53D-84FD010C354D}"/>
    <cellStyle name="แสดงผล 2 7 5" xfId="28031" xr:uid="{4F92749D-F2BD-4FB9-817B-20319A08AF02}"/>
    <cellStyle name="แสดงผล 2 7 6" xfId="33046" xr:uid="{F3C10CD9-2F87-4C54-9702-9631B0F22038}"/>
    <cellStyle name="แสดงผล 2 8" xfId="20518" xr:uid="{BD3B126F-7322-4AF8-B1D6-4607C73B1664}"/>
    <cellStyle name="แสดงผล 2 9" xfId="30266" xr:uid="{6AC8A779-ED42-4173-B310-1D3BC6C0F29D}"/>
    <cellStyle name="แสดงผล 3" xfId="5987" xr:uid="{B1D2BAAB-2F65-4C94-A525-2A57ECBC4440}"/>
    <cellStyle name="แสดงผล 3 10" xfId="30341" xr:uid="{77B66B05-5ED9-40EA-B0E7-A365E63DBB66}"/>
    <cellStyle name="แสดงผล 3 11" xfId="34362" xr:uid="{8ED95A23-DD7E-44B1-B488-82BBCBB7052A}"/>
    <cellStyle name="แสดงผล 3 2" xfId="3121" xr:uid="{20DCF16C-0F6E-42D5-A1D7-24472F730962}"/>
    <cellStyle name="แสดงผล 3 2 2" xfId="12316" xr:uid="{E9E54813-66E0-4A64-A91E-8D23B6B7C783}"/>
    <cellStyle name="แสดงผล 3 2 3" xfId="14895" xr:uid="{C608BBCB-CC3F-4078-94E8-8FCCD0AC3221}"/>
    <cellStyle name="แสดงผล 3 2 4" xfId="23180" xr:uid="{C09ECB35-027C-4E4C-A7EB-2F875E3857F0}"/>
    <cellStyle name="แสดงผล 3 2 5" xfId="24758" xr:uid="{74201EA3-BEB2-44A8-989A-3F034ABC95CF}"/>
    <cellStyle name="แสดงผล 3 2 6" xfId="32727" xr:uid="{EEB77C9D-C1C4-41E2-A892-59179371B440}"/>
    <cellStyle name="แสดงผล 3 3" xfId="4581" xr:uid="{029233C2-DE0A-4283-87EB-961884C679FF}"/>
    <cellStyle name="แสดงผล 3 3 2" xfId="13776" xr:uid="{8DD8CC3A-48CE-4217-BB52-0D40DDB37DA0}"/>
    <cellStyle name="แสดงผล 3 3 3" xfId="19189" xr:uid="{40CFBCFC-AF7A-4A67-8AA8-34C2D6EBFC95}"/>
    <cellStyle name="แสดงผล 3 3 4" xfId="23679" xr:uid="{C77D83D7-84FA-4113-9AF8-72A5B8E9AE67}"/>
    <cellStyle name="แสดงผล 3 3 5" xfId="28986" xr:uid="{396996D6-5564-46FB-AB3B-5B43C703CD57}"/>
    <cellStyle name="แสดงผล 3 3 6" xfId="33884" xr:uid="{26CBFB94-077F-47B1-A6BB-47F7CE4BC90C}"/>
    <cellStyle name="แสดงผล 3 4" xfId="3645" xr:uid="{83B2C8B5-9703-44EE-9AAD-4C11A8D0DFBA}"/>
    <cellStyle name="แสดงผล 3 4 2" xfId="12840" xr:uid="{4AEC541F-BDD6-4A29-B9CC-D69A2A595175}"/>
    <cellStyle name="แสดงผล 3 4 3" xfId="18283" xr:uid="{3BCAF89A-880D-4CEE-89B5-B49E82930B40}"/>
    <cellStyle name="แสดงผล 3 4 4" xfId="23284" xr:uid="{D84F40ED-6539-4273-A06C-DF5A6BD91C66}"/>
    <cellStyle name="แสดงผล 3 4 5" xfId="28091" xr:uid="{5A5AE0C2-F139-4F89-9889-263FC7896082}"/>
    <cellStyle name="แสดงผล 3 4 6" xfId="33105" xr:uid="{58EE4A63-22D0-48B8-9176-8ECE8024D591}"/>
    <cellStyle name="แสดงผล 3 5" xfId="3316" xr:uid="{6A00ABDA-8A15-4BAB-8E4F-48DC6752CA25}"/>
    <cellStyle name="แสดงผล 3 5 2" xfId="12511" xr:uid="{92249C60-2B90-46E4-93C8-81957BF13D9B}"/>
    <cellStyle name="แสดงผล 3 5 3" xfId="17132" xr:uid="{AB925678-A93F-4BDA-9A6E-5F15283F4880}"/>
    <cellStyle name="แสดงผล 3 5 4" xfId="23241" xr:uid="{46DE7CEE-72D3-4B9D-B3C7-496F31453D40}"/>
    <cellStyle name="แสดงผล 3 5 5" xfId="23582" xr:uid="{44A79B0E-D59E-477B-A8E6-D64698AD80E0}"/>
    <cellStyle name="แสดงผล 3 5 6" xfId="32849" xr:uid="{38CD691C-4C85-4412-BBE6-1B8FF7E78F10}"/>
    <cellStyle name="แสดงผล 3 6" xfId="918" xr:uid="{E3892929-3591-471E-8061-A395D42E9B06}"/>
    <cellStyle name="แสดงผล 3 6 2" xfId="10113" xr:uid="{C82078FE-9FBC-4F75-BC06-2EEBDC9A4822}"/>
    <cellStyle name="แสดงผล 3 6 3" xfId="16663" xr:uid="{5AA85BBE-D829-4541-8736-A00D095897C1}"/>
    <cellStyle name="แสดงผล 3 6 4" xfId="21900" xr:uid="{EFDBD678-702B-41E0-B608-7F800E58A1B9}"/>
    <cellStyle name="แสดงผล 3 6 5" xfId="26503" xr:uid="{28FA7D86-26F2-4B1B-8CA4-170D29B161B5}"/>
    <cellStyle name="แสดงผล 3 6 6" xfId="31591" xr:uid="{C8CC22B9-E6A6-4F6E-8199-BB4727750317}"/>
    <cellStyle name="แสดงผล 3 7" xfId="4315" xr:uid="{C29B9A25-C715-4BC4-9DFA-C664DE1CF947}"/>
    <cellStyle name="แสดงผล 3 7 2" xfId="13510" xr:uid="{DF6ECF00-EC4C-4A2E-BD35-21752188A10B}"/>
    <cellStyle name="แสดงผล 3 7 3" xfId="18923" xr:uid="{909C11EB-58CD-4ACE-B663-D9709C64A568}"/>
    <cellStyle name="แสดงผล 3 7 4" xfId="23449" xr:uid="{35DF40B1-D549-44F1-B9BC-277EA82606BF}"/>
    <cellStyle name="แสดงผล 3 7 5" xfId="28720" xr:uid="{68360706-2688-485F-9824-0B1B5D4534FA}"/>
    <cellStyle name="แสดงผล 3 7 6" xfId="33642" xr:uid="{16C5F232-91A7-44E6-B159-6C110728E88B}"/>
    <cellStyle name="แสดงผล 3 8" xfId="15182" xr:uid="{2097D756-1D12-43C3-B355-A236D9B10F61}"/>
    <cellStyle name="แสดงผล 3 9" xfId="25051" xr:uid="{1C5FAF7A-4FC3-4293-BCBE-8A3059460732}"/>
    <cellStyle name="แสดงผล 4" xfId="5980" xr:uid="{114E453C-0E33-431D-8323-0239F33FC8DA}"/>
    <cellStyle name="แสดงผล 4 10" xfId="25044" xr:uid="{BA012280-1474-49CA-A17C-971F382482CF}"/>
    <cellStyle name="แสดงผล 4 11" xfId="30334" xr:uid="{603F3219-E2F4-41EB-AE18-FE2512697072}"/>
    <cellStyle name="แสดงผล 4 2" xfId="3114" xr:uid="{5BCADF8F-AA43-4667-ABBC-5AB7C28E4483}"/>
    <cellStyle name="แสดงผล 4 2 2" xfId="12309" xr:uid="{3550928D-28B5-4AB2-9B01-ABB1EB646EF6}"/>
    <cellStyle name="แสดงผล 4 2 3" xfId="15724" xr:uid="{5EBCA6C8-CAD5-4083-BBA1-6492467383C7}"/>
    <cellStyle name="แสดงผล 4 2 4" xfId="19848" xr:uid="{D470E558-6046-4F44-B7AD-B7FC84094791}"/>
    <cellStyle name="แสดงผล 4 2 5" xfId="27755" xr:uid="{6BE20D36-73EF-4FA5-AB56-EA619243560A}"/>
    <cellStyle name="แสดงผล 4 2 6" xfId="32720" xr:uid="{8C9A2BEA-838E-442E-BAAC-D0100A760FFF}"/>
    <cellStyle name="แสดงผล 4 3" xfId="4588" xr:uid="{E495ACF1-46ED-4FA2-8B48-19DF9A9C54A5}"/>
    <cellStyle name="แสดงผล 4 3 2" xfId="13783" xr:uid="{37FB4F98-8407-4A75-AEAC-613013B7A6C3}"/>
    <cellStyle name="แสดงผล 4 3 3" xfId="23686" xr:uid="{9BABF570-F06B-4CF0-8BAD-210573476E30}"/>
    <cellStyle name="แสดงผล 4 3 4" xfId="28993" xr:uid="{7F9D7129-F884-4D80-B79A-6AEBB27F9AD2}"/>
    <cellStyle name="แสดงผล 4 3 5" xfId="33891" xr:uid="{A2731E07-F6D6-42F9-A002-6772E12B3F4C}"/>
    <cellStyle name="แสดงผล 4 4" xfId="3639" xr:uid="{A24ADA58-E382-4F4F-A452-0A186BEFE078}"/>
    <cellStyle name="แสดงผล 4 4 2" xfId="12834" xr:uid="{A94A27F0-6BE3-45A5-BD80-E107C9EC9305}"/>
    <cellStyle name="แสดงผล 4 4 3" xfId="14635" xr:uid="{8ACE15E1-E461-4B95-A036-3297FB34F27B}"/>
    <cellStyle name="แสดงผล 4 4 4" xfId="23283" xr:uid="{B2CF2622-C168-4C6E-9295-A5F348B56162}"/>
    <cellStyle name="แสดงผล 4 4 5" xfId="25394" xr:uid="{53068700-869E-472E-9D83-7B4607BD3DE8}"/>
    <cellStyle name="แสดงผล 4 4 6" xfId="33099" xr:uid="{A49C574A-A874-46F6-9E09-73C93362285A}"/>
    <cellStyle name="แสดงผล 4 5" xfId="4420" xr:uid="{54D5DD46-254B-48D8-8490-D21034816689}"/>
    <cellStyle name="แสดงผล 4 5 2" xfId="13615" xr:uid="{6E00E913-AD6C-486C-A9C7-E27D01A5F996}"/>
    <cellStyle name="แสดงผล 4 5 3" xfId="19028" xr:uid="{771C2B05-EA43-40BD-A179-0D6F82B76F82}"/>
    <cellStyle name="แสดงผล 4 5 4" xfId="23541" xr:uid="{B4C0CAF1-4651-44A1-A7C8-CB09427D2A91}"/>
    <cellStyle name="แสดงผล 4 5 5" xfId="28825" xr:uid="{0DD46EB3-7E4D-4CB6-AACB-DC584DA3F7FC}"/>
    <cellStyle name="แสดงผล 4 5 6" xfId="33739" xr:uid="{2849F293-EDDB-451C-8025-C454438DDFDF}"/>
    <cellStyle name="แสดงผล 4 6" xfId="3830" xr:uid="{5900AD04-FFF6-47D3-B6F7-3A2C2908B450}"/>
    <cellStyle name="แสดงผล 4 6 2" xfId="13025" xr:uid="{D1DFD618-12BF-46DF-BA8A-FE17961C671D}"/>
    <cellStyle name="แสดงผล 4 6 3" xfId="18438" xr:uid="{DFC633ED-BF1C-4A6D-8C71-323ADD13391B}"/>
    <cellStyle name="แสดงผล 4 6 4" xfId="21140" xr:uid="{9CA9C7AE-8A96-4865-ABEA-23CB6061FE6F}"/>
    <cellStyle name="แสดงผล 4 6 5" xfId="28251" xr:uid="{CE82A9DB-83D2-40B4-A365-D14E53E37C58}"/>
    <cellStyle name="แสดงผล 4 6 6" xfId="33256" xr:uid="{00FD9822-AE96-4E9C-9FEF-A395D026695C}"/>
    <cellStyle name="แสดงผล 4 7" xfId="868" xr:uid="{8B27F130-EBCB-4913-A747-D4672886DC51}"/>
    <cellStyle name="แสดงผล 4 7 2" xfId="10063" xr:uid="{C8AF3704-016C-431A-B6F7-836033E82207}"/>
    <cellStyle name="แสดงผล 4 7 3" xfId="16613" xr:uid="{6A884873-729C-4F45-8AA3-E04B30BC76E0}"/>
    <cellStyle name="แสดงผล 4 7 4" xfId="21850" xr:uid="{85CCB65C-3C8E-44D5-9457-70A76E21E493}"/>
    <cellStyle name="แสดงผล 4 7 5" xfId="26453" xr:uid="{C9E2A589-721A-4FFF-B7AB-1B61BD7AA548}"/>
    <cellStyle name="แสดงผล 4 8" xfId="3904" xr:uid="{71C59987-AFD9-471C-8BF7-943321034FF2}"/>
    <cellStyle name="แสดงผล 4 8 2" xfId="13099" xr:uid="{38A527C2-D15E-4C1A-9E65-E1A97882C934}"/>
    <cellStyle name="แสดงผล 4 8 3" xfId="18512" xr:uid="{DEDBBB2B-CFCD-4CFA-8637-8B5E215BF034}"/>
    <cellStyle name="แสดงผล 4 8 4" xfId="14561" xr:uid="{C58D47BC-37EC-4451-A3E2-1B34F31D858C}"/>
    <cellStyle name="แสดงผล 4 8 5" xfId="28313" xr:uid="{95F7F67C-9AE5-42E3-9966-BBF9E04DD46E}"/>
    <cellStyle name="แสดงผล 4 9" xfId="15175" xr:uid="{2D07EA1C-5AB6-44BB-BE75-9044A105B416}"/>
    <cellStyle name="แสดงผล 5" xfId="4137" xr:uid="{36D1C9C8-362D-49DF-8BC1-383A01652729}"/>
    <cellStyle name="แสดงผล 5 2" xfId="13332" xr:uid="{C585C59A-082A-4901-BCF6-4D0A19E8BA43}"/>
    <cellStyle name="แสดงผล 5 3" xfId="18745" xr:uid="{128F6E08-A018-4FB0-87C6-65B702952845}"/>
    <cellStyle name="แสดงผล 5 4" xfId="19735" xr:uid="{43F348E5-9057-439A-87DD-188E3140CA30}"/>
    <cellStyle name="แสดงผล 5 5" xfId="28542" xr:uid="{3B06BE9B-9148-4DAE-AC1E-E309595FDA36}"/>
    <cellStyle name="แสดงผล 5 6" xfId="33496" xr:uid="{9A5E1704-83CB-4C30-87C6-5733BB851932}"/>
    <cellStyle name="แสดงผล 6" xfId="2757" xr:uid="{5C163049-2ACF-402B-A829-7CAD57ED4897}"/>
    <cellStyle name="แสดงผล 6 2" xfId="11952" xr:uid="{2C7AC83F-677B-4A51-9070-8A4672F4F36D}"/>
    <cellStyle name="แสดงผล 6 3" xfId="17004" xr:uid="{8130EB96-0FD7-4F1A-9D34-211B8636AF71}"/>
    <cellStyle name="แสดงผล 6 4" xfId="21144" xr:uid="{679DA571-543A-4AC6-A33A-DBD9B655F061}"/>
    <cellStyle name="แสดงผล 6 5" xfId="24163" xr:uid="{CF045BA6-41F0-4A79-8AF7-335306346EE5}"/>
    <cellStyle name="แสดงผล 6 6" xfId="29660" xr:uid="{32C8A524-1D69-4CC5-8A97-776ED2EA515A}"/>
    <cellStyle name="แสดงผล 7" xfId="4618" xr:uid="{15256631-1FEE-4524-96A2-6FC4E4954670}"/>
    <cellStyle name="แสดงผล 7 2" xfId="13813" xr:uid="{548A9075-B309-498E-9359-6C57F6848730}"/>
    <cellStyle name="แสดงผล 7 3" xfId="19226" xr:uid="{1795D235-50BB-4F80-8D45-F6C3C540EAC5}"/>
    <cellStyle name="แสดงผล 7 4" xfId="23710" xr:uid="{BDBEEECF-DEB3-4505-BFD3-D81ADE9D367D}"/>
    <cellStyle name="แสดงผล 7 5" xfId="29023" xr:uid="{193FDBAA-AE41-4C10-9BDD-D0C3F95D3B24}"/>
    <cellStyle name="แสดงผล 7 6" xfId="33921" xr:uid="{400E2A7F-546D-4E98-99C4-48D6BBAF98D5}"/>
    <cellStyle name="แสดงผล 8" xfId="22586" xr:uid="{75FDCBC0-BC68-4847-BB10-F1D6F9A974E4}"/>
    <cellStyle name="แสดงผล 9" xfId="32021" xr:uid="{E39D1EE3-F748-4C8B-B480-0C3C0F3C342D}"/>
    <cellStyle name="การคำนวณ" xfId="8063" xr:uid="{9CD0E804-038B-450F-A522-F35FC58497B0}"/>
    <cellStyle name="การคำนวณ 2" xfId="6303" xr:uid="{C908EF8D-610B-46AC-8F1C-F836F7A583FD}"/>
    <cellStyle name="การคำนวณ 2 10" xfId="25365" xr:uid="{1BC1B1B2-84DA-4E5A-85B8-B0B917CF1C2A}"/>
    <cellStyle name="การคำนวณ 2 11" xfId="30644" xr:uid="{3A355F45-394E-4F90-9E88-214672AC8872}"/>
    <cellStyle name="การคำนวณ 2 2" xfId="5183" xr:uid="{F9A2E0F3-F5B6-420C-96DD-12F37378C8B9}"/>
    <cellStyle name="การคำนวณ 2 2 10" xfId="29579" xr:uid="{9BB279FC-4221-41BA-9A6E-A45A04110AAF}"/>
    <cellStyle name="การคำนวณ 2 2 11" xfId="34272" xr:uid="{5CE88BD0-5984-4DF6-8194-36F2ACD77749}"/>
    <cellStyle name="การคำนวณ 2 2 2" xfId="2641" xr:uid="{64AB3534-2167-4DA3-9A23-1646D8AC67F4}"/>
    <cellStyle name="การคำนวณ 2 2 2 2" xfId="11836" xr:uid="{B2589CE7-39EB-400B-8C60-D8926484E061}"/>
    <cellStyle name="การคำนวณ 2 2 2 3" xfId="15355" xr:uid="{ECA6EF39-3095-4631-B3D8-2128F1B5136E}"/>
    <cellStyle name="การคำนวณ 2 2 2 4" xfId="23021" xr:uid="{6F88295F-F9F5-490D-A7E4-0AF444895150}"/>
    <cellStyle name="การคำนวณ 2 2 2 5" xfId="25556" xr:uid="{1D5199DC-4F01-4AC9-BF06-7E8D4115D0DA}"/>
    <cellStyle name="การคำนวณ 2 2 2 6" xfId="30586" xr:uid="{BE8E98DA-EA0B-4589-9866-B482038DF63E}"/>
    <cellStyle name="การคำนวณ 2 2 3" xfId="2181" xr:uid="{B87AABED-A417-471F-A640-FEA381AE0E69}"/>
    <cellStyle name="การคำนวณ 2 2 3 2" xfId="11376" xr:uid="{8F64008C-D80C-4911-A8BD-CEB30831AAF0}"/>
    <cellStyle name="การคำนวณ 2 2 3 3" xfId="17589" xr:uid="{CE34C72D-8044-4E5C-B5E1-A6AD8A98F692}"/>
    <cellStyle name="การคำนวณ 2 2 3 4" xfId="20919" xr:uid="{DBB0D3E4-18C8-4C58-9E0A-7421E0B46EB4}"/>
    <cellStyle name="การคำนวณ 2 2 3 5" xfId="25653" xr:uid="{A2F1462C-DA8D-43CD-9F2C-0ECAB4838DE8}"/>
    <cellStyle name="การคำนวณ 2 2 3 6" xfId="30395" xr:uid="{CF5ACD7E-642C-4B6B-B273-C9E13F2542BC}"/>
    <cellStyle name="การคำนวณ 2 2 4" xfId="1714" xr:uid="{88309446-21E1-4651-BED2-F6E9482D0497}"/>
    <cellStyle name="การคำนวณ 2 2 4 2" xfId="10909" xr:uid="{DD2C5EFD-FC72-4EB1-A0D0-A97E270DE315}"/>
    <cellStyle name="การคำนวณ 2 2 4 3" xfId="15197" xr:uid="{47E13B34-BA5D-4E99-9EEC-27F59BDB8084}"/>
    <cellStyle name="การคำนวณ 2 2 4 4" xfId="22703" xr:uid="{21A5C5BC-C18A-4C47-BFF6-4AFE32B53031}"/>
    <cellStyle name="การคำนวณ 2 2 4 5" xfId="27281" xr:uid="{41F0ED38-3BFD-4B13-B517-1273EF95F0C6}"/>
    <cellStyle name="การคำนวณ 2 2 4 6" xfId="30364" xr:uid="{BF1D961A-56DD-4678-80CB-386FDC951C6C}"/>
    <cellStyle name="การคำนวณ 2 2 5" xfId="1265" xr:uid="{05EA3BA7-2E54-4AA3-8D3D-56829F592C87}"/>
    <cellStyle name="การคำนวณ 2 2 5 2" xfId="10460" xr:uid="{0A2330CE-6294-4631-ABA4-E556F12AC7E9}"/>
    <cellStyle name="การคำนวณ 2 2 5 3" xfId="19791" xr:uid="{8F25358A-0440-414E-AF76-52286FD2BF32}"/>
    <cellStyle name="การคำนวณ 2 2 5 4" xfId="25437" xr:uid="{2DF9C192-9DA1-46BE-AEBB-A2763ACB0167}"/>
    <cellStyle name="การคำนวณ 2 2 5 5" xfId="29763" xr:uid="{445431AF-E886-444C-9EA0-30265951DAC6}"/>
    <cellStyle name="การคำนวณ 2 2 6" xfId="655" xr:uid="{7A2A5740-789B-48B1-A9DB-8CBC6A58DE8A}"/>
    <cellStyle name="การคำนวณ 2 2 6 2" xfId="9850" xr:uid="{9C877A6C-3966-4289-96BE-4D939EAC3A79}"/>
    <cellStyle name="การคำนวณ 2 2 6 3" xfId="16400" xr:uid="{2D5B6C45-90ED-434A-8E51-AB2391BC2ED1}"/>
    <cellStyle name="การคำนวณ 2 2 6 4" xfId="21651" xr:uid="{39D8A6A3-3B0A-42E6-9D87-B4EDF2B17AE7}"/>
    <cellStyle name="การคำนวณ 2 2 6 5" xfId="26242" xr:uid="{2F523555-51A1-4592-B53F-761AAD0726A7}"/>
    <cellStyle name="การคำนวณ 2 2 6 6" xfId="31355" xr:uid="{4E2ACFDB-3138-4562-9E3B-B8C043429F7E}"/>
    <cellStyle name="การคำนวณ 2 2 7" xfId="283" xr:uid="{03BA877D-65BE-48E1-83F6-CDDEA81CF3D8}"/>
    <cellStyle name="การคำนวณ 2 2 7 2" xfId="9478" xr:uid="{CC12C2D5-2145-4837-871D-114795E190DF}"/>
    <cellStyle name="การคำนวณ 2 2 7 3" xfId="16054" xr:uid="{3615E1A3-5903-4A78-984D-0EB843A63607}"/>
    <cellStyle name="การคำนวณ 2 2 7 4" xfId="21291" xr:uid="{E58FCE7C-E463-4F38-B1B2-DD3C033425B6}"/>
    <cellStyle name="การคำนวณ 2 2 7 5" xfId="25900" xr:uid="{4B0C06B1-0015-4D57-9C75-180DF596238C}"/>
    <cellStyle name="การคำนวณ 2 2 7 6" xfId="31122" xr:uid="{8EF27D21-C4C2-4CB2-AB7A-44D5FE0AEA93}"/>
    <cellStyle name="การคำนวณ 2 2 8" xfId="14378" xr:uid="{ADD779E5-BB23-47F7-9718-565D52B9A670}"/>
    <cellStyle name="การคำนวณ 2 2 9" xfId="24248" xr:uid="{CFA622AE-F995-4E1D-B883-CDB501BE0499}"/>
    <cellStyle name="การคำนวณ 2 3" xfId="4943" xr:uid="{F25A39E5-0B61-4C5F-B37F-C910BBA13E4D}"/>
    <cellStyle name="การคำนวณ 2 3 10" xfId="24008" xr:uid="{763D097E-07F6-4CFF-9A4C-F31D4810A3D5}"/>
    <cellStyle name="การคำนวณ 2 3 11" xfId="29343" xr:uid="{D3746D22-02D5-4B29-971A-ABF6987ED999}"/>
    <cellStyle name="การคำนวณ 2 3 12" xfId="34159" xr:uid="{3B338B1F-8F04-44EB-8353-54A00CC1AD60}"/>
    <cellStyle name="การคำนวณ 2 3 2" xfId="2435" xr:uid="{9CA0202A-6E71-4472-B592-708DED5FF44E}"/>
    <cellStyle name="การคำนวณ 2 3 2 2" xfId="11630" xr:uid="{5E08168F-8D96-44A4-A45B-888854361E8D}"/>
    <cellStyle name="การคำนวณ 2 3 2 3" xfId="14799" xr:uid="{F50CFA3E-8342-474E-B310-3E7AF7450142}"/>
    <cellStyle name="การคำนวณ 2 3 2 4" xfId="22932" xr:uid="{20789E53-3F27-4BAC-AD80-5CF800174CE2}"/>
    <cellStyle name="การคำนวณ 2 3 2 5" xfId="27611" xr:uid="{DB3F3E00-809C-42A4-B125-BE2B5BAFC68A}"/>
    <cellStyle name="การคำนวณ 2 3 2 6" xfId="30816" xr:uid="{C5450D7B-852F-4275-850E-C0D5D7B64EAE}"/>
    <cellStyle name="การคำนวณ 2 3 3" xfId="1979" xr:uid="{7A4EE55B-8C61-4F15-BFB7-F20DE97C6034}"/>
    <cellStyle name="การคำนวณ 2 3 3 2" xfId="11174" xr:uid="{BE538249-A5BF-4F28-A6E3-85D2CEAB6014}"/>
    <cellStyle name="การคำนวณ 2 3 3 3" xfId="14310" xr:uid="{3C89C95D-BE63-499A-8EC3-478927AD0AA3}"/>
    <cellStyle name="การคำนวณ 2 3 3 4" xfId="22827" xr:uid="{09E8B542-A4C0-41BE-A3F7-658937A1D0DB}"/>
    <cellStyle name="การคำนวณ 2 3 3 5" xfId="25276" xr:uid="{484647FB-41A3-4991-9F76-2D3F88F8EE9B}"/>
    <cellStyle name="การคำนวณ 2 3 3 6" xfId="29515" xr:uid="{11E452DC-A34A-44A2-90CC-86031E013843}"/>
    <cellStyle name="การคำนวณ 2 3 4" xfId="1512" xr:uid="{72F3D9F7-5246-48B8-861C-B59D000FF8EF}"/>
    <cellStyle name="การคำนวณ 2 3 4 2" xfId="10707" xr:uid="{9E39E0FA-A950-4087-9E20-2DD3F888D274}"/>
    <cellStyle name="การคำนวณ 2 3 4 3" xfId="17363" xr:uid="{76C15340-FE28-4550-AEC2-03DA3D36E363}"/>
    <cellStyle name="การคำนวณ 2 3 4 4" xfId="22664" xr:uid="{70C01CD9-E7DC-49DF-8139-CB5B27D3BE93}"/>
    <cellStyle name="การคำนวณ 2 3 4 5" xfId="27203" xr:uid="{98981AFA-533B-465F-BE8C-5FD473AA547F}"/>
    <cellStyle name="การคำนวณ 2 3 4 6" xfId="32184" xr:uid="{761BE03A-8C72-4305-8820-A6E161D4B454}"/>
    <cellStyle name="การคำนวณ 2 3 5" xfId="1061" xr:uid="{EA2AD0B2-E0C0-42D6-B820-90B3E6D5C58E}"/>
    <cellStyle name="การคำนวณ 2 3 5 2" xfId="10256" xr:uid="{07E2E0FE-C277-4FCB-AA90-01198B89456F}"/>
    <cellStyle name="การคำนวณ 2 3 5 3" xfId="22043" xr:uid="{8E6915AD-D155-4351-A8C0-D1E6332016AB}"/>
    <cellStyle name="การคำนวณ 2 3 5 4" xfId="26644" xr:uid="{74D73468-290A-4384-9AB8-D3FBC46445EB}"/>
    <cellStyle name="การคำนวณ 2 3 5 5" xfId="32051" xr:uid="{0738DBF5-1A37-41D6-9FE3-27A18116DBF8}"/>
    <cellStyle name="การคำนวณ 2 3 6" xfId="759" xr:uid="{EADE1BB7-7899-4599-9BFC-2E0835E81998}"/>
    <cellStyle name="การคำนวณ 2 3 6 2" xfId="9954" xr:uid="{25707278-FEA6-4C88-A9E0-063373C12DCF}"/>
    <cellStyle name="การคำนวณ 2 3 6 3" xfId="16504" xr:uid="{EFB569F4-B887-4166-886D-FEE3E48112E8}"/>
    <cellStyle name="การคำนวณ 2 3 6 4" xfId="21741" xr:uid="{23623F22-AC44-46A0-AD06-D94EB33BE3E7}"/>
    <cellStyle name="การคำนวณ 2 3 6 5" xfId="26344" xr:uid="{AA01B97D-5063-42E5-98F9-8F1A79743A6B}"/>
    <cellStyle name="การคำนวณ 2 3 6 6" xfId="31448" xr:uid="{CDA6FDAD-EB0F-4C82-8BFD-F5B1B2606018}"/>
    <cellStyle name="การคำนวณ 2 3 7" xfId="453" xr:uid="{2B86A982-116F-4902-903D-617320BE37F6}"/>
    <cellStyle name="การคำนวณ 2 3 7 2" xfId="9648" xr:uid="{5270AD55-3ABE-4EDD-B8FF-A99D208C7868}"/>
    <cellStyle name="การคำนวณ 2 3 7 3" xfId="16223" xr:uid="{19C047C7-5554-48AC-9D03-31ADB9F6839F}"/>
    <cellStyle name="การคำนวณ 2 3 7 4" xfId="21461" xr:uid="{5C8758BF-0243-4545-AF69-BBDF59B4F1AD}"/>
    <cellStyle name="การคำนวณ 2 3 7 5" xfId="26066" xr:uid="{262B7F15-1799-42E9-A130-118694184E49}"/>
    <cellStyle name="การคำนวณ 2 3 7 6" xfId="31205" xr:uid="{404712B8-0F3A-4752-AD6F-A008042B141E}"/>
    <cellStyle name="การคำนวณ 2 3 8" xfId="91" xr:uid="{E21F262A-85D5-49CC-AD73-5836DBD0EF4F}"/>
    <cellStyle name="การคำนวณ 2 3 8 2" xfId="9286" xr:uid="{5CAD49A6-A74C-4540-A0D9-730FEC5321FB}"/>
    <cellStyle name="การคำนวณ 2 3 8 3" xfId="15862" xr:uid="{09D686C4-3C77-473D-80F7-841D000B805B}"/>
    <cellStyle name="การคำนวณ 2 3 8 4" xfId="19565" xr:uid="{F1502D13-3C00-43C6-BE6C-F291B81EFD2F}"/>
    <cellStyle name="การคำนวณ 2 3 8 5" xfId="27045" xr:uid="{7A3CD51B-CF02-40C6-9284-757C41AAD8D4}"/>
    <cellStyle name="การคำนวณ 2 3 8 6" xfId="31017" xr:uid="{C09D2F59-9A09-4F69-AFC9-4D32C4F5FFB1}"/>
    <cellStyle name="การคำนวณ 2 3 9" xfId="14138" xr:uid="{B70E9B27-F0E8-4F07-8B2C-A5C8E5F36F2D}"/>
    <cellStyle name="การคำนวณ 2 4" xfId="5070" xr:uid="{2F461AAE-1DA1-4659-8273-37BA82AEDD94}"/>
    <cellStyle name="การคำนวณ 2 4 10" xfId="24135" xr:uid="{EF911A08-6CA9-4CDF-A2C3-F919A7ECEE8E}"/>
    <cellStyle name="การคำนวณ 2 4 11" xfId="29469" xr:uid="{193C99EA-1E22-4026-AC51-987AD195C08A}"/>
    <cellStyle name="การคำนวณ 2 4 2" xfId="2560" xr:uid="{A8AC3BB7-4A65-43AA-8AB4-C18439DE8E9D}"/>
    <cellStyle name="การคำนวณ 2 4 2 2" xfId="11755" xr:uid="{9FB5310B-8392-4E69-A9E4-89CAD6ED0849}"/>
    <cellStyle name="การคำนวณ 2 4 2 3" xfId="17077" xr:uid="{CE104E07-43BC-453F-AFEC-1C616E1DE576}"/>
    <cellStyle name="การคำนวณ 2 4 2 4" xfId="22970" xr:uid="{353A1E76-DB63-43BD-AC09-4ACF32C9F0A3}"/>
    <cellStyle name="การคำนวณ 2 4 2 5" xfId="24691" xr:uid="{229654A7-AE4D-4018-9F05-FA602D6627D8}"/>
    <cellStyle name="การคำนวณ 2 4 2 6" xfId="30834" xr:uid="{21EC61A4-9706-4EDC-8FF1-7F53D402DD72}"/>
    <cellStyle name="การคำนวณ 2 4 3" xfId="2104" xr:uid="{C4CE10D9-9883-43DE-8B51-B7B60A959921}"/>
    <cellStyle name="การคำนวณ 2 4 3 2" xfId="11299" xr:uid="{1D6F0AC9-3D73-44AD-948E-5E985587CEBB}"/>
    <cellStyle name="การคำนวณ 2 4 3 3" xfId="14618" xr:uid="{8FC2FBFC-880A-4792-A55D-E2586046B9E8}"/>
    <cellStyle name="การคำนวณ 2 4 3 4" xfId="19680" xr:uid="{5AE3AB58-ECBB-41DC-90EE-C90CE0AA7EBC}"/>
    <cellStyle name="การคำนวณ 2 4 3 5" xfId="26770" xr:uid="{A96632C3-BB22-450C-A89C-7B7153973407}"/>
    <cellStyle name="การคำนวณ 2 4 3 6" xfId="30920" xr:uid="{ECF14188-224F-4424-B782-A3E651EC655F}"/>
    <cellStyle name="การคำนวณ 2 4 4" xfId="1635" xr:uid="{0985FF35-9579-4218-BC17-9EC80CD11BDB}"/>
    <cellStyle name="การคำนวณ 2 4 4 2" xfId="10830" xr:uid="{1DD434DA-F1B1-450A-915B-5660D5FAE705}"/>
    <cellStyle name="การคำนวณ 2 4 4 3" xfId="22674" xr:uid="{F89F3598-467F-4EC2-86A3-14BEF716380B}"/>
    <cellStyle name="การคำนวณ 2 4 4 4" xfId="25470" xr:uid="{4CCDD52D-42A9-4E15-A666-633D806558AD}"/>
    <cellStyle name="การคำนวณ 2 4 4 5" xfId="29072" xr:uid="{87CE71D2-FC97-4647-A18B-85AA08BFC7BA}"/>
    <cellStyle name="การคำนวณ 2 4 5" xfId="1186" xr:uid="{D742AF92-499A-4152-8F59-ACAC26653FC7}"/>
    <cellStyle name="การคำนวณ 2 4 5 2" xfId="10381" xr:uid="{958F8DA4-860D-408F-BEC8-ACD4EE3404BC}"/>
    <cellStyle name="การคำนวณ 2 4 5 3" xfId="15565" xr:uid="{0AB5F039-5D07-4B34-B0EC-9BAC4B762A90}"/>
    <cellStyle name="การคำนวณ 2 4 5 4" xfId="22168" xr:uid="{E0181693-455B-4341-8054-E99B77D85ABA}"/>
    <cellStyle name="การคำนวณ 2 4 5 5" xfId="24284" xr:uid="{458FACDB-B823-4BE0-AC17-1B5C0F0E481C}"/>
    <cellStyle name="การคำนวณ 2 4 5 6" xfId="31690" xr:uid="{1639787A-CC1D-4320-9D24-F7B9FCCC7C04}"/>
    <cellStyle name="การคำนวณ 2 4 6" xfId="853" xr:uid="{46C5994B-325B-4ABF-81EB-EA14A37B80E1}"/>
    <cellStyle name="การคำนวณ 2 4 6 2" xfId="10048" xr:uid="{F197321D-8A30-4141-BB7F-40FA52DA6852}"/>
    <cellStyle name="การคำนวณ 2 4 6 3" xfId="16598" xr:uid="{D462AAD2-3E60-475C-B5F9-AE78162F868C}"/>
    <cellStyle name="การคำนวณ 2 4 6 4" xfId="21835" xr:uid="{430FE073-7C87-4D8F-B605-9C2F126C0015}"/>
    <cellStyle name="การคำนวณ 2 4 6 5" xfId="26438" xr:uid="{E7CD08F9-56BC-42FE-B8E4-647D06545D7E}"/>
    <cellStyle name="การคำนวณ 2 4 6 6" xfId="31540" xr:uid="{C0D43A96-C98E-4829-99EE-DE95D39A3F30}"/>
    <cellStyle name="การคำนวณ 2 4 7" xfId="578" xr:uid="{E0C8F8C3-A166-4DFC-A700-B091A4D3EF7E}"/>
    <cellStyle name="การคำนวณ 2 4 7 2" xfId="9773" xr:uid="{6E2AC7BB-38AF-4764-A9FC-3D146E5260D6}"/>
    <cellStyle name="การคำนวณ 2 4 7 3" xfId="16323" xr:uid="{D6CEC520-1CEB-4785-A0D8-747FD41D25BA}"/>
    <cellStyle name="การคำนวณ 2 4 7 4" xfId="21585" xr:uid="{74EB9709-C2B8-4FFB-A9DC-90187CF395E1}"/>
    <cellStyle name="การคำนวณ 2 4 7 5" xfId="27058" xr:uid="{09B3E1E5-7828-463B-BE19-C37F2A8C1C99}"/>
    <cellStyle name="การคำนวณ 2 4 8" xfId="214" xr:uid="{2C7CE443-AC3A-4A42-81C6-0520408E3015}"/>
    <cellStyle name="การคำนวณ 2 4 8 2" xfId="9409" xr:uid="{D32A35F3-81D2-4F87-8FB5-41526FD7202F}"/>
    <cellStyle name="การคำนวณ 2 4 8 3" xfId="15985" xr:uid="{EBDD2483-A6C2-4304-A158-F035AF3FEC12}"/>
    <cellStyle name="การคำนวณ 2 4 8 4" xfId="22589" xr:uid="{D47260DD-4F97-4B17-89EA-67722CE0D399}"/>
    <cellStyle name="การคำนวณ 2 4 8 5" xfId="25831" xr:uid="{5D93A288-7D47-4761-8594-1CFCD38C88DA}"/>
    <cellStyle name="การคำนวณ 2 4 9" xfId="14265" xr:uid="{8249C521-A1E7-4ECF-8C10-F74B19D231D6}"/>
    <cellStyle name="การคำนวณ 2 5" xfId="2893" xr:uid="{F661B5D5-D71A-46CD-BB63-C65D88608702}"/>
    <cellStyle name="การคำนวณ 2 5 2" xfId="12088" xr:uid="{AF556B47-2B68-4E03-B8FC-D9402E6D6AA1}"/>
    <cellStyle name="การคำนวณ 2 5 3" xfId="17854" xr:uid="{B892D8DA-C7EE-472D-93C4-CAAAEDD60142}"/>
    <cellStyle name="การคำนวณ 2 5 4" xfId="20437" xr:uid="{1AA977B6-D4A8-4D8A-98E2-11CF866402A7}"/>
    <cellStyle name="การคำนวณ 2 5 5" xfId="24262" xr:uid="{9E83EDA6-4A33-46FC-86A8-987046C7D5B5}"/>
    <cellStyle name="การคำนวณ 2 5 6" xfId="30212" xr:uid="{452EDA9C-49AE-4992-B94F-3C42F648A838}"/>
    <cellStyle name="การคำนวณ 2 6" xfId="2637" xr:uid="{1D1DA590-7CF5-4638-B9F6-D99A55F740CB}"/>
    <cellStyle name="การคำนวณ 2 6 2" xfId="11832" xr:uid="{10652620-88A8-4B23-A0C9-AB9737A0C598}"/>
    <cellStyle name="การคำนวณ 2 6 3" xfId="12959" xr:uid="{B5A36FDB-28D7-4D62-AEB3-EFB451213725}"/>
    <cellStyle name="การคำนวณ 2 6 4" xfId="23017" xr:uid="{3CBF261C-EC24-4658-A522-16F1955FFC57}"/>
    <cellStyle name="การคำนวณ 2 6 5" xfId="27677" xr:uid="{931735BF-BA34-4BE5-B760-034DFDC97DE4}"/>
    <cellStyle name="การคำนวณ 2 6 6" xfId="29249" xr:uid="{6F536E69-6E24-4CBC-A787-F1A0DE874E32}"/>
    <cellStyle name="การคำนวณ 2 7" xfId="4340" xr:uid="{6B2EC72D-FE48-4853-A70A-4A171EFAB87D}"/>
    <cellStyle name="การคำนวณ 2 7 2" xfId="13535" xr:uid="{41E3DCC8-3276-4B5C-AF2D-915AD09156C5}"/>
    <cellStyle name="การคำนวณ 2 7 3" xfId="18948" xr:uid="{3D62EC97-05AF-4854-A42E-BBC301405849}"/>
    <cellStyle name="การคำนวณ 2 7 4" xfId="23466" xr:uid="{B69D0925-ECCF-42D6-9D70-0C4028EFD518}"/>
    <cellStyle name="การคำนวณ 2 7 5" xfId="28745" xr:uid="{F837D5D5-E704-4259-8091-C78EF639E399}"/>
    <cellStyle name="การคำนวณ 2 7 6" xfId="33662" xr:uid="{23B97AF3-6B28-4309-8B5C-12AED41BCB52}"/>
    <cellStyle name="การคำนวณ 2 8" xfId="938" xr:uid="{FF0680CC-1CC8-4A6E-BFA6-44469DC94DDB}"/>
    <cellStyle name="การคำนวณ 2 8 2" xfId="10133" xr:uid="{FB916869-F283-4B9A-83AC-90DE15956343}"/>
    <cellStyle name="การคำนวณ 2 8 3" xfId="16683" xr:uid="{1B437D7B-E287-4A26-9AC8-700132961E62}"/>
    <cellStyle name="การคำนวณ 2 8 4" xfId="21920" xr:uid="{0FEB16AA-F112-4E2F-A513-EFFBC74BCE13}"/>
    <cellStyle name="การคำนวณ 2 8 5" xfId="26523" xr:uid="{ACEE45F9-CC56-4852-B362-4AACF0D5837C}"/>
    <cellStyle name="การคำนวณ 2 8 6" xfId="31603" xr:uid="{448BA7AA-4E0E-4FCD-BC66-9D42B18AA51F}"/>
    <cellStyle name="การคำนวณ 2 9" xfId="15498" xr:uid="{E3D4799E-6D80-4F24-AD38-11853471C6C2}"/>
    <cellStyle name="การคำนวณ 3" xfId="6302" xr:uid="{84C8DC16-0912-4791-B9BD-8F449E05237F}"/>
    <cellStyle name="การคำนวณ 3 10" xfId="15497" xr:uid="{1C67791A-EC88-4EFB-9DFA-F8A0FECD04C7}"/>
    <cellStyle name="การคำนวณ 3 11" xfId="25364" xr:uid="{416E6C76-00F5-459D-B998-A7B32D212F73}"/>
    <cellStyle name="การคำนวณ 3 12" xfId="30643" xr:uid="{9C48B2E8-C537-4E58-9143-560CA10D6038}"/>
    <cellStyle name="การคำนวณ 3 2" xfId="5182" xr:uid="{6BE273CB-8B88-4302-839D-BA5198276F18}"/>
    <cellStyle name="การคำนวณ 3 2 10" xfId="29578" xr:uid="{08F96CCA-F7CA-42CF-948E-E519EB0084EF}"/>
    <cellStyle name="การคำนวณ 3 2 11" xfId="34271" xr:uid="{570CF603-E253-4909-B79C-66CFD5DDA811}"/>
    <cellStyle name="การคำนวณ 3 2 2" xfId="2640" xr:uid="{4279507A-9A58-420D-8E11-AE3BB0BDD0BE}"/>
    <cellStyle name="การคำนวณ 3 2 2 2" xfId="11835" xr:uid="{4A32EEBB-61D6-411B-AC2F-8E922E59866F}"/>
    <cellStyle name="การคำนวณ 3 2 2 3" xfId="14983" xr:uid="{E09EE9FE-9E25-44D0-8024-EC0A448CFAC2}"/>
    <cellStyle name="การคำนวณ 3 2 2 4" xfId="23020" xr:uid="{1485F160-D8F6-4B1F-A95F-5C8A78B20C1A}"/>
    <cellStyle name="การคำนวณ 3 2 2 5" xfId="24325" xr:uid="{C4737D2E-739A-40A5-9C79-8B4638DC8456}"/>
    <cellStyle name="การคำนวณ 3 2 2 6" xfId="29522" xr:uid="{20568C7A-AE8E-4099-8B0B-830F4C5A1E44}"/>
    <cellStyle name="การคำนวณ 3 2 3" xfId="2180" xr:uid="{910CC853-6944-4493-B948-86F187CA56C9}"/>
    <cellStyle name="การคำนวณ 3 2 3 2" xfId="11375" xr:uid="{5968D567-82B3-4F64-85E1-F71E4D193687}"/>
    <cellStyle name="การคำนวณ 3 2 3 3" xfId="17588" xr:uid="{C45A8BBA-B43B-4CFD-9518-888DFD60DFD5}"/>
    <cellStyle name="การคำนวณ 3 2 3 4" xfId="19799" xr:uid="{271EEA9A-370A-4274-A7B9-F5B08412E126}"/>
    <cellStyle name="การคำนวณ 3 2 3 5" xfId="25631" xr:uid="{986018F3-E6A6-4A8B-8520-A8652912F056}"/>
    <cellStyle name="การคำนวณ 3 2 3 6" xfId="31915" xr:uid="{3F3BCC36-364B-408D-8FD4-DCDADE699F75}"/>
    <cellStyle name="การคำนวณ 3 2 4" xfId="1713" xr:uid="{E2CD607F-7383-4E93-859D-66238EC2549A}"/>
    <cellStyle name="การคำนวณ 3 2 4 2" xfId="10908" xr:uid="{EB240935-C7F1-4B0E-8C26-C38AFFF64B25}"/>
    <cellStyle name="การคำนวณ 3 2 4 3" xfId="17434" xr:uid="{30331353-0683-4AEE-A014-0D92497951FD}"/>
    <cellStyle name="การคำนวณ 3 2 4 4" xfId="22702" xr:uid="{2EB1C1D2-98C7-426D-B832-4218D20454F9}"/>
    <cellStyle name="การคำนวณ 3 2 4 5" xfId="27280" xr:uid="{DE57646A-9B5B-4C75-A51F-0705C1C0A8C1}"/>
    <cellStyle name="การคำนวณ 3 2 4 6" xfId="32279" xr:uid="{C91CC940-8CDF-4097-9746-080489844EFA}"/>
    <cellStyle name="การคำนวณ 3 2 5" xfId="1264" xr:uid="{2DC95BDE-FD3F-4511-B809-60EF7EA6B804}"/>
    <cellStyle name="การคำนวณ 3 2 5 2" xfId="10459" xr:uid="{3BC9353B-E2D3-4886-A2A6-6F0EBCC50355}"/>
    <cellStyle name="การคำนวณ 3 2 5 3" xfId="15003" xr:uid="{35188BFC-1A4A-4367-A011-C2630553E147}"/>
    <cellStyle name="การคำนวณ 3 2 5 4" xfId="24294" xr:uid="{CE205176-B879-45AE-B68D-4969603BF812}"/>
    <cellStyle name="การคำนวณ 3 2 5 5" xfId="30174" xr:uid="{733674F5-7D8B-40E5-982C-8974F50B927C}"/>
    <cellStyle name="การคำนวณ 3 2 6" xfId="654" xr:uid="{836F559E-5091-4916-94A3-A68D22AE8E40}"/>
    <cellStyle name="การคำนวณ 3 2 6 2" xfId="9849" xr:uid="{D92558D3-BBCE-4BB2-9C26-FA2F26FBF237}"/>
    <cellStyle name="การคำนวณ 3 2 6 3" xfId="16399" xr:uid="{7D8FE8E2-6BDA-4272-A3F5-66C61085EC67}"/>
    <cellStyle name="การคำนวณ 3 2 6 4" xfId="21650" xr:uid="{4CFB1318-01BC-4640-A316-8F376F457318}"/>
    <cellStyle name="การคำนวณ 3 2 6 5" xfId="26241" xr:uid="{976FA94F-788B-479E-A573-741E5717BE4F}"/>
    <cellStyle name="การคำนวณ 3 2 6 6" xfId="31354" xr:uid="{17274D20-7D30-4403-856E-9D94EAEEFC87}"/>
    <cellStyle name="การคำนวณ 3 2 7" xfId="282" xr:uid="{848845BA-FC22-429D-9B56-CE49075DAEA9}"/>
    <cellStyle name="การคำนวณ 3 2 7 2" xfId="9477" xr:uid="{9C37F87A-AAD9-4B0B-B748-FC8413D908F7}"/>
    <cellStyle name="การคำนวณ 3 2 7 3" xfId="16053" xr:uid="{BC7F26E6-3C52-4C3A-83A9-BF865933E953}"/>
    <cellStyle name="การคำนวณ 3 2 7 4" xfId="21290" xr:uid="{FA3B196D-8872-477A-93BC-4172C32A5A9D}"/>
    <cellStyle name="การคำนวณ 3 2 7 5" xfId="25899" xr:uid="{13A90EED-7DE4-449A-9AC9-C111DB7DE2E4}"/>
    <cellStyle name="การคำนวณ 3 2 7 6" xfId="31121" xr:uid="{6EC79AB5-812E-4B86-90E0-5CA683AA59E1}"/>
    <cellStyle name="การคำนวณ 3 2 8" xfId="14377" xr:uid="{2E0E3616-F612-4771-9E3B-704611E0DDC1}"/>
    <cellStyle name="การคำนวณ 3 2 9" xfId="24247" xr:uid="{0E60866E-F913-4795-BBBC-38517BBA2742}"/>
    <cellStyle name="การคำนวณ 3 3" xfId="4942" xr:uid="{D14771A9-22E7-4CD2-9845-0FA9A191048D}"/>
    <cellStyle name="การคำนวณ 3 3 10" xfId="24007" xr:uid="{0EBF4F8C-1EF3-4D91-9DCE-64754E40D41A}"/>
    <cellStyle name="การคำนวณ 3 3 11" xfId="29342" xr:uid="{7C9F9140-A3B6-4593-8B6B-BC3E4051AA96}"/>
    <cellStyle name="การคำนวณ 3 3 12" xfId="34158" xr:uid="{68CE5D20-19FC-4A68-9107-94971EA1412B}"/>
    <cellStyle name="การคำนวณ 3 3 2" xfId="2434" xr:uid="{FCFE0CD8-9D4B-43A1-866B-72E2A525A903}"/>
    <cellStyle name="การคำนวณ 3 3 2 2" xfId="11629" xr:uid="{3AE2A768-EBC7-40E0-B153-C4384DAC213E}"/>
    <cellStyle name="การคำนวณ 3 3 2 3" xfId="17770" xr:uid="{C29E6860-911E-49F1-B2D5-4E4850D30D8D}"/>
    <cellStyle name="การคำนวณ 3 3 2 4" xfId="21047" xr:uid="{203BE6AA-0A3D-4927-B65F-6BE75C2F5029}"/>
    <cellStyle name="การคำนวณ 3 3 2 5" xfId="27610" xr:uid="{E740362C-4AF1-46AF-BD15-172DB5853D79}"/>
    <cellStyle name="การคำนวณ 3 3 2 6" xfId="29991" xr:uid="{1DF87CDC-5D73-4E82-BD24-2FC2D87CDD05}"/>
    <cellStyle name="การคำนวณ 3 3 3" xfId="1978" xr:uid="{57E4BB00-3D29-4FCD-B788-3F8625E60FF1}"/>
    <cellStyle name="การคำนวณ 3 3 3 2" xfId="11173" xr:uid="{D336AAC6-7B05-4774-A16A-DA77056B349C}"/>
    <cellStyle name="การคำนวณ 3 3 3 3" xfId="14538" xr:uid="{31D5C33B-6116-4218-96FF-34ECDD8AC3B4}"/>
    <cellStyle name="การคำนวณ 3 3 3 4" xfId="22400" xr:uid="{E6A7217A-AA2F-4F19-9E26-CEE047FA637C}"/>
    <cellStyle name="การคำนวณ 3 3 3 5" xfId="24169" xr:uid="{EE9BC784-68C4-4DB8-8E9A-DB522A6C7468}"/>
    <cellStyle name="การคำนวณ 3 3 3 6" xfId="29742" xr:uid="{686DF840-6106-4DBD-B164-5CD81F685C2C}"/>
    <cellStyle name="การคำนวณ 3 3 4" xfId="1511" xr:uid="{D9ECFF1C-D81D-4DDD-AE7F-37660C13475B}"/>
    <cellStyle name="การคำนวณ 3 3 4 2" xfId="10706" xr:uid="{6CFCA642-8A66-4017-96D2-20975487F839}"/>
    <cellStyle name="การคำนวณ 3 3 4 3" xfId="17362" xr:uid="{87309566-B62F-4EC1-95B6-2E447607C173}"/>
    <cellStyle name="การคำนวณ 3 3 4 4" xfId="22663" xr:uid="{53BCF367-D9A5-4D89-A0FD-05779AE01FBE}"/>
    <cellStyle name="การคำนวณ 3 3 4 5" xfId="27202" xr:uid="{E4ACE38D-BC17-4709-8CBE-D782F585EA90}"/>
    <cellStyle name="การคำนวณ 3 3 4 6" xfId="32183" xr:uid="{7C3CD0D7-14D8-49FC-BD04-78DB3A715173}"/>
    <cellStyle name="การคำนวณ 3 3 5" xfId="1060" xr:uid="{481F4311-F9BB-42CE-B4FA-436512FB7C20}"/>
    <cellStyle name="การคำนวณ 3 3 5 2" xfId="10255" xr:uid="{64118586-6DD6-4CED-9296-FB43E7B6F7CF}"/>
    <cellStyle name="การคำนวณ 3 3 5 3" xfId="22042" xr:uid="{23C2FF98-6CD0-4BFA-9D69-89FCFFAF26FD}"/>
    <cellStyle name="การคำนวณ 3 3 5 4" xfId="26643" xr:uid="{04E5E35C-BF08-44DB-996D-FF20D2C6FCF0}"/>
    <cellStyle name="การคำนวณ 3 3 5 5" xfId="32032" xr:uid="{1ACD0804-4804-4B27-AA99-1E20CDBBF58E}"/>
    <cellStyle name="การคำนวณ 3 3 6" xfId="758" xr:uid="{0FEEB357-2B22-4A77-A415-CC97633FF01E}"/>
    <cellStyle name="การคำนวณ 3 3 6 2" xfId="9953" xr:uid="{7D1B526A-F173-46E0-8953-84F5F880BAB8}"/>
    <cellStyle name="การคำนวณ 3 3 6 3" xfId="16503" xr:uid="{71530D6F-E6DB-4853-85C8-BA9B470003B1}"/>
    <cellStyle name="การคำนวณ 3 3 6 4" xfId="21740" xr:uid="{313363E6-B751-4834-8CE7-D8F57081AAC8}"/>
    <cellStyle name="การคำนวณ 3 3 6 5" xfId="26343" xr:uid="{27FF92F0-D30A-4E25-8246-B4D1187D0DF4}"/>
    <cellStyle name="การคำนวณ 3 3 6 6" xfId="31447" xr:uid="{87C634B0-600A-4C47-8540-8C2665E0435F}"/>
    <cellStyle name="การคำนวณ 3 3 7" xfId="452" xr:uid="{B62A144C-6FE7-4D7F-B42F-A65C347C46BD}"/>
    <cellStyle name="การคำนวณ 3 3 7 2" xfId="9647" xr:uid="{D5377A4A-B3A8-48E4-A0E1-C2F5CA6FB232}"/>
    <cellStyle name="การคำนวณ 3 3 7 3" xfId="16222" xr:uid="{42920547-9F9A-4C2A-AC88-65AB86DDF987}"/>
    <cellStyle name="การคำนวณ 3 3 7 4" xfId="21460" xr:uid="{02495B8F-39B0-43A8-9ECF-E711EF0308E8}"/>
    <cellStyle name="การคำนวณ 3 3 7 5" xfId="26065" xr:uid="{8A75610E-17DE-45CF-8C0C-3139F53C9DC8}"/>
    <cellStyle name="การคำนวณ 3 3 7 6" xfId="31204" xr:uid="{6BDB95D9-8765-4AAF-86A4-75A37BA0A9E7}"/>
    <cellStyle name="การคำนวณ 3 3 8" xfId="90" xr:uid="{8C0A972D-A37E-4AD5-84A0-1275FB8257BC}"/>
    <cellStyle name="การคำนวณ 3 3 8 2" xfId="9285" xr:uid="{A54A121A-E9E0-4C5E-AC49-4367034CD388}"/>
    <cellStyle name="การคำนวณ 3 3 8 3" xfId="15861" xr:uid="{8A548A0C-ED85-4B43-8E24-45E98D891A97}"/>
    <cellStyle name="การคำนวณ 3 3 8 4" xfId="15843" xr:uid="{E2D788CA-41E8-4200-9797-E4EC741BE1C9}"/>
    <cellStyle name="การคำนวณ 3 3 8 5" xfId="27039" xr:uid="{2B343607-667A-4C59-A90C-A69BB1F9A5D7}"/>
    <cellStyle name="การคำนวณ 3 3 8 6" xfId="31016" xr:uid="{7E8CBB52-56C2-4B89-9DFE-EC5427D71628}"/>
    <cellStyle name="การคำนวณ 3 3 9" xfId="14137" xr:uid="{C1D0537C-CAB2-42A4-83DD-874A6F3C9764}"/>
    <cellStyle name="การคำนวณ 3 4" xfId="5068" xr:uid="{6C6AB4D9-29FF-44D2-A9C1-16C247582F83}"/>
    <cellStyle name="การคำนวณ 3 4 10" xfId="24133" xr:uid="{E1273FBE-9BA4-4184-A4CE-83AAAC0B54A4}"/>
    <cellStyle name="การคำนวณ 3 4 11" xfId="29467" xr:uid="{3F5C4044-318F-45E0-8C34-11522F701946}"/>
    <cellStyle name="การคำนวณ 3 4 2" xfId="2558" xr:uid="{E3E4ED5F-692A-4402-84F7-D0021F517B6B}"/>
    <cellStyle name="การคำนวณ 3 4 2 2" xfId="11753" xr:uid="{9A55B723-4768-4B48-BC97-AEDAA67B2E61}"/>
    <cellStyle name="การคำนวณ 3 4 2 3" xfId="14591" xr:uid="{0B64F3A3-3D34-458B-97CD-3CD6CAEB1499}"/>
    <cellStyle name="การคำนวณ 3 4 2 4" xfId="22412" xr:uid="{89A145EF-3F20-49B7-8F19-BCC71CEDBF8C}"/>
    <cellStyle name="การคำนวณ 3 4 2 5" xfId="24693" xr:uid="{860A49CE-4108-463F-A656-95804D8116F2}"/>
    <cellStyle name="การคำนวณ 3 4 2 6" xfId="30011" xr:uid="{10039AA4-280A-4FF5-AB2F-EEE4BC96633D}"/>
    <cellStyle name="การคำนวณ 3 4 3" xfId="2102" xr:uid="{E483B03F-599F-4B16-A8BA-B024040FC45B}"/>
    <cellStyle name="การคำนวณ 3 4 3 2" xfId="11297" xr:uid="{D8FC622A-8449-4EB8-A290-FA422956F566}"/>
    <cellStyle name="การคำนวณ 3 4 3 3" xfId="15784" xr:uid="{D39409C0-90A4-45FA-8439-B797E0A2D71A}"/>
    <cellStyle name="การคำนวณ 3 4 3 4" xfId="18159" xr:uid="{2E648981-7525-4F9E-8FD9-99FE53BDDA70}"/>
    <cellStyle name="การคำนวณ 3 4 3 5" xfId="25656" xr:uid="{3202C64F-9391-4CAF-9A1A-0A451CD86CFB}"/>
    <cellStyle name="การคำนวณ 3 4 3 6" xfId="30923" xr:uid="{A066AFB4-A5EB-4F3B-B09A-436C878EEB52}"/>
    <cellStyle name="การคำนวณ 3 4 4" xfId="1633" xr:uid="{77609080-8CB3-48C3-8A67-E229E9DCA36F}"/>
    <cellStyle name="การคำนวณ 3 4 4 2" xfId="10828" xr:uid="{103B53F3-396D-4D67-AEBB-9BBD73C9C7A8}"/>
    <cellStyle name="การคำนวณ 3 4 4 3" xfId="22270" xr:uid="{8A117FF0-7C5A-459B-9A7A-F8096863E30B}"/>
    <cellStyle name="การคำนวณ 3 4 4 4" xfId="27255" xr:uid="{DF44A480-891E-472A-A9E4-370B8E766E12}"/>
    <cellStyle name="การคำนวณ 3 4 4 5" xfId="32242" xr:uid="{2F552D78-EF56-48F3-B599-03FAB3E9FB4E}"/>
    <cellStyle name="การคำนวณ 3 4 5" xfId="1184" xr:uid="{69BEFECE-5465-43CE-9AE3-AB8E48E9C0EA}"/>
    <cellStyle name="การคำนวณ 3 4 5 2" xfId="10379" xr:uid="{0857BE6A-E42E-4BC6-BB2A-5DAD0BA67216}"/>
    <cellStyle name="การคำนวณ 3 4 5 3" xfId="14682" xr:uid="{DD70CF35-FA73-42E4-9454-164D6E2ECE37}"/>
    <cellStyle name="การคำนวณ 3 4 5 4" xfId="22166" xr:uid="{B49B8A4B-ED35-4A0A-B40D-38D683302FB3}"/>
    <cellStyle name="การคำนวณ 3 4 5 5" xfId="24993" xr:uid="{DF50984B-E4D0-44E9-8156-CDF6489D62EA}"/>
    <cellStyle name="การคำนวณ 3 4 5 6" xfId="32083" xr:uid="{4D792180-38AF-4725-9645-9A44746697BB}"/>
    <cellStyle name="การคำนวณ 3 4 6" xfId="851" xr:uid="{558BB747-8843-4E2A-BDF0-5E050423FE76}"/>
    <cellStyle name="การคำนวณ 3 4 6 2" xfId="10046" xr:uid="{DB42FB45-FA9A-47DB-8B64-A147051F8129}"/>
    <cellStyle name="การคำนวณ 3 4 6 3" xfId="16596" xr:uid="{E015ED95-4CEC-41A2-A589-8B6DEF9116CF}"/>
    <cellStyle name="การคำนวณ 3 4 6 4" xfId="21833" xr:uid="{6684CBC9-A293-4DB1-8B96-3A91DDCE83CB}"/>
    <cellStyle name="การคำนวณ 3 4 6 5" xfId="26436" xr:uid="{AF1F0854-426B-4F65-88E7-48B65C805674}"/>
    <cellStyle name="การคำนวณ 3 4 6 6" xfId="31538" xr:uid="{64DEFA19-37EC-48B7-9B1D-A8E66FC2E99E}"/>
    <cellStyle name="การคำนวณ 3 4 7" xfId="576" xr:uid="{C568BED8-D609-45AE-8793-71D97DCB1964}"/>
    <cellStyle name="การคำนวณ 3 4 7 2" xfId="9771" xr:uid="{762483E6-9F10-44C7-BC95-6FE8A5A03EFE}"/>
    <cellStyle name="การคำนวณ 3 4 7 3" xfId="16321" xr:uid="{35394F2E-44E3-41ED-ABCB-9AA5619D28C7}"/>
    <cellStyle name="การคำนวณ 3 4 7 4" xfId="21583" xr:uid="{1846D373-FE70-43FB-BB6D-D92203FE53D6}"/>
    <cellStyle name="การคำนวณ 3 4 7 5" xfId="27056" xr:uid="{7B187D4E-E595-4279-AC6F-6595EC4D9545}"/>
    <cellStyle name="การคำนวณ 3 4 8" xfId="212" xr:uid="{6A4D96F7-4F02-458E-A4E3-2ED6622CDB55}"/>
    <cellStyle name="การคำนวณ 3 4 8 2" xfId="9407" xr:uid="{C232CAE3-FA6B-4A72-AF92-06074F9F4B96}"/>
    <cellStyle name="การคำนวณ 3 4 8 3" xfId="15983" xr:uid="{4925B12F-EB2A-44E4-B368-A9ABDF6CE604}"/>
    <cellStyle name="การคำนวณ 3 4 8 4" xfId="22587" xr:uid="{2C44B9BE-01B6-4C15-9B1D-CD5A6F0EBEAA}"/>
    <cellStyle name="การคำนวณ 3 4 8 5" xfId="25829" xr:uid="{42A66AC2-DF24-4EC4-B84F-6F37D90D5598}"/>
    <cellStyle name="การคำนวณ 3 4 9" xfId="14263" xr:uid="{A67E435D-5438-416B-85B9-003F4B07D295}"/>
    <cellStyle name="การคำนวณ 3 5" xfId="2698" xr:uid="{0291F45B-6867-4226-8AD1-B6D0C4267821}"/>
    <cellStyle name="การคำนวณ 3 5 2" xfId="11893" xr:uid="{1DC7C25F-5069-4302-BD9D-E16AD4DFC079}"/>
    <cellStyle name="การคำนวณ 3 5 3" xfId="14941" xr:uid="{B22C9E66-4E51-48D0-830B-93C385723E1D}"/>
    <cellStyle name="การคำนวณ 3 5 4" xfId="19531" xr:uid="{CB177648-8BDF-49C6-AE08-461524DC65E3}"/>
    <cellStyle name="การคำนวณ 3 5 5" xfId="25624" xr:uid="{2277374F-1521-41CD-BED8-966CFFE6EC01}"/>
    <cellStyle name="การคำนวณ 3 5 6" xfId="31862" xr:uid="{2106DBE2-7702-4714-A99F-857B74297003}"/>
    <cellStyle name="การคำนวณ 3 6" xfId="3780" xr:uid="{903F9E7B-730A-4CF2-A0C3-F385F26834ED}"/>
    <cellStyle name="การคำนวณ 3 6 2" xfId="12975" xr:uid="{CB76E0FE-C309-4DC3-8C21-461E9454DC85}"/>
    <cellStyle name="การคำนวณ 3 6 3" xfId="18396" xr:uid="{DE8CCD34-1071-4919-87DB-8A992B0F96C3}"/>
    <cellStyle name="การคำนวณ 3 6 4" xfId="19896" xr:uid="{94D49EC4-4486-4F75-B1AC-28603429E10A}"/>
    <cellStyle name="การคำนวณ 3 6 5" xfId="28207" xr:uid="{42402511-DAAC-446B-A627-CE394F045F3D}"/>
    <cellStyle name="การคำนวณ 3 6 6" xfId="33217" xr:uid="{5FDC721A-73D1-4996-8563-2963CDB6C56F}"/>
    <cellStyle name="การคำนวณ 3 7" xfId="4314" xr:uid="{E420135D-63F8-43AE-BBE1-D0BF93314838}"/>
    <cellStyle name="การคำนวณ 3 7 2" xfId="13509" xr:uid="{924CE0C6-3A57-4827-8B95-E1231C5BC64E}"/>
    <cellStyle name="การคำนวณ 3 7 3" xfId="18078" xr:uid="{3A5FD697-FCD3-498D-93CB-47B38E08AADA}"/>
    <cellStyle name="การคำนวณ 3 7 4" xfId="28719" xr:uid="{6CFFA7BF-40DE-471C-BD31-75E3AF2C4A77}"/>
    <cellStyle name="การคำนวณ 3 7 5" xfId="33641" xr:uid="{5482A16F-91B1-4BB1-A2AB-2C490F3677DB}"/>
    <cellStyle name="การคำนวณ 3 8" xfId="3502" xr:uid="{F025CBA4-CC86-439D-AAEA-E0CA61B78814}"/>
    <cellStyle name="การคำนวณ 3 8 2" xfId="12697" xr:uid="{DA09072D-7ADA-4E6C-8B68-F42292DF599E}"/>
    <cellStyle name="การคำนวณ 3 8 3" xfId="18164" xr:uid="{5B30F7F5-C0E6-4C4D-AE0F-6A5A6F72D0FE}"/>
    <cellStyle name="การคำนวณ 3 8 4" xfId="23257" xr:uid="{86059477-6138-48B5-89A8-0811AF92B857}"/>
    <cellStyle name="การคำนวณ 3 8 5" xfId="27970" xr:uid="{0D94C5A5-4CCB-48E2-8BD6-A940D40A7FAE}"/>
    <cellStyle name="การคำนวณ 3 8 6" xfId="29824" xr:uid="{397503C9-11DA-4CCF-BF99-B1E0B4B197F5}"/>
    <cellStyle name="การคำนวณ 3 9" xfId="3555" xr:uid="{50E3AE40-CD3C-42DB-9230-BD0C6ABAAD95}"/>
    <cellStyle name="การคำนวณ 3 9 2" xfId="12750" xr:uid="{4805CE47-3FA3-44B5-8D66-6EF4C11FD963}"/>
    <cellStyle name="การคำนวณ 3 9 3" xfId="18205" xr:uid="{0CD44E39-F317-4FD1-AAA7-2D4C5A86503C}"/>
    <cellStyle name="การคำนวณ 3 9 4" xfId="23263" xr:uid="{AA7779CF-E0E2-41BC-BCF0-25398412648B}"/>
    <cellStyle name="การคำนวณ 3 9 5" xfId="28019" xr:uid="{6C076FF8-39E1-442C-9353-992940404CB0}"/>
    <cellStyle name="การคำนวณ 4" xfId="5506" xr:uid="{6572C983-72BA-4BB2-883D-CF0345D3521C}"/>
    <cellStyle name="การคำนวณ 4 10" xfId="24571" xr:uid="{197B84AE-E63B-44CB-A412-8D2C268B268C}"/>
    <cellStyle name="การคำนวณ 4 11" xfId="29882" xr:uid="{CE2DA919-C729-4157-B949-72CC7007A89B}"/>
    <cellStyle name="การคำนวณ 4 2" xfId="5033" xr:uid="{AD7F591E-C957-4E84-BA52-3E3936F00B3B}"/>
    <cellStyle name="การคำนวณ 4 2 10" xfId="24098" xr:uid="{3A68936B-EAC6-4D4A-A712-2D09BA493F39}"/>
    <cellStyle name="การคำนวณ 4 2 11" xfId="29432" xr:uid="{E5E20691-5762-493C-BEC4-94BD782F8927}"/>
    <cellStyle name="การคำนวณ 4 2 12" xfId="34213" xr:uid="{9843B71C-86EA-47B2-A2ED-F835D0A42411}"/>
    <cellStyle name="การคำนวณ 4 2 2" xfId="2523" xr:uid="{83FB09AC-972E-4E38-ADB8-D6B21BC9F5AF}"/>
    <cellStyle name="การคำนวณ 4 2 2 2" xfId="11718" xr:uid="{5E496312-DCA5-4D92-97BA-14394FDD6E44}"/>
    <cellStyle name="การคำนวณ 4 2 2 3" xfId="15687" xr:uid="{BCF49CD0-E3AC-4BFF-BFBC-10BB7CC4993F}"/>
    <cellStyle name="การคำนวณ 4 2 2 4" xfId="22951" xr:uid="{BEEF959B-4BFD-422B-8A71-517BC44F7A98}"/>
    <cellStyle name="การคำนวณ 4 2 2 5" xfId="25540" xr:uid="{5000EDE2-9C6D-44F8-90D5-ABAC02DCC609}"/>
    <cellStyle name="การคำนวณ 4 2 2 6" xfId="29783" xr:uid="{43F1C70F-1347-44A1-99AC-66D581141F43}"/>
    <cellStyle name="การคำนวณ 4 2 3" xfId="2068" xr:uid="{F658919F-BA0B-475A-9B02-B84F945688C7}"/>
    <cellStyle name="การคำนวณ 4 2 3 2" xfId="11263" xr:uid="{C0E986F3-0B20-482B-A410-1408E2825F4B}"/>
    <cellStyle name="การคำนวณ 4 2 3 3" xfId="14767" xr:uid="{25DC0F11-81A9-4EDF-A4BB-3AB18A0911E5}"/>
    <cellStyle name="การคำนวณ 4 2 3 4" xfId="22864" xr:uid="{C478F483-4B92-44C6-BE96-E849656B9B2D}"/>
    <cellStyle name="การคำนวณ 4 2 3 5" xfId="27381" xr:uid="{0497E496-209D-4AEE-A4E7-5873CCAC8229}"/>
    <cellStyle name="การคำนวณ 4 2 3 6" xfId="32378" xr:uid="{B7FA1587-5797-4AAC-A981-2AEFDC4DF44E}"/>
    <cellStyle name="การคำนวณ 4 2 4" xfId="1599" xr:uid="{0362DFBF-B330-49DD-87FE-35150D278C9C}"/>
    <cellStyle name="การคำนวณ 4 2 4 2" xfId="10794" xr:uid="{5A76C7B2-5053-4ED1-86B0-75BE3E627C9F}"/>
    <cellStyle name="การคำนวณ 4 2 4 3" xfId="15598" xr:uid="{E436E3CC-610F-47E9-916E-CDBC19A3FB4B}"/>
    <cellStyle name="การคำนวณ 4 2 4 4" xfId="16758" xr:uid="{17565EF8-BCDB-4B6C-BB07-B43199835DC6}"/>
    <cellStyle name="การคำนวณ 4 2 4 5" xfId="25460" xr:uid="{4175A694-B919-4BDB-BB08-B475F1AC11E2}"/>
    <cellStyle name="การคำนวณ 4 2 4 6" xfId="29898" xr:uid="{7C56ECFA-B70F-4CEE-99AE-6B07982210D2}"/>
    <cellStyle name="การคำนวณ 4 2 5" xfId="1150" xr:uid="{46F05E94-052E-4032-B84A-A397CEBE64D1}"/>
    <cellStyle name="การคำนวณ 4 2 5 2" xfId="10345" xr:uid="{BC29E5A6-45BA-40F3-B15C-CB8E9BE6AA77}"/>
    <cellStyle name="การคำนวณ 4 2 5 3" xfId="22132" xr:uid="{D94488FD-B037-4188-8861-1AAF0BEA6353}"/>
    <cellStyle name="การคำนวณ 4 2 5 4" xfId="24986" xr:uid="{A762A62D-1B22-4126-8F0F-5A4A9C85A0A4}"/>
    <cellStyle name="การคำนวณ 4 2 5 5" xfId="30705" xr:uid="{BD84B45E-7A6B-4946-A62A-2342C62F177E}"/>
    <cellStyle name="การคำนวณ 4 2 6" xfId="821" xr:uid="{A9F3D695-5CD1-4476-BFAB-395CBCC56BA3}"/>
    <cellStyle name="การคำนวณ 4 2 6 2" xfId="10016" xr:uid="{E39745B9-5FE6-4D22-BCE8-F26E551DAC9A}"/>
    <cellStyle name="การคำนวณ 4 2 6 3" xfId="16566" xr:uid="{C3A152A6-D84A-4583-A48F-D38F31ECC8F0}"/>
    <cellStyle name="การคำนวณ 4 2 6 4" xfId="21803" xr:uid="{17B25E7D-42DE-43D2-B7C5-DFBBE240F336}"/>
    <cellStyle name="การคำนวณ 4 2 6 5" xfId="26406" xr:uid="{C6723108-3CE5-4143-B4A5-939B6B7B5E8F}"/>
    <cellStyle name="การคำนวณ 4 2 6 6" xfId="31508" xr:uid="{DC1B6385-5A62-461A-BE2C-4FC43ED3815D}"/>
    <cellStyle name="การคำนวณ 4 2 7" xfId="542" xr:uid="{3A80D378-791F-4397-9274-4FBDD9FDA975}"/>
    <cellStyle name="การคำนวณ 4 2 7 2" xfId="9737" xr:uid="{FFBB6CDE-BFD2-4A7A-BB81-987791C82DAD}"/>
    <cellStyle name="การคำนวณ 4 2 7 3" xfId="16300" xr:uid="{E7366108-147E-44D6-ADA6-8C3DB62B6620}"/>
    <cellStyle name="การคำนวณ 4 2 7 4" xfId="21550" xr:uid="{518FAB5B-8C15-490A-9C0E-C2AAD8855A64}"/>
    <cellStyle name="การคำนวณ 4 2 7 5" xfId="26144" xr:uid="{6296D914-9B61-46DC-8EF5-94B1AC08C705}"/>
    <cellStyle name="การคำนวณ 4 2 7 6" xfId="31267" xr:uid="{3B859406-3A9D-4F6A-ADF5-AAE061911D13}"/>
    <cellStyle name="การคำนวณ 4 2 8" xfId="178" xr:uid="{46292000-9219-44FB-AAEB-689A928E914F}"/>
    <cellStyle name="การคำนวณ 4 2 8 2" xfId="9373" xr:uid="{1F0016A1-C29F-414E-80CF-E5E82A8B99AA}"/>
    <cellStyle name="การคำนวณ 4 2 8 3" xfId="15949" xr:uid="{BC78206F-BCAE-4FC6-BDF4-D16A7C4F0320}"/>
    <cellStyle name="การคำนวณ 4 2 8 4" xfId="18925" xr:uid="{6A044970-F69F-4359-A6F9-BFCB4BE83CBB}"/>
    <cellStyle name="การคำนวณ 4 2 8 5" xfId="25795" xr:uid="{AECB286F-AAFB-4C48-8A6E-4365C60F5E3C}"/>
    <cellStyle name="การคำนวณ 4 2 8 6" xfId="31062" xr:uid="{69111283-CD13-48EE-A6B7-151BE73795AE}"/>
    <cellStyle name="การคำนวณ 4 2 9" xfId="14228" xr:uid="{1262F8B2-338B-4D39-AAD8-956C0FCF4ABC}"/>
    <cellStyle name="การคำนวณ 4 3" xfId="5030" xr:uid="{D0E8A446-9FED-4E8E-83D9-A61F1E41C980}"/>
    <cellStyle name="การคำนวณ 4 3 10" xfId="24095" xr:uid="{FD7BD9EB-882D-4161-AFF7-340F7C9C3C74}"/>
    <cellStyle name="การคำนวณ 4 3 11" xfId="29429" xr:uid="{85F44F3A-37EA-4B59-97E4-122C517B40F5}"/>
    <cellStyle name="การคำนวณ 4 3 2" xfId="2520" xr:uid="{02229840-3E81-4362-BA7F-744022FE32AE}"/>
    <cellStyle name="การคำนวณ 4 3 2 2" xfId="11715" xr:uid="{3D167AAA-1D73-41BB-A460-130F0554AD9B}"/>
    <cellStyle name="การคำนวณ 4 3 2 3" xfId="15686" xr:uid="{DAC47B5C-FF88-4D1E-9333-652F4369CB87}"/>
    <cellStyle name="การคำนวณ 4 3 2 4" xfId="22948" xr:uid="{F9DCE4E4-2E30-480C-B887-56E85071442E}"/>
    <cellStyle name="การคำนวณ 4 3 2 5" xfId="27646" xr:uid="{23382D98-7A8B-4B8A-B7AE-307387719D96}"/>
    <cellStyle name="การคำนวณ 4 3 2 6" xfId="32629" xr:uid="{C5F3080B-1033-435F-B925-C54F7DB5CB2A}"/>
    <cellStyle name="การคำนวณ 4 3 3" xfId="2065" xr:uid="{C41BFC42-00BA-48DE-81AC-2CF2EF71071B}"/>
    <cellStyle name="การคำนวณ 4 3 3 2" xfId="11260" xr:uid="{6ED13237-2AA0-4B99-8321-465A07D1BB0D}"/>
    <cellStyle name="การคำนวณ 4 3 3 3" xfId="15790" xr:uid="{8A367B73-95AE-47AF-A317-4084FB2A90CA}"/>
    <cellStyle name="การคำนวณ 4 3 3 4" xfId="20625" xr:uid="{2D75FEA3-B6DF-48A9-B52E-3FAC95802C77}"/>
    <cellStyle name="การคำนวณ 4 3 3 5" xfId="27380" xr:uid="{B567247D-6F02-4279-BAAC-00E64C02927B}"/>
    <cellStyle name="การคำนวณ 4 3 3 6" xfId="31966" xr:uid="{44385275-D48D-41C7-8BAC-3A4660005230}"/>
    <cellStyle name="การคำนวณ 4 3 4" xfId="1596" xr:uid="{CB061801-E91E-40C1-B2D9-4DF6059B1DE1}"/>
    <cellStyle name="การคำนวณ 4 3 4 2" xfId="10791" xr:uid="{BBC309D0-D6B9-4464-BED9-33497AE471AD}"/>
    <cellStyle name="การคำนวณ 4 3 4 3" xfId="19486" xr:uid="{C399E9BE-D20E-46C8-975A-09D68D4DC989}"/>
    <cellStyle name="การคำนวณ 4 3 4 4" xfId="27243" xr:uid="{C18755B8-81FA-4ABD-92F7-C18F62E1D4B2}"/>
    <cellStyle name="การคำนวณ 4 3 4 5" xfId="31891" xr:uid="{E7A4A9BE-A998-4E94-B8D2-15D3BB4DA0C5}"/>
    <cellStyle name="การคำนวณ 4 3 5" xfId="1147" xr:uid="{8F63C7EB-B0AC-407E-9554-2ADC7F9AE34F}"/>
    <cellStyle name="การคำนวณ 4 3 5 2" xfId="10342" xr:uid="{875C12B0-6E0D-4212-BDD9-40B8B7F33030}"/>
    <cellStyle name="การคำนวณ 4 3 5 3" xfId="14674" xr:uid="{244297A4-24DF-4C0A-BDAF-737A8177BAFE}"/>
    <cellStyle name="การคำนวณ 4 3 5 4" xfId="22129" xr:uid="{F4B6DA5C-B078-499E-AA7F-9D5D58E2AEE9}"/>
    <cellStyle name="การคำนวณ 4 3 5 5" xfId="24277" xr:uid="{77CEA269-1DFC-4ECA-9B3B-F242165E61CD}"/>
    <cellStyle name="การคำนวณ 4 3 5 6" xfId="30287" xr:uid="{30982B8F-DCC1-48AD-8B25-2A08599BABC4}"/>
    <cellStyle name="การคำนวณ 4 3 6" xfId="818" xr:uid="{DD2FC308-87BD-49D3-9F19-423EE6E134C0}"/>
    <cellStyle name="การคำนวณ 4 3 6 2" xfId="10013" xr:uid="{91182578-7299-4824-A37D-615D2E7608E9}"/>
    <cellStyle name="การคำนวณ 4 3 6 3" xfId="16563" xr:uid="{1EBE1590-56D5-4298-A882-088D42EE5705}"/>
    <cellStyle name="การคำนวณ 4 3 6 4" xfId="21800" xr:uid="{D7A5B2D3-5E76-4D14-95CA-1E5045535B18}"/>
    <cellStyle name="การคำนวณ 4 3 6 5" xfId="26403" xr:uid="{D104BEFE-F48C-4BC4-B691-702A8310921F}"/>
    <cellStyle name="การคำนวณ 4 3 6 6" xfId="31505" xr:uid="{C36250CF-097E-46D1-BE72-1910DD7A0A72}"/>
    <cellStyle name="การคำนวณ 4 3 7" xfId="539" xr:uid="{2F6E7987-5703-4070-813E-EA9D5BD79D42}"/>
    <cellStyle name="การคำนวณ 4 3 7 2" xfId="9734" xr:uid="{DCE88204-D478-4CBF-A151-58D2FD11F661}"/>
    <cellStyle name="การคำนวณ 4 3 7 3" xfId="16297" xr:uid="{AC27C614-2BC5-4356-B57D-D8A94B26FA7B}"/>
    <cellStyle name="การคำนวณ 4 3 7 4" xfId="21547" xr:uid="{5DC0CDFB-BB53-4EA7-896F-EAF5FDCE7A73}"/>
    <cellStyle name="การคำนวณ 4 3 7 5" xfId="26141" xr:uid="{8A6E0C6F-7EB7-4111-9D4B-DFBFF7FDD54F}"/>
    <cellStyle name="การคำนวณ 4 3 8" xfId="175" xr:uid="{A04435C1-A951-4442-A812-940326805733}"/>
    <cellStyle name="การคำนวณ 4 3 8 2" xfId="9370" xr:uid="{9BE90243-B46E-4AD9-8337-80A399CC7D9C}"/>
    <cellStyle name="การคำนวณ 4 3 8 3" xfId="15946" xr:uid="{26C68CE1-D0F4-4F88-B8F7-2C00015EF2A3}"/>
    <cellStyle name="การคำนวณ 4 3 8 4" xfId="20384" xr:uid="{8FEDB6D9-51B2-4D0B-A46D-D6230D5DD665}"/>
    <cellStyle name="การคำนวณ 4 3 8 5" xfId="25792" xr:uid="{408AA368-35E4-4795-A81D-9075D40BF630}"/>
    <cellStyle name="การคำนวณ 4 3 9" xfId="14225" xr:uid="{A2045476-36A2-428B-8A4C-E83A2AED26A7}"/>
    <cellStyle name="การคำนวณ 4 4" xfId="4091" xr:uid="{2F47C4B9-1089-4057-BA0B-50E229D17625}"/>
    <cellStyle name="การคำนวณ 4 4 2" xfId="13286" xr:uid="{FCA7E5BD-FE5C-4032-8FD7-726A6182BC47}"/>
    <cellStyle name="การคำนวณ 4 4 3" xfId="18699" xr:uid="{77D3FDA5-034B-4C51-BD69-42277BBCB52C}"/>
    <cellStyle name="การคำนวณ 4 4 4" xfId="19477" xr:uid="{8F04E241-5B1F-4BE4-BE9E-5AE95D65871D}"/>
    <cellStyle name="การคำนวณ 4 4 5" xfId="28498" xr:uid="{B38077B5-B334-4441-9531-FFD57AA078C4}"/>
    <cellStyle name="การคำนวณ 4 4 6" xfId="33458" xr:uid="{36A85B84-F7E8-4D56-AEEF-EB8FE307A23F}"/>
    <cellStyle name="การคำนวณ 4 5" xfId="1859" xr:uid="{D452BD85-6603-4457-B8B9-7BC08AF0161E}"/>
    <cellStyle name="การคำนวณ 4 5 2" xfId="11054" xr:uid="{60DDAE4E-713E-4DCC-A6F3-05186D351591}"/>
    <cellStyle name="การคำนวณ 4 5 3" xfId="17158" xr:uid="{4858966A-E5AC-4691-9066-E4E77CC0793D}"/>
    <cellStyle name="การคำนวณ 4 5 4" xfId="21008" xr:uid="{3108A16D-A70D-4254-8F26-AF91A3F73663}"/>
    <cellStyle name="การคำนวณ 4 5 5" xfId="25099" xr:uid="{703E2353-21E6-4D94-B502-52363B0B27EA}"/>
    <cellStyle name="การคำนวณ 4 5 6" xfId="30580" xr:uid="{90574E72-A3A9-4B95-A008-361FB86B9179}"/>
    <cellStyle name="การคำนวณ 4 6" xfId="1403" xr:uid="{91689E7D-6323-4747-A7EB-5BF2F21F5236}"/>
    <cellStyle name="การคำนวณ 4 6 2" xfId="10598" xr:uid="{AFF8FDD3-388E-4B12-BE5B-5A28093D5588}"/>
    <cellStyle name="การคำนวณ 4 6 3" xfId="20982" xr:uid="{C247DBEB-991F-47FC-81E1-1AE072F0573D}"/>
    <cellStyle name="การคำนวณ 4 6 4" xfId="26878" xr:uid="{768F9D6C-718F-497D-A8FC-716E52E86C68}"/>
    <cellStyle name="การคำนวณ 4 6 5" xfId="26678" xr:uid="{86FAE080-3C2B-4B50-88C9-51C32BF8CD22}"/>
    <cellStyle name="การคำนวณ 4 7" xfId="4097" xr:uid="{6FE5E020-90BA-4581-8DF4-4A9CA9EB7FA8}"/>
    <cellStyle name="การคำนวณ 4 7 2" xfId="13292" xr:uid="{F2954B9F-0F4F-403E-9136-8998F04E0B55}"/>
    <cellStyle name="การคำนวณ 4 7 3" xfId="18705" xr:uid="{297DB2DC-FB56-49FD-834C-F89939D8E5CB}"/>
    <cellStyle name="การคำนวณ 4 7 4" xfId="15435" xr:uid="{2FDA455A-2C27-41AE-9932-B778F8899910}"/>
    <cellStyle name="การคำนวณ 4 7 5" xfId="28504" xr:uid="{05F467E6-D148-4FE7-AF94-C858BC2BAF8C}"/>
    <cellStyle name="การคำนวณ 4 7 6" xfId="33464" xr:uid="{F351C0BF-B6AC-485B-93C7-A744800D2899}"/>
    <cellStyle name="การคำนวณ 4 8" xfId="365" xr:uid="{7011CD09-5D72-4F58-99E7-9A447D03705C}"/>
    <cellStyle name="การคำนวณ 4 8 2" xfId="9560" xr:uid="{8554A201-C1CA-49D5-82C8-68355200333F}"/>
    <cellStyle name="การคำนวณ 4 8 3" xfId="16136" xr:uid="{3BFFF2F6-DE7A-4491-9FB6-B49AFDD6D49B}"/>
    <cellStyle name="การคำนวณ 4 8 4" xfId="21373" xr:uid="{145D8C20-B661-4BC3-B263-8C58B9956881}"/>
    <cellStyle name="การคำนวณ 4 8 5" xfId="25982" xr:uid="{CB2D31F9-39ED-421D-BBE0-5952B85EFBC9}"/>
    <cellStyle name="การคำนวณ 4 8 6" xfId="31159" xr:uid="{504ADED1-5D23-4650-89C5-BFD5BB2AA4CA}"/>
    <cellStyle name="การคำนวณ 4 9" xfId="14701" xr:uid="{26FC8AAC-3EE9-4D42-855A-8682B5A0723C}"/>
    <cellStyle name="การคำนวณ 5" xfId="5950" xr:uid="{995713FD-E9A8-4C53-8367-2939B3C7F682}"/>
    <cellStyle name="การคำนวณ 5 10" xfId="20558" xr:uid="{F39C3CE8-807D-4D62-AAA2-0148D4475B83}"/>
    <cellStyle name="การคำนวณ 5 11" xfId="30304" xr:uid="{E6822531-259B-466F-9646-6AB2B8DC0279}"/>
    <cellStyle name="การคำนวณ 5 12" xfId="34345" xr:uid="{BB66A661-2523-4C76-8D21-5FA2C3DE7C97}"/>
    <cellStyle name="การคำนวณ 5 2" xfId="3084" xr:uid="{12B7B252-B2DC-4F95-8739-56B2AFB7AFA5}"/>
    <cellStyle name="การคำนวณ 5 2 2" xfId="12279" xr:uid="{EABD85EC-64F6-4A7F-AAE8-64F5B46BDDD9}"/>
    <cellStyle name="การคำนวณ 5 2 3" xfId="14483" xr:uid="{5CF45F16-E29F-48EC-81B6-2F704B2CD090}"/>
    <cellStyle name="การคำนวณ 5 2 4" xfId="23167" xr:uid="{665E2CE8-925D-408F-B324-658EA6DC5DB8}"/>
    <cellStyle name="การคำนวณ 5 2 5" xfId="24953" xr:uid="{077D7051-33B5-41EF-8857-8DF88498DBBF}"/>
    <cellStyle name="การคำนวณ 5 2 6" xfId="30901" xr:uid="{61AF6B6B-8DF2-44D4-A571-E18E6CC17C5F}"/>
    <cellStyle name="การคำนวณ 5 3" xfId="4612" xr:uid="{624A40A4-12D8-46C2-A84C-04619CB3B4A3}"/>
    <cellStyle name="การคำนวณ 5 3 2" xfId="13807" xr:uid="{7E326749-D120-48FF-824B-725B142F8FA6}"/>
    <cellStyle name="การคำนวณ 5 3 3" xfId="19220" xr:uid="{A626E669-E28D-4EB9-9F2C-F907686426C6}"/>
    <cellStyle name="การคำนวณ 5 3 4" xfId="20935" xr:uid="{CEC36E68-B7E9-4D90-9D08-55D2A3227C72}"/>
    <cellStyle name="การคำนวณ 5 3 5" xfId="29017" xr:uid="{291BDBED-1C6A-491F-88F3-6F8C5285DECD}"/>
    <cellStyle name="การคำนวณ 5 3 6" xfId="33915" xr:uid="{5743FE5A-8328-45B0-8C65-8EB9325CBCD1}"/>
    <cellStyle name="การคำนวณ 5 4" xfId="3611" xr:uid="{99C1C872-A270-4E2D-8251-FB02E160B831}"/>
    <cellStyle name="การคำนวณ 5 4 2" xfId="12806" xr:uid="{34BE07C4-A96F-4EAD-9AA2-FF8BA091FF2F}"/>
    <cellStyle name="การคำนวณ 5 4 3" xfId="18255" xr:uid="{849A8DDC-4059-44C3-973E-8A953507A678}"/>
    <cellStyle name="การคำนวณ 5 4 4" xfId="20268" xr:uid="{B11FF7EF-8578-40E7-96CA-4E249B02B4C9}"/>
    <cellStyle name="การคำนวณ 5 4 5" xfId="28063" xr:uid="{2A6B0769-CE58-4CF7-85CF-12130E47B6CA}"/>
    <cellStyle name="การคำนวณ 5 4 6" xfId="33077" xr:uid="{4B2A6894-4634-48F6-ADF4-B6D8830607CF}"/>
    <cellStyle name="การคำนวณ 5 5" xfId="4442" xr:uid="{10F75DD9-333A-4E03-9109-62DF0BA97944}"/>
    <cellStyle name="การคำนวณ 5 5 2" xfId="13637" xr:uid="{2B8A378B-A82F-4DED-BB58-2375AC31A98A}"/>
    <cellStyle name="การคำนวณ 5 5 3" xfId="19050" xr:uid="{B8C4EA90-7A14-451C-A564-E9F64482D681}"/>
    <cellStyle name="การคำนวณ 5 5 4" xfId="23561" xr:uid="{8CF824CA-8BD0-40CF-B45D-E931201AAEC9}"/>
    <cellStyle name="การคำนวณ 5 5 5" xfId="28847" xr:uid="{06025FD4-133C-4480-B574-0F4DC16AF099}"/>
    <cellStyle name="การคำนวณ 5 5 6" xfId="33761" xr:uid="{4B82FC7D-548E-4320-A428-DF48A9CB2AE1}"/>
    <cellStyle name="การคำนวณ 5 6" xfId="2886" xr:uid="{2BF2BBA1-D419-445C-8988-97941B669B90}"/>
    <cellStyle name="การคำนวณ 5 6 2" xfId="12081" xr:uid="{C9C4C59A-6A8E-4EF7-9659-666AA8CF4C12}"/>
    <cellStyle name="การคำนวณ 5 6 3" xfId="14850" xr:uid="{2D26D0F6-837A-4FD4-BAA4-26B23EDB33F3}"/>
    <cellStyle name="การคำนวณ 5 6 4" xfId="20794" xr:uid="{0376788E-BAED-4D8D-8006-CE319203E01E}"/>
    <cellStyle name="การคำนวณ 5 6 5" xfId="25380" xr:uid="{D6C8EC81-6E43-45A2-B4E0-F2577677C399}"/>
    <cellStyle name="การคำนวณ 5 6 6" xfId="32675" xr:uid="{CCF5E242-0468-46DE-9DD4-960C229EA435}"/>
    <cellStyle name="การคำนวณ 5 7" xfId="1208" xr:uid="{15E7F1FA-D554-42FB-A504-8EEAEB53DCC0}"/>
    <cellStyle name="การคำนวณ 5 7 2" xfId="10403" xr:uid="{2AC37F49-D33D-48AA-BBB6-37C2A81178A3}"/>
    <cellStyle name="การคำนวณ 5 7 3" xfId="17240" xr:uid="{E447521E-C1D3-4E3E-BA0C-91CB0F8CDF4E}"/>
    <cellStyle name="การคำนวณ 5 7 4" xfId="22190" xr:uid="{12F2ADD8-2044-4BD1-BD84-650249C7DD20}"/>
    <cellStyle name="การคำนวณ 5 7 5" xfId="27092" xr:uid="{5F5A3B65-6759-4398-B85E-332C9BD54F2F}"/>
    <cellStyle name="การคำนวณ 5 7 6" xfId="29757" xr:uid="{64124FAC-52E0-436D-BD3B-AEC3CD491A0B}"/>
    <cellStyle name="การคำนวณ 5 8" xfId="3901" xr:uid="{0F259300-AFB9-4F09-ADFE-B7E22DEBF68F}"/>
    <cellStyle name="การคำนวณ 5 8 2" xfId="13096" xr:uid="{166669A5-B8EF-4443-90F8-F689285F3A73}"/>
    <cellStyle name="การคำนวณ 5 8 3" xfId="18509" xr:uid="{DB2F38A9-A854-4EC7-ABF2-4BB136339C53}"/>
    <cellStyle name="การคำนวณ 5 8 4" xfId="20574" xr:uid="{9F06954B-4F32-4CF4-9AAD-8E7356D690A5}"/>
    <cellStyle name="การคำนวณ 5 8 5" xfId="28310" xr:uid="{2E27BDC5-B5F5-4ADD-BEB3-E794956BF1F2}"/>
    <cellStyle name="การคำนวณ 5 8 6" xfId="33312" xr:uid="{38350CC4-1A9C-48AE-99F2-0796CF93A13A}"/>
    <cellStyle name="การคำนวณ 5 9" xfId="15145" xr:uid="{4253E9F5-C598-4652-A472-630958350B93}"/>
    <cellStyle name="การคำนวณ 6" xfId="22672" xr:uid="{904C97CB-7F08-4223-9067-BA3C14C90416}"/>
    <cellStyle name="การคำนวณ 7" xfId="32100" xr:uid="{F08E6EB3-0ADC-4084-A06C-DEFD2DC781C7}"/>
    <cellStyle name="ข้อความเตือน" xfId="8062" xr:uid="{D867CF56-E340-4805-AF12-0AE80EDE6193}"/>
    <cellStyle name="ข้อความอธิบาย" xfId="8061" xr:uid="{A9A13B50-C1CB-48A4-8D21-1629FD3DD8FF}"/>
    <cellStyle name="ชื่อเรื่อง" xfId="8015" xr:uid="{F3EF455D-7153-43FF-B784-C83FF27D01D1}"/>
    <cellStyle name="ดี" xfId="8011" xr:uid="{8B7BD732-FAFC-4149-8637-ADF24B885AEF}"/>
    <cellStyle name="ตามการเชื่อมโยงหลายมิติ" xfId="8010" xr:uid="{981D02E7-3760-4D6E-AAC0-436716EE6956}"/>
    <cellStyle name="น้บะภฒ_95" xfId="8009" xr:uid="{6E61A60D-3548-4C73-A451-AEB53F3106F8}"/>
    <cellStyle name="ปกติ 10" xfId="7612" xr:uid="{3AF814C5-3512-4BC7-B052-B318A032EEA5}"/>
    <cellStyle name="ปกติ 10 10" xfId="7611" xr:uid="{1F8FE798-EF03-4029-A92F-D2F7447C1974}"/>
    <cellStyle name="ปกติ 10 11" xfId="7610" xr:uid="{5635F07D-D196-474C-9CED-95F830EAB590}"/>
    <cellStyle name="ปกติ 10 12" xfId="7609" xr:uid="{F2D28989-D6D8-4E25-B604-D4A028A4517C}"/>
    <cellStyle name="ปกติ 10 13" xfId="7608" xr:uid="{F7DD2251-0D03-4D96-9474-F12D9BCF4A7B}"/>
    <cellStyle name="ปกติ 10 14" xfId="7607" xr:uid="{3B9734BD-937A-4713-8E4C-EB2181EF42FB}"/>
    <cellStyle name="ปกติ 10 15" xfId="7606" xr:uid="{32A10412-9195-4A2A-997E-6ACD7740CFB9}"/>
    <cellStyle name="ปกติ 10 16" xfId="7605" xr:uid="{00141B99-CADB-4A65-BA54-E3BFCB2493C8}"/>
    <cellStyle name="ปกติ 10 17" xfId="7604" xr:uid="{B7FB3378-7A4F-482E-AB77-CE9553B42534}"/>
    <cellStyle name="ปกติ 10 18" xfId="7603" xr:uid="{30FBEA64-E342-4CCA-82A7-1A6E2CF4D0A8}"/>
    <cellStyle name="ปกติ 10 19" xfId="7602" xr:uid="{3AFD018E-CBE4-42F3-A1A0-939F734D1687}"/>
    <cellStyle name="ปกติ 10 2" xfId="7601" xr:uid="{363AC49B-D2D6-4D8D-A27C-11F4BFD75301}"/>
    <cellStyle name="ปกติ 10 20" xfId="7600" xr:uid="{897CD302-B5BE-4AF7-BB5C-FF304EBD5FD5}"/>
    <cellStyle name="ปกติ 10 21" xfId="7599" xr:uid="{61C3FBE3-B7C4-4BDE-99DC-1775D2D43AC8}"/>
    <cellStyle name="ปกติ 10 22" xfId="7598" xr:uid="{48E5D852-561C-41A9-8033-0EAA2BD32A3D}"/>
    <cellStyle name="ปกติ 10 23" xfId="7597" xr:uid="{2A13A4B4-BE60-4DFC-AE00-3256A196B00D}"/>
    <cellStyle name="ปกติ 10 24" xfId="7596" xr:uid="{8CFEBCF2-9717-4402-BAC2-4D1F32D7CBAB}"/>
    <cellStyle name="ปกติ 10 25" xfId="7595" xr:uid="{000A488E-4851-417D-93CF-471AC17CF0EB}"/>
    <cellStyle name="ปกติ 10 26" xfId="7594" xr:uid="{F6064788-337B-4B6B-8CBC-48D8ED3D9231}"/>
    <cellStyle name="ปกติ 10 27" xfId="7593" xr:uid="{1CAAF427-3145-411C-A6FE-905A18E839F6}"/>
    <cellStyle name="ปกติ 10 28" xfId="7592" xr:uid="{5CB67944-FC07-4C28-8002-3A9389BDB22D}"/>
    <cellStyle name="ปกติ 10 29" xfId="7591" xr:uid="{DF56A87C-5FE2-4CB9-90B3-1825FD5631E5}"/>
    <cellStyle name="ปกติ 10 3" xfId="7590" xr:uid="{BEF66EAD-4E7A-4CE4-B9BC-DD7C577D02DF}"/>
    <cellStyle name="ปกติ 10 30" xfId="7589" xr:uid="{9CC33589-4104-4DA0-B949-E60CE45DD251}"/>
    <cellStyle name="ปกติ 10 31" xfId="7588" xr:uid="{28CA322E-6686-4632-B73F-E49DA0690966}"/>
    <cellStyle name="ปกติ 10 32" xfId="7587" xr:uid="{D40EAF5E-25C2-460C-A43A-12F23DCD54D0}"/>
    <cellStyle name="ปกติ 10 33" xfId="7586" xr:uid="{D01441A7-CD4E-4543-A0BA-69A7EEDEA4D0}"/>
    <cellStyle name="ปกติ 10 34" xfId="7585" xr:uid="{56C98FD3-7909-4416-AF02-1616369FA3A6}"/>
    <cellStyle name="ปกติ 10 35" xfId="7584" xr:uid="{BE3859A5-9722-472E-9DEB-D2BA4161BF49}"/>
    <cellStyle name="ปกติ 10 36" xfId="7583" xr:uid="{070C153B-3055-4EEB-978C-2751C33C82A6}"/>
    <cellStyle name="ปกติ 10 37" xfId="7582" xr:uid="{89F002F6-2C87-44CA-BF2D-E25B6AFF8C49}"/>
    <cellStyle name="ปกติ 10 38" xfId="7581" xr:uid="{3F3FDC96-1381-43C7-A1D5-F8AE71D69F76}"/>
    <cellStyle name="ปกติ 10 39" xfId="7580" xr:uid="{8D3202D3-2D65-4330-96AB-3D98FB229AF3}"/>
    <cellStyle name="ปกติ 10 4" xfId="7579" xr:uid="{B30AA825-A9D0-442B-ABC7-1FFC2E7EF9CA}"/>
    <cellStyle name="ปกติ 10 40" xfId="7578" xr:uid="{7A5191D3-4B5E-4B47-872D-4995D22BAB6E}"/>
    <cellStyle name="ปกติ 10 41" xfId="7577" xr:uid="{FD499869-2D6C-4FAE-A2EF-AD8C06BFC062}"/>
    <cellStyle name="ปกติ 10 42" xfId="7576" xr:uid="{51277A6A-9387-477D-8702-342ADD8CA043}"/>
    <cellStyle name="ปกติ 10 43" xfId="7575" xr:uid="{C3C8ED0B-8CB4-4D10-902B-351BFF3AA678}"/>
    <cellStyle name="ปกติ 10 44" xfId="7574" xr:uid="{3A933C17-7C28-447D-896A-411891F14E96}"/>
    <cellStyle name="ปกติ 10 45" xfId="7573" xr:uid="{F7C0011F-A970-4692-869F-A74F48C89631}"/>
    <cellStyle name="ปกติ 10 46" xfId="7572" xr:uid="{DF092944-E7E7-4CFA-852F-6323234274FB}"/>
    <cellStyle name="ปกติ 10 47" xfId="7571" xr:uid="{36393BC3-92C7-4BC4-A54C-5FA2A5198BCA}"/>
    <cellStyle name="ปกติ 10 48" xfId="7570" xr:uid="{961A0959-6DBD-481A-BD03-C493873899B7}"/>
    <cellStyle name="ปกติ 10 49" xfId="7569" xr:uid="{FFA3D7BC-39C5-4005-B75B-F4CC36412E4E}"/>
    <cellStyle name="ปกติ 10 5" xfId="7568" xr:uid="{4CE930A9-A480-4BDB-80B5-3A5E7F479DC8}"/>
    <cellStyle name="ปกติ 10 50" xfId="7567" xr:uid="{D659EBF3-E1C7-4748-8842-B6FB20AD4BC4}"/>
    <cellStyle name="ปกติ 10 51" xfId="7566" xr:uid="{E487BC37-B3A9-45FE-9028-2D113B18D1E3}"/>
    <cellStyle name="ปกติ 10 52" xfId="7565" xr:uid="{980DD315-92C7-48F3-87AF-01A188087CF2}"/>
    <cellStyle name="ปกติ 10 53" xfId="7564" xr:uid="{671C43EC-1C8E-4C84-AF0F-21A25D4D5B5F}"/>
    <cellStyle name="ปกติ 10 54" xfId="7563" xr:uid="{402FC2F0-F8D0-4B94-AABD-8D0CA1B1A34D}"/>
    <cellStyle name="ปกติ 10 55" xfId="7562" xr:uid="{FA5950A8-7A57-4AEC-9438-656CD27EAF78}"/>
    <cellStyle name="ปกติ 10 56" xfId="7561" xr:uid="{DDBF98A1-4CE4-432F-A932-4D02719D95A3}"/>
    <cellStyle name="ปกติ 10 57" xfId="7560" xr:uid="{A2E03EF4-5153-436D-A7E7-BC034E8C2178}"/>
    <cellStyle name="ปกติ 10 58" xfId="7559" xr:uid="{341A6D6B-6A53-44CC-9DDB-977DBFC1C4BA}"/>
    <cellStyle name="ปกติ 10 59" xfId="7558" xr:uid="{0AB455C6-CC0B-4142-943E-6D9BD2FA28C2}"/>
    <cellStyle name="ปกติ 10 6" xfId="7557" xr:uid="{19535BCD-A5FF-428E-B013-95486D3A32C2}"/>
    <cellStyle name="ปกติ 10 60" xfId="7556" xr:uid="{14175DB7-09DA-4A33-8C09-5834F8D7EA1A}"/>
    <cellStyle name="ปกติ 10 61" xfId="7555" xr:uid="{1D24FF91-48A9-483A-AC29-C8B106E6E0F1}"/>
    <cellStyle name="ปกติ 10 62" xfId="7554" xr:uid="{F1CDFCE1-94F2-4D5C-BEF3-B0335F152BE3}"/>
    <cellStyle name="ปกติ 10 63" xfId="7553" xr:uid="{E8B3CE91-A5E6-4FAC-9DE9-0A59C4007045}"/>
    <cellStyle name="ปกติ 10 64" xfId="7552" xr:uid="{6C1C4555-2844-4A20-BBCC-8B65837FB905}"/>
    <cellStyle name="ปกติ 10 65" xfId="7551" xr:uid="{83AC4180-CFF0-412C-8BE9-3FAC0EF1B3C7}"/>
    <cellStyle name="ปกติ 10 66" xfId="7550" xr:uid="{651A783E-A640-4912-BC3A-FFB7E97BD716}"/>
    <cellStyle name="ปกติ 10 67" xfId="7549" xr:uid="{5A18C491-B2AF-4B1F-A04B-05CB7CB0C847}"/>
    <cellStyle name="ปกติ 10 68" xfId="7548" xr:uid="{FB220DC8-368B-4D90-AEDC-68DCE5248FF1}"/>
    <cellStyle name="ปกติ 10 69" xfId="7547" xr:uid="{A2EF6670-27FD-4E87-81AA-2B484AD9AD23}"/>
    <cellStyle name="ปกติ 10 7" xfId="7546" xr:uid="{9BD17828-BB00-47ED-9373-24C8D795A65F}"/>
    <cellStyle name="ปกติ 10 8" xfId="7545" xr:uid="{5373C42C-5EF4-4258-B90E-DC50193C45FB}"/>
    <cellStyle name="ปกติ 10 9" xfId="7544" xr:uid="{1D69A815-540D-4E6C-AD70-E1DB25010C51}"/>
    <cellStyle name="ปกติ 10_Asia Metal Y2008" xfId="7543" xr:uid="{D6422813-BD49-4CFF-8808-BDD9A41BEDFD}"/>
    <cellStyle name="ปกติ 11" xfId="7542" xr:uid="{CB9C0819-1BE6-4083-A5A8-A66B0EF18C33}"/>
    <cellStyle name="ปกติ 11 10" xfId="7541" xr:uid="{91DF292E-2092-4C35-BBC6-F8FCB0B442F5}"/>
    <cellStyle name="ปกติ 11 11" xfId="7540" xr:uid="{8C4127F8-503A-464D-ADA0-1C7E07246800}"/>
    <cellStyle name="ปกติ 11 12" xfId="7539" xr:uid="{DEEC5173-4A1F-4DCB-B798-BAA5DDC119FE}"/>
    <cellStyle name="ปกติ 11 13" xfId="7538" xr:uid="{884C8BC0-6041-40A0-B0CA-7E6C295E5417}"/>
    <cellStyle name="ปกติ 11 14" xfId="7537" xr:uid="{955700E6-A07E-4D2F-8DCB-B9468C569C2B}"/>
    <cellStyle name="ปกติ 11 15" xfId="7536" xr:uid="{26C02643-C2D6-4A5E-A8A5-9046AE593C30}"/>
    <cellStyle name="ปกติ 11 16" xfId="7535" xr:uid="{9CA5AB6B-A96B-40E1-9E23-5547A331AE12}"/>
    <cellStyle name="ปกติ 11 17" xfId="7534" xr:uid="{AC0A0C46-BD4B-4BDC-B35A-1EEA9191603F}"/>
    <cellStyle name="ปกติ 11 18" xfId="7533" xr:uid="{9E74DE82-C5C0-407E-9E4C-F65E3D24BD73}"/>
    <cellStyle name="ปกติ 11 19" xfId="7532" xr:uid="{5041835D-1C4E-4F71-BD23-9516B21AB3A6}"/>
    <cellStyle name="ปกติ 11 2" xfId="7531" xr:uid="{04651FC0-8FFA-4DFE-8D11-C0ECCB12B77A}"/>
    <cellStyle name="ปกติ 11 20" xfId="7530" xr:uid="{8F232881-7C3B-42EB-AB47-CBB1F2AE9786}"/>
    <cellStyle name="ปกติ 11 21" xfId="7529" xr:uid="{389C148D-CA62-4B7F-9B7D-C48FABA9FCC0}"/>
    <cellStyle name="ปกติ 11 22" xfId="7528" xr:uid="{FF87A9C6-E4BB-4FB6-B1DC-6854742E83F7}"/>
    <cellStyle name="ปกติ 11 23" xfId="7527" xr:uid="{ED9CE94D-BE16-457D-90F1-1AC1439489C3}"/>
    <cellStyle name="ปกติ 11 24" xfId="7526" xr:uid="{399F1657-BCED-403C-AD3B-910E76BF2E2D}"/>
    <cellStyle name="ปกติ 11 25" xfId="7525" xr:uid="{9EAB5835-4853-478F-9266-C02B2C431669}"/>
    <cellStyle name="ปกติ 11 26" xfId="7524" xr:uid="{736EE83F-7E36-4C20-941C-EAF3419DFFD2}"/>
    <cellStyle name="ปกติ 11 27" xfId="7523" xr:uid="{90B32D06-2759-44E3-818A-616E22CCE1B3}"/>
    <cellStyle name="ปกติ 11 28" xfId="7522" xr:uid="{834791C7-7752-4436-BB79-8138AD071C66}"/>
    <cellStyle name="ปกติ 11 29" xfId="7521" xr:uid="{2D47A03C-B99A-48F1-8A3F-F6ACF559C99A}"/>
    <cellStyle name="ปกติ 11 3" xfId="7520" xr:uid="{661319C5-6330-4663-A00F-4F840F408AB4}"/>
    <cellStyle name="ปกติ 11 30" xfId="7519" xr:uid="{4DF63CFD-FDD8-4364-8BEB-40035BC4C17B}"/>
    <cellStyle name="ปกติ 11 31" xfId="7518" xr:uid="{0DBAFD6D-EF0D-4276-9203-C1F017F2C5CE}"/>
    <cellStyle name="ปกติ 11 32" xfId="7517" xr:uid="{C67566C3-D7E4-44C3-8403-B00D7D3C20A8}"/>
    <cellStyle name="ปกติ 11 33" xfId="7516" xr:uid="{4D85B532-831D-40ED-972D-BFF4060DAD62}"/>
    <cellStyle name="ปกติ 11 34" xfId="7515" xr:uid="{A347A028-3B29-4FC0-A969-2C46D4D0D169}"/>
    <cellStyle name="ปกติ 11 35" xfId="7514" xr:uid="{E2C308DF-2AE2-4F7D-8EE6-5F0DF253A3B8}"/>
    <cellStyle name="ปกติ 11 36" xfId="7513" xr:uid="{B31924F6-3316-49A3-8502-698EA755E9AF}"/>
    <cellStyle name="ปกติ 11 37" xfId="7512" xr:uid="{A6313964-9DBF-4688-93DB-FC2A12EA95AD}"/>
    <cellStyle name="ปกติ 11 38" xfId="7511" xr:uid="{E522468D-0079-4053-81BA-CE57C01394FF}"/>
    <cellStyle name="ปกติ 11 39" xfId="7510" xr:uid="{1138454F-2376-4BE4-9D31-2D6A13766DBC}"/>
    <cellStyle name="ปกติ 11 4" xfId="7509" xr:uid="{AF7A61F5-1DDE-4956-9F44-0021B9BBF89A}"/>
    <cellStyle name="ปกติ 11 40" xfId="7508" xr:uid="{8DED2E77-6A8E-4483-9A78-7B2A7C506A01}"/>
    <cellStyle name="ปกติ 11 41" xfId="7507" xr:uid="{0ED3AA40-7871-49F3-B92B-82F490E5B513}"/>
    <cellStyle name="ปกติ 11 42" xfId="7506" xr:uid="{F439F6F2-E12F-419E-86AB-8CA47885EB09}"/>
    <cellStyle name="ปกติ 11 43" xfId="7505" xr:uid="{394F4E88-5719-4879-BFD8-EF6B70DC3369}"/>
    <cellStyle name="ปกติ 11 44" xfId="7504" xr:uid="{37B95274-114E-45B5-9D38-804B7D523EA3}"/>
    <cellStyle name="ปกติ 11 45" xfId="7503" xr:uid="{9F86C6BD-7115-4BA9-8C9B-A6289B95BD1B}"/>
    <cellStyle name="ปกติ 11 46" xfId="7502" xr:uid="{8D520B48-394B-4FDB-97DF-034AC63DAC6E}"/>
    <cellStyle name="ปกติ 11 47" xfId="7501" xr:uid="{5DD1EFF8-577C-4036-A8CA-6654399607C0}"/>
    <cellStyle name="ปกติ 11 48" xfId="7500" xr:uid="{09862E8D-8D18-4247-8B0B-598B0233A303}"/>
    <cellStyle name="ปกติ 11 49" xfId="7499" xr:uid="{78190580-D42E-4CA3-BA2A-38C4F17CFFFE}"/>
    <cellStyle name="ปกติ 11 5" xfId="7498" xr:uid="{AAD3AF5B-7C85-4FB4-BA2B-BADB7A5486F7}"/>
    <cellStyle name="ปกติ 11 50" xfId="7497" xr:uid="{DD364FC0-8D4F-479C-96F7-352FC6DB8D23}"/>
    <cellStyle name="ปกติ 11 51" xfId="7496" xr:uid="{66BF0185-437A-4494-A3A3-1D4DF900FE40}"/>
    <cellStyle name="ปกติ 11 52" xfId="7495" xr:uid="{5DF15089-48A8-4C8A-8A28-C28BF7575026}"/>
    <cellStyle name="ปกติ 11 53" xfId="7494" xr:uid="{ECED4B47-8AE2-4E57-BA8A-18C4E9BB80C7}"/>
    <cellStyle name="ปกติ 11 54" xfId="7493" xr:uid="{1352C3A1-9CAE-45AE-ABF6-EC1183EB1346}"/>
    <cellStyle name="ปกติ 11 55" xfId="7492" xr:uid="{3BF7E847-0408-455B-BDF8-A0D3B5BD6320}"/>
    <cellStyle name="ปกติ 11 56" xfId="7491" xr:uid="{ADDCDEC0-B0BB-4CAD-AC46-EB5BCE85E66A}"/>
    <cellStyle name="ปกติ 11 57" xfId="7490" xr:uid="{5CE90F3E-F79C-463C-847C-910B2F083E44}"/>
    <cellStyle name="ปกติ 11 58" xfId="7489" xr:uid="{FDEFFF92-36DF-4C5E-A0E6-5D89108DD504}"/>
    <cellStyle name="ปกติ 11 59" xfId="7488" xr:uid="{31F5A761-4DCF-439B-8B41-505558680AA3}"/>
    <cellStyle name="ปกติ 11 6" xfId="7487" xr:uid="{419D7529-1A8F-44DC-BC3A-99D4D19E33BE}"/>
    <cellStyle name="ปกติ 11 60" xfId="7486" xr:uid="{6602E516-3C86-499F-A445-ACE99ED0C208}"/>
    <cellStyle name="ปกติ 11 61" xfId="7485" xr:uid="{99E31182-E70B-4265-94B1-2EBCAD7C20F4}"/>
    <cellStyle name="ปกติ 11 62" xfId="7484" xr:uid="{8E8DCAD0-6DA5-4024-9C89-BCB1B78F6A03}"/>
    <cellStyle name="ปกติ 11 63" xfId="7483" xr:uid="{7CE7E1F4-8030-44B3-A490-E7F544FF1607}"/>
    <cellStyle name="ปกติ 11 64" xfId="7482" xr:uid="{17502B7C-A173-437F-A906-1B4E5DB25FA6}"/>
    <cellStyle name="ปกติ 11 65" xfId="7481" xr:uid="{7223C9C7-659B-4D8B-842D-B011E31A7FC5}"/>
    <cellStyle name="ปกติ 11 66" xfId="7480" xr:uid="{EAB8360C-C0E8-4486-BDD7-4590C4CD7558}"/>
    <cellStyle name="ปกติ 11 67" xfId="7479" xr:uid="{80CB9CC9-3D4D-41CE-96CF-5B137D7DB567}"/>
    <cellStyle name="ปกติ 11 68" xfId="7478" xr:uid="{2B770313-6E5B-4621-B3B7-4D9D79DAF637}"/>
    <cellStyle name="ปกติ 11 69" xfId="7477" xr:uid="{81BC8EAA-8581-46C3-91B7-37E9D971EC40}"/>
    <cellStyle name="ปกติ 11 7" xfId="7476" xr:uid="{A9E2D180-FC29-4499-B679-515ACCBDF112}"/>
    <cellStyle name="ปกติ 11 8" xfId="7475" xr:uid="{53DA338F-93B4-4D87-9D80-8E4164099B10}"/>
    <cellStyle name="ปกติ 11 9" xfId="7474" xr:uid="{CE8D720C-981C-4F76-B26A-8D566895F420}"/>
    <cellStyle name="ปกติ 11_Asia Metal Y2008" xfId="7473" xr:uid="{93CAFA6C-B388-4BD2-A886-D5A18A670F1C}"/>
    <cellStyle name="ปกติ 12" xfId="7472" xr:uid="{56B276DA-097F-4F3F-B3B7-8BFB513343AB}"/>
    <cellStyle name="ปกติ 12 10" xfId="7471" xr:uid="{CAB3496F-E03E-43A7-B9A3-457817577173}"/>
    <cellStyle name="ปกติ 12 11" xfId="7470" xr:uid="{8626F88B-9A84-4847-A2BD-FAA41645251F}"/>
    <cellStyle name="ปกติ 12 12" xfId="7469" xr:uid="{CCA4FE6F-19A4-4D43-A750-09F100A0EB84}"/>
    <cellStyle name="ปกติ 12 13" xfId="7468" xr:uid="{63531F84-5D8F-4832-A82E-D2769E46B4C7}"/>
    <cellStyle name="ปกติ 12 14" xfId="7467" xr:uid="{3DC69062-0A53-4BDC-BE8B-B7D8FD3F9135}"/>
    <cellStyle name="ปกติ 12 15" xfId="7466" xr:uid="{0A4D3D00-A037-44C7-A4C0-11142FD82ECF}"/>
    <cellStyle name="ปกติ 12 16" xfId="7465" xr:uid="{16DFEF13-75DA-4DB6-B917-D7046CED1F94}"/>
    <cellStyle name="ปกติ 12 17" xfId="7464" xr:uid="{CDA9601D-9747-4830-9835-480FA51DBDB0}"/>
    <cellStyle name="ปกติ 12 18" xfId="7463" xr:uid="{7FFD5C21-3684-4634-96D0-71D84983C7C6}"/>
    <cellStyle name="ปกติ 12 19" xfId="7462" xr:uid="{CE08C0A8-A984-4C28-9D34-1530925A1D2C}"/>
    <cellStyle name="ปกติ 12 2" xfId="7461" xr:uid="{441D2A17-3C02-4F3E-8D84-7F4CE85B6168}"/>
    <cellStyle name="ปกติ 12 20" xfId="7460" xr:uid="{9DCB7113-ED08-4E5C-ACAB-115004B747A3}"/>
    <cellStyle name="ปกติ 12 21" xfId="7459" xr:uid="{D8675B5E-1579-4093-8FC7-2971F354A5EC}"/>
    <cellStyle name="ปกติ 12 22" xfId="7458" xr:uid="{5D99D186-68F4-4F26-B48B-C9ACAA71357A}"/>
    <cellStyle name="ปกติ 12 23" xfId="7457" xr:uid="{E3109D5A-0FB1-4A8B-B34E-4AA0843D9463}"/>
    <cellStyle name="ปกติ 12 24" xfId="7456" xr:uid="{3634B48A-8DB7-4874-88E5-997E2E1B8450}"/>
    <cellStyle name="ปกติ 12 25" xfId="7455" xr:uid="{BE12742C-9179-4799-8CFB-A141B51EB356}"/>
    <cellStyle name="ปกติ 12 26" xfId="7454" xr:uid="{3D30C198-5F0D-4825-87BF-B6DFA710B3E1}"/>
    <cellStyle name="ปกติ 12 27" xfId="7453" xr:uid="{BAE991E9-22C9-4F8C-B64A-A7E924E7B09C}"/>
    <cellStyle name="ปกติ 12 28" xfId="7452" xr:uid="{3A0E5FDE-10BC-460B-B3A1-907266728186}"/>
    <cellStyle name="ปกติ 12 29" xfId="7451" xr:uid="{777E6A81-8024-44B0-B4F2-00898ACE50C6}"/>
    <cellStyle name="ปกติ 12 3" xfId="7450" xr:uid="{1941D24C-6FD4-4C5A-A031-1E87F75F906D}"/>
    <cellStyle name="ปกติ 12 30" xfId="7449" xr:uid="{518E2772-D019-4B13-B15C-E65033DFAF19}"/>
    <cellStyle name="ปกติ 12 31" xfId="7448" xr:uid="{102C319B-55D4-4C26-92BC-B980D4B4998F}"/>
    <cellStyle name="ปกติ 12 32" xfId="7447" xr:uid="{F7AC6879-F3FF-4873-A64F-FFC505838E9F}"/>
    <cellStyle name="ปกติ 12 33" xfId="7446" xr:uid="{7868F090-3B70-4BCB-910F-CD07E88FE2C4}"/>
    <cellStyle name="ปกติ 12 34" xfId="7445" xr:uid="{DC5939FB-F994-4DCF-B2D8-FDE12CE87BD0}"/>
    <cellStyle name="ปกติ 12 35" xfId="7444" xr:uid="{B6AE48E8-FDB7-474D-962B-277E0F186A8E}"/>
    <cellStyle name="ปกติ 12 36" xfId="7443" xr:uid="{C7D79BC9-DA4E-4718-B8E5-56915CC58F75}"/>
    <cellStyle name="ปกติ 12 37" xfId="7442" xr:uid="{05CF9B10-A733-4B55-8455-244502D29676}"/>
    <cellStyle name="ปกติ 12 38" xfId="7441" xr:uid="{215C3491-61ED-4F45-ABEB-5FDD2197EF3F}"/>
    <cellStyle name="ปกติ 12 39" xfId="7440" xr:uid="{9E13B295-0629-44E4-B29E-68CDB9DB4FCA}"/>
    <cellStyle name="ปกติ 12 4" xfId="7439" xr:uid="{6C219950-F7E3-4A2F-B4E2-F6A0BF49F2E1}"/>
    <cellStyle name="ปกติ 12 40" xfId="7438" xr:uid="{F6E7D8CA-F34C-4A2B-A93A-D8C569FC124E}"/>
    <cellStyle name="ปกติ 12 41" xfId="7437" xr:uid="{A57843D2-6F22-4C3A-AF3C-2E391AB28E36}"/>
    <cellStyle name="ปกติ 12 42" xfId="7436" xr:uid="{A6572BDA-624D-49AE-88CE-B79D184FC5CA}"/>
    <cellStyle name="ปกติ 12 43" xfId="7435" xr:uid="{530014DA-CAA7-43C7-802B-D9B6C57A4C81}"/>
    <cellStyle name="ปกติ 12 44" xfId="7434" xr:uid="{A2FCBE27-D961-4ED4-8F17-C2D57D7295EB}"/>
    <cellStyle name="ปกติ 12 45" xfId="7433" xr:uid="{B990B39D-0861-4BD2-9845-93A76EB0129B}"/>
    <cellStyle name="ปกติ 12 46" xfId="7432" xr:uid="{079A0AEF-0D6C-4CC2-B4C1-A9F3B812D446}"/>
    <cellStyle name="ปกติ 12 47" xfId="7431" xr:uid="{DFF79E60-905D-4FF7-BCC1-BD16552555BC}"/>
    <cellStyle name="ปกติ 12 48" xfId="7430" xr:uid="{C0493855-47AE-48FB-B87D-76A0A125D742}"/>
    <cellStyle name="ปกติ 12 49" xfId="7429" xr:uid="{C26C4C0E-5691-4EFB-AE83-8204AA2B916E}"/>
    <cellStyle name="ปกติ 12 5" xfId="7428" xr:uid="{22E011AC-4728-482E-A96B-5CD12EBA273A}"/>
    <cellStyle name="ปกติ 12 50" xfId="7427" xr:uid="{E8D755CA-4CD4-4325-9EC5-4CDACF726CA3}"/>
    <cellStyle name="ปกติ 12 51" xfId="7426" xr:uid="{A9839F35-7FB2-4A51-9DFD-AF489706AD5E}"/>
    <cellStyle name="ปกติ 12 52" xfId="7425" xr:uid="{1D36C051-2F3D-4770-A37C-4900B4EE0436}"/>
    <cellStyle name="ปกติ 12 53" xfId="7424" xr:uid="{2F89ED52-59AE-41F7-96D4-A186FF2E64EB}"/>
    <cellStyle name="ปกติ 12 54" xfId="7423" xr:uid="{AC589DDB-E583-4601-9709-BCD37B192062}"/>
    <cellStyle name="ปกติ 12 55" xfId="7422" xr:uid="{0F3A6045-E31F-4022-97E3-5D01F7551D2C}"/>
    <cellStyle name="ปกติ 12 56" xfId="7421" xr:uid="{49E58DD8-75A9-414A-9E13-883FAD086EF5}"/>
    <cellStyle name="ปกติ 12 57" xfId="7420" xr:uid="{A6A113B2-345B-42E8-9A1C-DCFE06A9C597}"/>
    <cellStyle name="ปกติ 12 58" xfId="7419" xr:uid="{571F57BE-5845-4A69-BD99-6E9051DE5CED}"/>
    <cellStyle name="ปกติ 12 59" xfId="7418" xr:uid="{D2AE3213-72F3-480C-ADBD-CC3CC139BF74}"/>
    <cellStyle name="ปกติ 12 6" xfId="7417" xr:uid="{F2266FB1-731E-4B58-823A-91970D61C593}"/>
    <cellStyle name="ปกติ 12 60" xfId="7416" xr:uid="{8EDE7FB3-BE3D-467C-A87B-F224E187F410}"/>
    <cellStyle name="ปกติ 12 61" xfId="7415" xr:uid="{D39B3018-53C3-416A-BD3E-5B13893A7E51}"/>
    <cellStyle name="ปกติ 12 62" xfId="7414" xr:uid="{A2573C61-3864-4499-9CAE-323F3F896653}"/>
    <cellStyle name="ปกติ 12 63" xfId="7413" xr:uid="{2E74F4DD-F9A0-45FB-85DA-1FEA6FC785C8}"/>
    <cellStyle name="ปกติ 12 64" xfId="7412" xr:uid="{7D93EBCD-2A00-423F-860A-8E62B00D80F0}"/>
    <cellStyle name="ปกติ 12 65" xfId="7411" xr:uid="{3A7ABE72-71C6-49A1-94C6-7220899F03CF}"/>
    <cellStyle name="ปกติ 12 66" xfId="7410" xr:uid="{E6073E69-65C0-4C08-886C-0975CC9987CB}"/>
    <cellStyle name="ปกติ 12 67" xfId="7409" xr:uid="{0C0B4122-BFCF-42AD-AD42-5BA6A67303F9}"/>
    <cellStyle name="ปกติ 12 68" xfId="7408" xr:uid="{FA929DD4-E09F-45FD-885E-FEFF1AF84E05}"/>
    <cellStyle name="ปกติ 12 69" xfId="7407" xr:uid="{00DB4B83-EAC0-4736-B666-3041493AD16A}"/>
    <cellStyle name="ปกติ 12 7" xfId="7406" xr:uid="{749BAFBB-1F91-4515-ACF0-2F069A8B1C4B}"/>
    <cellStyle name="ปกติ 12 8" xfId="7405" xr:uid="{84EF63DE-91FE-4F83-B4C6-7B88F58CDA0C}"/>
    <cellStyle name="ปกติ 12 9" xfId="7404" xr:uid="{4E43092C-5FD7-4A02-8539-4B9884AFEE92}"/>
    <cellStyle name="ปกติ 12_Asia Metal Y2008" xfId="7403" xr:uid="{99DC4292-84B8-4221-BD0C-507AA1FA8708}"/>
    <cellStyle name="ปกติ 13" xfId="7402" xr:uid="{755482A6-16A6-4B91-BDA7-D3F352B4630D}"/>
    <cellStyle name="ปกติ 13 10" xfId="7401" xr:uid="{5D565C6C-5780-4412-BC3E-99D7B5707481}"/>
    <cellStyle name="ปกติ 13 11" xfId="7400" xr:uid="{9625C130-E94A-432E-AA0E-3A6DF22E99D4}"/>
    <cellStyle name="ปกติ 13 12" xfId="7399" xr:uid="{1E5B4BB5-0045-4399-8697-2899CF35372E}"/>
    <cellStyle name="ปกติ 13 13" xfId="7398" xr:uid="{2FF72828-0B03-4578-BC0A-EBC6AD4321ED}"/>
    <cellStyle name="ปกติ 13 14" xfId="7397" xr:uid="{144065D6-BCEA-4AE4-A01B-51C4BA5F3814}"/>
    <cellStyle name="ปกติ 13 15" xfId="7396" xr:uid="{C0231415-32AC-41B1-B857-E59A7D7D85CD}"/>
    <cellStyle name="ปกติ 13 16" xfId="7395" xr:uid="{AC137042-B9CA-42A9-8B93-698011893C5B}"/>
    <cellStyle name="ปกติ 13 17" xfId="7394" xr:uid="{431DB0E6-5195-4616-9204-7BE7AAEE8BF4}"/>
    <cellStyle name="ปกติ 13 18" xfId="7393" xr:uid="{D5F32DB6-226D-4B5C-84B9-BFA7B40EA350}"/>
    <cellStyle name="ปกติ 13 19" xfId="7392" xr:uid="{E96C8732-C6D9-4415-96CE-142D3A7F0FC6}"/>
    <cellStyle name="ปกติ 13 2" xfId="7391" xr:uid="{92C319EA-F091-405C-8E2A-2AD24ABB0FBC}"/>
    <cellStyle name="ปกติ 13 20" xfId="7390" xr:uid="{C81FEC8E-EBE2-4013-B0C6-8FBAB2394E04}"/>
    <cellStyle name="ปกติ 13 21" xfId="7389" xr:uid="{88B24C03-9424-49D3-B87D-32A08C121278}"/>
    <cellStyle name="ปกติ 13 22" xfId="7388" xr:uid="{4C1AFDDE-8387-4D1B-A0C0-A4CB6DD0B8F7}"/>
    <cellStyle name="ปกติ 13 23" xfId="7387" xr:uid="{5CA0167B-C988-40BF-A610-F1976480170B}"/>
    <cellStyle name="ปกติ 13 24" xfId="7386" xr:uid="{EA85C88C-4D3F-4097-9F74-3CDA8B198C9B}"/>
    <cellStyle name="ปกติ 13 25" xfId="7385" xr:uid="{C77942B0-44F6-430F-93D1-10FE295F919E}"/>
    <cellStyle name="ปกติ 13 26" xfId="7384" xr:uid="{8C25DDC7-ED14-462A-ADFA-19831519ADE2}"/>
    <cellStyle name="ปกติ 13 27" xfId="7383" xr:uid="{A2BD8E76-51A7-41A8-AB24-3063661C38B5}"/>
    <cellStyle name="ปกติ 13 28" xfId="7382" xr:uid="{4FA3226A-E0FC-45CB-A295-2EC71909932B}"/>
    <cellStyle name="ปกติ 13 29" xfId="7381" xr:uid="{AB0838A5-9ED9-4CFC-8F95-46624DF14CF8}"/>
    <cellStyle name="ปกติ 13 3" xfId="7380" xr:uid="{F2BD69DF-7483-4920-BA3E-4B80ACB69480}"/>
    <cellStyle name="ปกติ 13 30" xfId="7379" xr:uid="{350C5DDC-6B33-455B-906E-D463AC832308}"/>
    <cellStyle name="ปกติ 13 31" xfId="7378" xr:uid="{55AC49D9-F398-4BCC-B9CA-1D45207CE1BB}"/>
    <cellStyle name="ปกติ 13 32" xfId="7377" xr:uid="{D5A79D2F-8F58-4BF9-A8A0-AE677C46DCE9}"/>
    <cellStyle name="ปกติ 13 33" xfId="7376" xr:uid="{4E08A9E2-9D66-4429-AC2C-DA71BD3B410C}"/>
    <cellStyle name="ปกติ 13 34" xfId="7375" xr:uid="{4B6A963D-0078-43EA-94AA-E5A4C5133E84}"/>
    <cellStyle name="ปกติ 13 35" xfId="7374" xr:uid="{5F13C76E-495A-4312-80A4-5A9B09208D0B}"/>
    <cellStyle name="ปกติ 13 36" xfId="7373" xr:uid="{64B1528F-F9F4-43DB-B0C4-735B55D922B7}"/>
    <cellStyle name="ปกติ 13 37" xfId="7372" xr:uid="{9B9B6F32-34A5-4268-9055-39047AD7D867}"/>
    <cellStyle name="ปกติ 13 38" xfId="7371" xr:uid="{C44B10AC-5B53-408F-9CA9-5C3AED6C552E}"/>
    <cellStyle name="ปกติ 13 39" xfId="7370" xr:uid="{C923E5F1-8A25-4468-A041-EE4E2AC08820}"/>
    <cellStyle name="ปกติ 13 4" xfId="7369" xr:uid="{E7D37620-F8F2-4184-A6F3-6B22A2A025BA}"/>
    <cellStyle name="ปกติ 13 40" xfId="7368" xr:uid="{79E2C415-563B-4BAC-9404-F05BCEEA7B3A}"/>
    <cellStyle name="ปกติ 13 41" xfId="7367" xr:uid="{937284C1-9BE8-4F40-9C80-AACFA50B596E}"/>
    <cellStyle name="ปกติ 13 42" xfId="7366" xr:uid="{F17F90B3-98E1-41F0-9205-885E75BEB90D}"/>
    <cellStyle name="ปกติ 13 43" xfId="7365" xr:uid="{BB2C6257-498B-4A6D-B9C2-1C49A6FABD7D}"/>
    <cellStyle name="ปกติ 13 44" xfId="7364" xr:uid="{5D41EF8E-3BEC-4140-B3F1-09A9AC929922}"/>
    <cellStyle name="ปกติ 13 45" xfId="7363" xr:uid="{68465C6A-88DA-409A-9FAC-7F2B092678C1}"/>
    <cellStyle name="ปกติ 13 46" xfId="7362" xr:uid="{065A894C-6E3A-4E88-8157-6D03C81BA918}"/>
    <cellStyle name="ปกติ 13 47" xfId="7361" xr:uid="{C0271A7C-5180-4B0B-B004-2A46C677F634}"/>
    <cellStyle name="ปกติ 13 48" xfId="7360" xr:uid="{9635A9DC-F124-4455-8D54-DE88FE23097C}"/>
    <cellStyle name="ปกติ 13 49" xfId="7359" xr:uid="{55DE31DA-49A3-4A03-A390-9624A3AB5BB2}"/>
    <cellStyle name="ปกติ 13 5" xfId="7358" xr:uid="{66B2791E-CB72-4D0B-AA43-789A6EBD54DB}"/>
    <cellStyle name="ปกติ 13 50" xfId="7357" xr:uid="{48CA965F-DC6D-433F-9BCC-ACA3A33249D4}"/>
    <cellStyle name="ปกติ 13 51" xfId="7356" xr:uid="{52D1CEDA-CEEA-413B-A85F-4F0BA206088C}"/>
    <cellStyle name="ปกติ 13 52" xfId="7355" xr:uid="{70FC6C94-8D6A-47EF-9A29-30E941802A21}"/>
    <cellStyle name="ปกติ 13 53" xfId="7354" xr:uid="{764874B9-C34C-44A8-8737-B7FC85853057}"/>
    <cellStyle name="ปกติ 13 54" xfId="7353" xr:uid="{BBA77AA9-35AB-4117-A1D3-4FDE40A3FB0D}"/>
    <cellStyle name="ปกติ 13 55" xfId="7352" xr:uid="{ACCBFA81-08C1-41DF-8442-DBEF31618A6E}"/>
    <cellStyle name="ปกติ 13 56" xfId="7351" xr:uid="{4B3F1F36-5390-4F48-AC74-A5E20432D02B}"/>
    <cellStyle name="ปกติ 13 57" xfId="7350" xr:uid="{F2ABE656-D3E3-4177-9AB2-C62167748497}"/>
    <cellStyle name="ปกติ 13 58" xfId="7349" xr:uid="{CC243DC5-8F46-4AE2-B807-25AB298DF214}"/>
    <cellStyle name="ปกติ 13 59" xfId="7348" xr:uid="{D1C43CC9-6718-4F6A-A638-23906C8A9C26}"/>
    <cellStyle name="ปกติ 13 6" xfId="7347" xr:uid="{DD2DDD71-06EE-44C7-9423-053EACB113B3}"/>
    <cellStyle name="ปกติ 13 60" xfId="7346" xr:uid="{6B389C58-AFE4-44C7-9261-EC91F2C668DA}"/>
    <cellStyle name="ปกติ 13 61" xfId="7345" xr:uid="{91DB7F42-B7CE-4502-B7E9-4153BA9F25D2}"/>
    <cellStyle name="ปกติ 13 62" xfId="7344" xr:uid="{FF896BC8-4F98-42B6-9AD0-590BE76A127F}"/>
    <cellStyle name="ปกติ 13 63" xfId="7343" xr:uid="{DB2DFE68-FFE8-4BA2-AC31-75E97EF9DE70}"/>
    <cellStyle name="ปกติ 13 64" xfId="7342" xr:uid="{45149AF0-A110-4CC1-B447-AE3AD4702217}"/>
    <cellStyle name="ปกติ 13 65" xfId="7341" xr:uid="{F2BAE0C1-5997-4666-B7A2-891EF9621D0B}"/>
    <cellStyle name="ปกติ 13 66" xfId="7340" xr:uid="{82D90FEC-B092-4E9F-9D98-F7E388F8EAD8}"/>
    <cellStyle name="ปกติ 13 67" xfId="7339" xr:uid="{75AAEC52-7292-4098-AAA8-CE0A7980BDF4}"/>
    <cellStyle name="ปกติ 13 68" xfId="7338" xr:uid="{12B4667F-A990-49ED-8290-38B580EFE0A1}"/>
    <cellStyle name="ปกติ 13 69" xfId="7337" xr:uid="{FE442D73-0D19-48D3-9B83-2CEB189E41FD}"/>
    <cellStyle name="ปกติ 13 7" xfId="7336" xr:uid="{EFD8857F-31BD-49D1-8D51-4BBF61199860}"/>
    <cellStyle name="ปกติ 13 8" xfId="7335" xr:uid="{ED417748-EBAB-4DE6-A6B9-6AF981036DEE}"/>
    <cellStyle name="ปกติ 13 9" xfId="7334" xr:uid="{15DF8E72-504B-4571-BE4B-88685B313A21}"/>
    <cellStyle name="ปกติ 13_Asia Metal Y2008" xfId="7333" xr:uid="{AF8CFAAE-91DE-4C08-8133-5EA2E7CC0DF6}"/>
    <cellStyle name="ปกติ 14" xfId="7332" xr:uid="{7CFD8394-2327-49E4-B1B0-17FCA0F3AA87}"/>
    <cellStyle name="ปกติ 14 10" xfId="7331" xr:uid="{371E0EB7-A46F-4923-A960-A08E0AF52554}"/>
    <cellStyle name="ปกติ 14 11" xfId="7330" xr:uid="{C7026BA0-824F-4689-9747-FF54E06DAD88}"/>
    <cellStyle name="ปกติ 14 12" xfId="7329" xr:uid="{7734541A-7834-4399-8D88-25C8DAC62275}"/>
    <cellStyle name="ปกติ 14 13" xfId="7328" xr:uid="{BD1E7F1B-0019-4EFE-B55D-358969921803}"/>
    <cellStyle name="ปกติ 14 14" xfId="7327" xr:uid="{7F5C32FD-FA30-4DAC-8D53-BB5D71A32A2D}"/>
    <cellStyle name="ปกติ 14 15" xfId="7326" xr:uid="{47BD69C5-DBAA-43BD-8784-9BBBF432D559}"/>
    <cellStyle name="ปกติ 14 16" xfId="7325" xr:uid="{0CD6AAF8-AD17-49F0-A50A-4F6B8470BC3F}"/>
    <cellStyle name="ปกติ 14 17" xfId="7324" xr:uid="{DBABACD1-1E96-4FD8-A276-D98FB3B07742}"/>
    <cellStyle name="ปกติ 14 18" xfId="7323" xr:uid="{B61C05B0-FB6F-45B8-882E-44EDF6D09750}"/>
    <cellStyle name="ปกติ 14 19" xfId="7322" xr:uid="{EB00B0ED-2F30-4F89-8227-178B92361E19}"/>
    <cellStyle name="ปกติ 14 2" xfId="7321" xr:uid="{DD9375C1-D782-4951-BE03-FEDE1D5757F6}"/>
    <cellStyle name="ปกติ 14 20" xfId="7320" xr:uid="{7AFBD2BB-218F-48F4-8ABE-D6086A644C22}"/>
    <cellStyle name="ปกติ 14 21" xfId="7319" xr:uid="{6384F729-364D-4CFD-91EC-605854169CCF}"/>
    <cellStyle name="ปกติ 14 22" xfId="7318" xr:uid="{20D474BF-9B5F-48DF-886E-E47B960E3C7A}"/>
    <cellStyle name="ปกติ 14 23" xfId="7317" xr:uid="{21AC6081-E781-4E7D-8439-21E1852FCBAD}"/>
    <cellStyle name="ปกติ 14 24" xfId="7316" xr:uid="{FDC5007C-FE62-43BF-A2DD-83AB76D88C82}"/>
    <cellStyle name="ปกติ 14 25" xfId="7315" xr:uid="{E7C6F5E6-BCDD-443C-B07B-59676E2D2997}"/>
    <cellStyle name="ปกติ 14 26" xfId="7314" xr:uid="{8A9C4C62-C0F3-4315-BB48-6C5D0F4F2F96}"/>
    <cellStyle name="ปกติ 14 27" xfId="7313" xr:uid="{592D8B51-9FE1-4D8C-84DE-EC599A1B5C68}"/>
    <cellStyle name="ปกติ 14 28" xfId="7312" xr:uid="{4A20DA3B-5CE9-4BF1-BB99-FCD9BB981899}"/>
    <cellStyle name="ปกติ 14 29" xfId="7311" xr:uid="{982116C7-A48A-4422-9D45-F8E4CD80EE76}"/>
    <cellStyle name="ปกติ 14 3" xfId="7310" xr:uid="{7005FC84-77ED-4385-8E92-838E76BF3C1D}"/>
    <cellStyle name="ปกติ 14 30" xfId="7309" xr:uid="{D0A4E70A-FB29-4774-B37E-EE1B4B9A5988}"/>
    <cellStyle name="ปกติ 14 31" xfId="7308" xr:uid="{2FBE2285-6A01-4E35-8EA4-232906DA7986}"/>
    <cellStyle name="ปกติ 14 32" xfId="7307" xr:uid="{6BDCFD47-E42C-4DC2-85C6-1D0FECC79F4F}"/>
    <cellStyle name="ปกติ 14 33" xfId="7306" xr:uid="{00323AB0-9599-4C08-87A3-E812CC1ED87D}"/>
    <cellStyle name="ปกติ 14 34" xfId="7305" xr:uid="{85532A67-718A-40A3-8E31-62ECB4C60240}"/>
    <cellStyle name="ปกติ 14 35" xfId="7304" xr:uid="{EF3AD75A-87BA-4348-8932-8C7EF6783CC8}"/>
    <cellStyle name="ปกติ 14 36" xfId="7303" xr:uid="{BC350CE5-0588-465E-9261-37A3F9FAAEF2}"/>
    <cellStyle name="ปกติ 14 37" xfId="7302" xr:uid="{6A5C0B7D-3F55-4611-9FDF-07391F5AFCAB}"/>
    <cellStyle name="ปกติ 14 38" xfId="7301" xr:uid="{40DBFE66-AFA8-4513-B3F8-FEB887AA13B2}"/>
    <cellStyle name="ปกติ 14 39" xfId="7300" xr:uid="{B96D2764-487E-458B-B1FC-68075EFBC622}"/>
    <cellStyle name="ปกติ 14 4" xfId="7299" xr:uid="{96FCE226-4BE3-456B-A790-0ACE942C8D1B}"/>
    <cellStyle name="ปกติ 14 40" xfId="7298" xr:uid="{D207EF57-8639-4D79-B353-070233F07F38}"/>
    <cellStyle name="ปกติ 14 41" xfId="7297" xr:uid="{7B2EBD11-4A30-446D-AD92-DBCAC294C34E}"/>
    <cellStyle name="ปกติ 14 42" xfId="7296" xr:uid="{E8D2306E-9400-428D-BD37-E5D4BBE1B80D}"/>
    <cellStyle name="ปกติ 14 43" xfId="7295" xr:uid="{C38D2702-8A30-447C-BD7E-88C94123166B}"/>
    <cellStyle name="ปกติ 14 44" xfId="7294" xr:uid="{A72D8F51-B0AB-41F2-AEAE-8586DDC000B3}"/>
    <cellStyle name="ปกติ 14 45" xfId="7293" xr:uid="{611EF0CF-6BE9-4BBC-903F-8E61784969B4}"/>
    <cellStyle name="ปกติ 14 46" xfId="7292" xr:uid="{9D9A46BA-D7BD-45A1-9A4B-6D72E9E568B2}"/>
    <cellStyle name="ปกติ 14 47" xfId="7291" xr:uid="{C6236199-428C-4366-A40C-CCAD7075D311}"/>
    <cellStyle name="ปกติ 14 48" xfId="7290" xr:uid="{08F00827-098B-41B5-87F4-252C2CFD8D1B}"/>
    <cellStyle name="ปกติ 14 49" xfId="7289" xr:uid="{DC221B65-5033-4A34-BB0D-0B922173A64C}"/>
    <cellStyle name="ปกติ 14 5" xfId="7288" xr:uid="{88ECEA35-F3D7-4652-86FB-0B4654CBD809}"/>
    <cellStyle name="ปกติ 14 50" xfId="7287" xr:uid="{4E29B0C9-B4DA-4805-A762-B3B5D2060D69}"/>
    <cellStyle name="ปกติ 14 51" xfId="7286" xr:uid="{816E30F9-D3A0-47B7-A673-269785FD2E05}"/>
    <cellStyle name="ปกติ 14 52" xfId="7285" xr:uid="{A15953DD-EE66-46D1-8533-1962DD1F3EE7}"/>
    <cellStyle name="ปกติ 14 53" xfId="7284" xr:uid="{A7C0D1F9-4929-46BC-8BCA-40B26298A01E}"/>
    <cellStyle name="ปกติ 14 54" xfId="7283" xr:uid="{9C390070-8937-42BC-9336-C132EDB446B8}"/>
    <cellStyle name="ปกติ 14 55" xfId="7282" xr:uid="{E8146C44-7389-448A-8007-4B3C238123AF}"/>
    <cellStyle name="ปกติ 14 56" xfId="7281" xr:uid="{737A52EC-1B7D-4504-81CD-345901465E34}"/>
    <cellStyle name="ปกติ 14 57" xfId="7280" xr:uid="{F347D1CD-65A5-4F26-9DCA-074D71F6AA47}"/>
    <cellStyle name="ปกติ 14 58" xfId="7279" xr:uid="{DE68515D-C891-4C92-A4A2-A5402417DF0C}"/>
    <cellStyle name="ปกติ 14 59" xfId="7278" xr:uid="{5FDF8450-240B-455D-8C8C-91BDE1D523D4}"/>
    <cellStyle name="ปกติ 14 6" xfId="7277" xr:uid="{C1BA607C-5428-4642-A8D5-8411BAFBE673}"/>
    <cellStyle name="ปกติ 14 60" xfId="7276" xr:uid="{BEF3B582-3B9B-439E-829F-C076FD664B66}"/>
    <cellStyle name="ปกติ 14 61" xfId="7275" xr:uid="{C8DEAFA1-0DFA-4CE3-9D34-383272C3E325}"/>
    <cellStyle name="ปกติ 14 62" xfId="7274" xr:uid="{416BA37A-D128-45FE-8FCB-05D11F7C3D33}"/>
    <cellStyle name="ปกติ 14 63" xfId="7273" xr:uid="{964DD74A-83F0-42B6-9277-5E72E167CF98}"/>
    <cellStyle name="ปกติ 14 64" xfId="7272" xr:uid="{91A253AC-A76A-439F-8CE5-5BF64ABE2E20}"/>
    <cellStyle name="ปกติ 14 65" xfId="7271" xr:uid="{07F49A99-FD73-41BF-A304-26E8C2DF07A5}"/>
    <cellStyle name="ปกติ 14 66" xfId="7270" xr:uid="{B69F2951-2DB2-4D55-A4D8-685C51B423A3}"/>
    <cellStyle name="ปกติ 14 67" xfId="7269" xr:uid="{EBE04A67-60AD-4B17-8CBA-494B2E49DC7C}"/>
    <cellStyle name="ปกติ 14 68" xfId="7268" xr:uid="{D6EA6C65-3D83-4B6C-B618-FA84F5206DB1}"/>
    <cellStyle name="ปกติ 14 69" xfId="7267" xr:uid="{0093DDFC-FF11-497B-AB78-74E9E72C7077}"/>
    <cellStyle name="ปกติ 14 7" xfId="7266" xr:uid="{7A367A90-00CE-4E03-82D4-897E0D5DCFB1}"/>
    <cellStyle name="ปกติ 14 8" xfId="7265" xr:uid="{E5C9C6F8-F276-4482-803F-29E734365F22}"/>
    <cellStyle name="ปกติ 14 9" xfId="7264" xr:uid="{17E1564A-45A3-4EF1-9179-736E535491C8}"/>
    <cellStyle name="ปกติ 14_Asia Metal Y2008" xfId="7263" xr:uid="{086DF438-0F1F-4416-9FA9-44CB499B9E52}"/>
    <cellStyle name="ปกติ 15" xfId="7262" xr:uid="{3DC3021C-A5CE-490E-8AC7-4F0B29833377}"/>
    <cellStyle name="ปกติ 15 10" xfId="7261" xr:uid="{13D60F1C-6BAA-44CD-8299-68F5D56AFB55}"/>
    <cellStyle name="ปกติ 15 11" xfId="7260" xr:uid="{50FC48FD-5322-4624-85A2-3AD7AD033744}"/>
    <cellStyle name="ปกติ 15 12" xfId="7259" xr:uid="{A6C84884-807C-4CC9-88F1-982EBF76C867}"/>
    <cellStyle name="ปกติ 15 13" xfId="7258" xr:uid="{8A4BCA53-588E-48D4-8D54-E73CC11012FE}"/>
    <cellStyle name="ปกติ 15 14" xfId="7257" xr:uid="{32A7E778-5E01-468F-89AD-4B7A0CD90E76}"/>
    <cellStyle name="ปกติ 15 15" xfId="7256" xr:uid="{CE27CD8B-5FE5-4463-8A09-3160B53027BA}"/>
    <cellStyle name="ปกติ 15 16" xfId="7255" xr:uid="{C6EDB32F-13B0-4B99-A8FF-D83F4A72B763}"/>
    <cellStyle name="ปกติ 15 17" xfId="7254" xr:uid="{A4E22E99-24C8-4336-B8AD-28E2FCAE56C4}"/>
    <cellStyle name="ปกติ 15 18" xfId="7253" xr:uid="{34C0D8ED-3217-4557-AB68-44103AA44970}"/>
    <cellStyle name="ปกติ 15 19" xfId="7252" xr:uid="{CAE211FA-D5AC-4424-8377-1ACAEBAE0D86}"/>
    <cellStyle name="ปกติ 15 2" xfId="7251" xr:uid="{990AD07B-4DDC-427F-9532-AD10258F5B10}"/>
    <cellStyle name="ปกติ 15 20" xfId="7250" xr:uid="{9AF43A72-F230-4BB7-88F6-AC701D2AF86B}"/>
    <cellStyle name="ปกติ 15 21" xfId="7249" xr:uid="{4B89064E-9EBD-45A3-84C7-5BD5A720A00D}"/>
    <cellStyle name="ปกติ 15 22" xfId="7248" xr:uid="{C5F70808-CEF4-4E99-8DCE-06C3E9440EFA}"/>
    <cellStyle name="ปกติ 15 23" xfId="7247" xr:uid="{E1311382-262A-481C-B86C-625F2940ADA8}"/>
    <cellStyle name="ปกติ 15 24" xfId="7246" xr:uid="{023E52C3-1F45-4AD2-AF69-13F0F82789EE}"/>
    <cellStyle name="ปกติ 15 25" xfId="7245" xr:uid="{CF2C544E-954B-465C-9386-AD50186D5A23}"/>
    <cellStyle name="ปกติ 15 26" xfId="7244" xr:uid="{5AFF2E96-84DB-4084-B2E4-A4E670451A18}"/>
    <cellStyle name="ปกติ 15 27" xfId="7243" xr:uid="{200AD967-5BD8-4CAF-A8B1-F5D43D399E26}"/>
    <cellStyle name="ปกติ 15 28" xfId="7242" xr:uid="{823B4D1A-7057-4416-BB4A-27E4D7B6EA4B}"/>
    <cellStyle name="ปกติ 15 29" xfId="7241" xr:uid="{E54435FF-D4D4-4500-828B-5DC4A52FF903}"/>
    <cellStyle name="ปกติ 15 3" xfId="7240" xr:uid="{2E6013A9-165C-47EE-9EC0-EF166DCEF226}"/>
    <cellStyle name="ปกติ 15 30" xfId="7239" xr:uid="{C2415848-1D32-41C9-ADEA-986D7480C611}"/>
    <cellStyle name="ปกติ 15 31" xfId="7238" xr:uid="{8DAB8D7B-E5D4-4B79-9388-EB3C5ECD3849}"/>
    <cellStyle name="ปกติ 15 32" xfId="7237" xr:uid="{7D887E6B-3D46-4148-98B5-5311081F1BBB}"/>
    <cellStyle name="ปกติ 15 33" xfId="7236" xr:uid="{6E659E3C-81FD-423D-B6A9-FCE691734734}"/>
    <cellStyle name="ปกติ 15 34" xfId="7235" xr:uid="{1FF26279-274B-4E49-9C3A-1B195581FB60}"/>
    <cellStyle name="ปกติ 15 35" xfId="7234" xr:uid="{15682BB0-263B-43D1-ABC1-89A43DB3B181}"/>
    <cellStyle name="ปกติ 15 36" xfId="7233" xr:uid="{1F603989-5000-445A-8C2E-DD4B5159B56B}"/>
    <cellStyle name="ปกติ 15 37" xfId="7232" xr:uid="{F406028F-EC57-4E31-B68C-B7322C40CBD7}"/>
    <cellStyle name="ปกติ 15 38" xfId="7231" xr:uid="{9E277CDD-B466-4B35-BDCD-0D212DD2AF12}"/>
    <cellStyle name="ปกติ 15 39" xfId="7230" xr:uid="{0DEB624A-1CB3-491B-AE19-286E9BB5D245}"/>
    <cellStyle name="ปกติ 15 4" xfId="7229" xr:uid="{A80ABE35-4E99-46E6-848E-2729C28B2027}"/>
    <cellStyle name="ปกติ 15 40" xfId="7228" xr:uid="{5579FA24-BD24-4874-B025-DA01F3E3E3C9}"/>
    <cellStyle name="ปกติ 15 41" xfId="7227" xr:uid="{EDAC16BD-F42F-4055-A958-2E6D1A3A6CDC}"/>
    <cellStyle name="ปกติ 15 42" xfId="7226" xr:uid="{EA58F15E-37AE-4029-B6F4-CF6E2E619532}"/>
    <cellStyle name="ปกติ 15 43" xfId="7225" xr:uid="{03BD1419-8D24-499B-9B5A-0ABB10AF35B4}"/>
    <cellStyle name="ปกติ 15 44" xfId="7224" xr:uid="{379045FB-C040-4DA8-A09C-6B5EE5FFEEAB}"/>
    <cellStyle name="ปกติ 15 45" xfId="7223" xr:uid="{113460A3-5CC0-48ED-AB19-1BC772D4779A}"/>
    <cellStyle name="ปกติ 15 46" xfId="7222" xr:uid="{989C011B-00DA-414B-84D9-C9681DFE9A54}"/>
    <cellStyle name="ปกติ 15 47" xfId="7221" xr:uid="{671FBB2F-B61D-43FB-B7E0-A94C756398DE}"/>
    <cellStyle name="ปกติ 15 48" xfId="7220" xr:uid="{F593FEC7-DA03-49C1-BA0B-07A644D671E2}"/>
    <cellStyle name="ปกติ 15 49" xfId="7219" xr:uid="{2584F6CB-8202-4DFF-97AF-0B7DE062B3AE}"/>
    <cellStyle name="ปกติ 15 5" xfId="7218" xr:uid="{48DA0048-6EE0-4EB5-B8A3-8D55D3F59D1F}"/>
    <cellStyle name="ปกติ 15 50" xfId="7217" xr:uid="{C67FE032-6703-4334-8F65-9ECCE5232F69}"/>
    <cellStyle name="ปกติ 15 51" xfId="7216" xr:uid="{69AA125D-4A4C-45E8-ABD2-CFC5134F15B4}"/>
    <cellStyle name="ปกติ 15 52" xfId="7215" xr:uid="{7010CF47-1CE3-4F0D-9350-AC4AD5774412}"/>
    <cellStyle name="ปกติ 15 53" xfId="7214" xr:uid="{97124743-2084-4494-AAD2-98599F628C0C}"/>
    <cellStyle name="ปกติ 15 54" xfId="7213" xr:uid="{750B0C35-705D-4527-B92B-E99FE34285CF}"/>
    <cellStyle name="ปกติ 15 55" xfId="7212" xr:uid="{DDA49617-8342-449D-B364-A433787E0316}"/>
    <cellStyle name="ปกติ 15 56" xfId="7211" xr:uid="{E9F7250E-3FD8-44D6-9F70-DC64CB2119C2}"/>
    <cellStyle name="ปกติ 15 57" xfId="7210" xr:uid="{AB6E5329-EE3F-4D45-83E6-B3824ED9CC4D}"/>
    <cellStyle name="ปกติ 15 58" xfId="7209" xr:uid="{AC21004D-CA8D-450F-8ABF-3774F1BA3847}"/>
    <cellStyle name="ปกติ 15 59" xfId="7208" xr:uid="{4EFC9490-5D5E-4A37-8B57-D63E485BC50F}"/>
    <cellStyle name="ปกติ 15 6" xfId="7207" xr:uid="{16217015-E60B-4919-AB45-6BB59A3C00DB}"/>
    <cellStyle name="ปกติ 15 60" xfId="7206" xr:uid="{ED80A3AE-89D7-4EEC-85CC-8C3A516FC013}"/>
    <cellStyle name="ปกติ 15 61" xfId="7205" xr:uid="{C31F93AD-1826-4FF9-84F2-54A8808AA36D}"/>
    <cellStyle name="ปกติ 15 62" xfId="7204" xr:uid="{56837DC0-1F15-4512-8D9C-D3C7FDFD42E3}"/>
    <cellStyle name="ปกติ 15 63" xfId="7203" xr:uid="{06948701-DFE6-4563-BAA7-ECB80371C864}"/>
    <cellStyle name="ปกติ 15 64" xfId="7202" xr:uid="{F58A519C-4A56-4090-969F-2673CCC17F7B}"/>
    <cellStyle name="ปกติ 15 65" xfId="7201" xr:uid="{6EE30574-8B72-43F1-9087-12F55CF59A18}"/>
    <cellStyle name="ปกติ 15 66" xfId="7200" xr:uid="{10D8EE2F-BFCD-4B51-9871-779E26EDCEDF}"/>
    <cellStyle name="ปกติ 15 67" xfId="7199" xr:uid="{6D42218E-F79F-4227-B512-3D2C4ED7A75E}"/>
    <cellStyle name="ปกติ 15 68" xfId="7198" xr:uid="{98363513-9F7B-4E75-864C-5A2952D243F7}"/>
    <cellStyle name="ปกติ 15 69" xfId="7197" xr:uid="{8BE7FE05-748E-4641-85CF-BD206E61C8C2}"/>
    <cellStyle name="ปกติ 15 7" xfId="7196" xr:uid="{9F48617E-4D45-4247-B02C-D7084C23C651}"/>
    <cellStyle name="ปกติ 15 8" xfId="7195" xr:uid="{33CC3404-5C1B-467C-A79D-9665F8B3104B}"/>
    <cellStyle name="ปกติ 15 9" xfId="7194" xr:uid="{E722EB97-1276-4A6C-AEE0-6B212686C4E1}"/>
    <cellStyle name="ปกติ 15_Asia Metal Y2008" xfId="7193" xr:uid="{10BA6DCD-3BCC-42E4-9587-EC42EB38DA16}"/>
    <cellStyle name="ปกติ 16" xfId="7192" xr:uid="{3C4AA4A7-1E69-426E-B8F1-BF2B8741A426}"/>
    <cellStyle name="ปกติ 16 10" xfId="7191" xr:uid="{5848E23E-33B6-47CB-A296-11FCD58091B6}"/>
    <cellStyle name="ปกติ 16 11" xfId="7190" xr:uid="{A12A517D-6FC8-4604-8970-8BF5130BE5EA}"/>
    <cellStyle name="ปกติ 16 12" xfId="7189" xr:uid="{4F78971D-8F9C-4F37-854B-62D4B5B28E0A}"/>
    <cellStyle name="ปกติ 16 13" xfId="7188" xr:uid="{66FDBBF5-6110-4B61-9D33-79B39FDEE54F}"/>
    <cellStyle name="ปกติ 16 14" xfId="7187" xr:uid="{7A893E23-8259-459C-BC43-1923B4AAA6DF}"/>
    <cellStyle name="ปกติ 16 15" xfId="7186" xr:uid="{FAD0FDD3-2B65-4C81-B6EA-FF077BD1C240}"/>
    <cellStyle name="ปกติ 16 16" xfId="7185" xr:uid="{198D7D2C-7274-49FF-8981-E3816A0AB168}"/>
    <cellStyle name="ปกติ 16 17" xfId="7184" xr:uid="{6F8079E5-B7EF-4FFC-8B2B-B09EFC7701F5}"/>
    <cellStyle name="ปกติ 16 18" xfId="7183" xr:uid="{92241C64-D049-4DC7-90BF-C0A8C8CECEF7}"/>
    <cellStyle name="ปกติ 16 19" xfId="7182" xr:uid="{4BCFD53C-8E63-41EC-AEA5-53BF58630F81}"/>
    <cellStyle name="ปกติ 16 2" xfId="7181" xr:uid="{032EFD38-839C-44E7-A7A8-ED52E4CBD00F}"/>
    <cellStyle name="ปกติ 16 20" xfId="7180" xr:uid="{93C35F77-01EF-4730-9D70-706F3FE8E15B}"/>
    <cellStyle name="ปกติ 16 21" xfId="7179" xr:uid="{93114938-6B87-448B-B216-C8F3CA10B76F}"/>
    <cellStyle name="ปกติ 16 22" xfId="7178" xr:uid="{136736B5-6126-4009-8D34-AC4406052D7D}"/>
    <cellStyle name="ปกติ 16 23" xfId="7177" xr:uid="{CB7C4509-823C-498A-8D1D-8C8CEEB61525}"/>
    <cellStyle name="ปกติ 16 24" xfId="7176" xr:uid="{67BB9AC2-39BC-4F31-AEB2-A8D61A315AE8}"/>
    <cellStyle name="ปกติ 16 25" xfId="7175" xr:uid="{D5C458EC-9D66-4BC6-A2E4-88C2F87C4F06}"/>
    <cellStyle name="ปกติ 16 26" xfId="7174" xr:uid="{635A724C-54CD-4EB3-B75A-3855C9226D00}"/>
    <cellStyle name="ปกติ 16 27" xfId="7173" xr:uid="{E4FEAA70-5958-4BAE-8DEE-50C9E622EE75}"/>
    <cellStyle name="ปกติ 16 28" xfId="7172" xr:uid="{17B969FE-C828-470C-9E99-92C1A3B538AD}"/>
    <cellStyle name="ปกติ 16 29" xfId="7171" xr:uid="{A75D4AF1-380C-407E-A485-841F917ECA21}"/>
    <cellStyle name="ปกติ 16 3" xfId="7170" xr:uid="{828BFE96-449A-407A-A610-C47E0B36BDC5}"/>
    <cellStyle name="ปกติ 16 30" xfId="7169" xr:uid="{C6EE9BC7-F7B0-49AE-ACFE-CDBBE6369A14}"/>
    <cellStyle name="ปกติ 16 31" xfId="7168" xr:uid="{B42908A7-E405-4388-BAF8-F5E9F3FC3588}"/>
    <cellStyle name="ปกติ 16 32" xfId="7167" xr:uid="{D30DC24D-803B-4B3E-BBBB-1C6E7FDB86A1}"/>
    <cellStyle name="ปกติ 16 33" xfId="7166" xr:uid="{EBF7A2D7-1E20-488A-AB6F-4BA9B55C8827}"/>
    <cellStyle name="ปกติ 16 34" xfId="7165" xr:uid="{C67B6222-F6C8-4B24-BD7E-CCC74E2437A4}"/>
    <cellStyle name="ปกติ 16 35" xfId="7164" xr:uid="{26F56031-97C5-4A2B-A355-8AD8D8EE0856}"/>
    <cellStyle name="ปกติ 16 36" xfId="7163" xr:uid="{A095FB43-A653-47A2-9D82-491A1CF79F12}"/>
    <cellStyle name="ปกติ 16 37" xfId="7162" xr:uid="{CBDB26D3-3D22-413C-A9DB-DEEEF7FF492C}"/>
    <cellStyle name="ปกติ 16 38" xfId="7161" xr:uid="{7DDEE327-9BE4-4DD7-AD7F-C254731C7B30}"/>
    <cellStyle name="ปกติ 16 39" xfId="7160" xr:uid="{7009ED18-A5EE-46E8-AEC1-83B47B6A62D7}"/>
    <cellStyle name="ปกติ 16 4" xfId="7159" xr:uid="{06E2DD49-1837-4D47-8F2F-2D2824117BF0}"/>
    <cellStyle name="ปกติ 16 40" xfId="7158" xr:uid="{3A76117E-3C2A-4E8E-95FA-0DEF371514C9}"/>
    <cellStyle name="ปกติ 16 41" xfId="7157" xr:uid="{38B0AEBD-2077-4B3F-B782-8DABC16097AE}"/>
    <cellStyle name="ปกติ 16 42" xfId="7156" xr:uid="{6D3DC5BC-78B9-4F6F-B900-3BAA16306918}"/>
    <cellStyle name="ปกติ 16 43" xfId="7155" xr:uid="{8B5CB7FE-C817-4FE4-9F00-287880868598}"/>
    <cellStyle name="ปกติ 16 44" xfId="7154" xr:uid="{9BC6184E-5848-4A99-AB32-0B0E5068EA95}"/>
    <cellStyle name="ปกติ 16 45" xfId="7153" xr:uid="{57754BB2-D145-4367-B547-29EB651B2664}"/>
    <cellStyle name="ปกติ 16 46" xfId="7152" xr:uid="{494B5C75-61AB-4A65-B83D-44FB07B85EB7}"/>
    <cellStyle name="ปกติ 16 47" xfId="7151" xr:uid="{B62164FA-D9A5-4218-A90C-7A953E629AC7}"/>
    <cellStyle name="ปกติ 16 48" xfId="7150" xr:uid="{BF1C4A0C-9258-4C0A-8B36-CBE910444E38}"/>
    <cellStyle name="ปกติ 16 49" xfId="7149" xr:uid="{95A24209-4FC7-4724-8F4C-8729377CE7D6}"/>
    <cellStyle name="ปกติ 16 5" xfId="7148" xr:uid="{F3B67DCE-3071-4038-9AF3-6285DD695996}"/>
    <cellStyle name="ปกติ 16 50" xfId="7147" xr:uid="{D2E7F000-472C-4636-AE6C-75045E260C80}"/>
    <cellStyle name="ปกติ 16 51" xfId="7146" xr:uid="{45C55D42-C303-4902-8253-B81D8624886D}"/>
    <cellStyle name="ปกติ 16 52" xfId="7145" xr:uid="{B8782200-5E2C-4972-81E3-1906F70FE1E6}"/>
    <cellStyle name="ปกติ 16 53" xfId="7144" xr:uid="{26239664-8B2A-430A-BFB3-90807865B38C}"/>
    <cellStyle name="ปกติ 16 54" xfId="7143" xr:uid="{249CA4EA-964A-470C-9C2F-EB570CACB1FD}"/>
    <cellStyle name="ปกติ 16 55" xfId="7142" xr:uid="{61A34A5F-C065-4EC2-BC51-6A1ABBC4817B}"/>
    <cellStyle name="ปกติ 16 56" xfId="7141" xr:uid="{9002ACDB-06EB-4054-B382-8E9F8BF46390}"/>
    <cellStyle name="ปกติ 16 57" xfId="7140" xr:uid="{45440993-E38D-4931-BDB6-2B3C4F15A9F5}"/>
    <cellStyle name="ปกติ 16 58" xfId="7139" xr:uid="{62EB9EE9-5449-41B9-9EAC-131CDC546C87}"/>
    <cellStyle name="ปกติ 16 59" xfId="7138" xr:uid="{BB52B34A-860C-4D8B-8395-2C68DC7ED724}"/>
    <cellStyle name="ปกติ 16 6" xfId="7137" xr:uid="{352CD86C-BC46-4D10-89BE-33148B0AF3B0}"/>
    <cellStyle name="ปกติ 16 60" xfId="7136" xr:uid="{D2611731-D68C-4C80-98F3-DA4161FBB2D5}"/>
    <cellStyle name="ปกติ 16 61" xfId="7135" xr:uid="{7D24A369-191D-4608-A9D9-F906AFF34A07}"/>
    <cellStyle name="ปกติ 16 62" xfId="7134" xr:uid="{EA178D11-D347-41A8-AAFF-21BE69111A5E}"/>
    <cellStyle name="ปกติ 16 63" xfId="7133" xr:uid="{2E5FEEF6-A76B-41EA-B1C6-53FE0C5CAA2D}"/>
    <cellStyle name="ปกติ 16 64" xfId="7132" xr:uid="{0EA39298-C020-45BB-A8B9-4A58FD8E749E}"/>
    <cellStyle name="ปกติ 16 65" xfId="7131" xr:uid="{8B0C1712-68DB-435F-A7DC-E16052FF136C}"/>
    <cellStyle name="ปกติ 16 66" xfId="7130" xr:uid="{ECCBF661-051A-4F6A-99CE-C3E5F049ABCB}"/>
    <cellStyle name="ปกติ 16 67" xfId="7129" xr:uid="{A14D19B6-D356-49C3-AF85-998BE43295C7}"/>
    <cellStyle name="ปกติ 16 68" xfId="7128" xr:uid="{ACDD146F-FD26-4BA9-8DD9-5ADE101D10EC}"/>
    <cellStyle name="ปกติ 16 69" xfId="7127" xr:uid="{3A941150-618B-43B9-94C1-8E8746AC96C8}"/>
    <cellStyle name="ปกติ 16 7" xfId="7126" xr:uid="{A35082FA-B767-41FE-8641-7B5696AD3B6C}"/>
    <cellStyle name="ปกติ 16 8" xfId="7125" xr:uid="{68CA1CA0-B952-4D8E-A522-91924DE3DEB4}"/>
    <cellStyle name="ปกติ 16 9" xfId="7124" xr:uid="{45691C3E-E636-4D03-BBF0-A0114DE16318}"/>
    <cellStyle name="ปกติ 16_Asia Metal Y2008" xfId="7123" xr:uid="{6323FB9D-FCB9-4911-979D-D64CCBE253DA}"/>
    <cellStyle name="ปกติ 17" xfId="7122" xr:uid="{82E97130-078D-495F-823B-1D54701CFB0C}"/>
    <cellStyle name="ปกติ 17 2" xfId="7121" xr:uid="{2634CA16-A4A0-486F-80C4-8AF892A3A00C}"/>
    <cellStyle name="ปกติ 18" xfId="7120" xr:uid="{F6DF46A6-F046-4B47-B143-6B4AD54972BD}"/>
    <cellStyle name="ปกติ 18 2" xfId="7119" xr:uid="{D6157F74-9016-40FD-BDAB-48D146C2163F}"/>
    <cellStyle name="ปกติ 18_IFEC Q2_Tuk" xfId="7118" xr:uid="{1E829421-B3E3-4D26-BA19-D3D3414FA235}"/>
    <cellStyle name="ปกติ 19" xfId="7117" xr:uid="{D9E7F35C-CC8E-4F9D-841A-594887902FDD}"/>
    <cellStyle name="ปกติ 19 2" xfId="7116" xr:uid="{21678498-6B9D-4B6F-AC07-2864FB7B1442}"/>
    <cellStyle name="ปกติ 2" xfId="8008" xr:uid="{86C87E3D-5F7D-47E0-BA07-CA0B87EA2AEB}"/>
    <cellStyle name="ปกติ 2 2" xfId="8007" xr:uid="{9BA7E46E-60A1-40A5-89FF-2F9C969ADEDA}"/>
    <cellStyle name="ปกติ 2 2 2" xfId="8006" xr:uid="{2B7E56FD-7E66-49F3-B7B7-73F25FAF801D}"/>
    <cellStyle name="ปกติ 2 2 2 2" xfId="6353" xr:uid="{7605A87D-1645-4CB5-8783-A1D048E490A5}"/>
    <cellStyle name="ปกติ 2 2 2 3" xfId="5469" xr:uid="{F64DE999-2E21-4753-893F-9F3DE02A8F0D}"/>
    <cellStyle name="ปกติ 2 2 3" xfId="6619" xr:uid="{1FF06D6B-46F5-4269-9EC2-CEE7F8DE49C8}"/>
    <cellStyle name="ปกติ 2 2 4" xfId="6354" xr:uid="{2B943813-0701-4B22-91CB-1B35AE47C70B}"/>
    <cellStyle name="ปกติ 2 2 5" xfId="5470" xr:uid="{326B93D8-3141-4BE1-A5F1-21596A30EE20}"/>
    <cellStyle name="ปกติ 2 3" xfId="8005" xr:uid="{951400C1-6D53-43B6-BDA6-E3D58DD8FCFC}"/>
    <cellStyle name="ปกติ 2 4" xfId="8004" xr:uid="{104B84BA-9D74-48DC-8EBD-91BF3E20123E}"/>
    <cellStyle name="ปกติ 2 5" xfId="8003" xr:uid="{A1581702-6E40-431C-B601-24E6C11D54D4}"/>
    <cellStyle name="ปกติ 2_100-10" xfId="8002" xr:uid="{54FB0785-A07B-4171-80EA-1E5CB95DE870}"/>
    <cellStyle name="ปกติ 20" xfId="7115" xr:uid="{4DB7B21F-8751-4B26-9A1A-9585719C1409}"/>
    <cellStyle name="ปกติ 21" xfId="7114" xr:uid="{948F0843-2C38-44BB-9F53-D7283E5D03EC}"/>
    <cellStyle name="ปกติ 22" xfId="7113" xr:uid="{A3802D3E-11F4-46C3-84AF-5347009BF2B8}"/>
    <cellStyle name="ปกติ 23" xfId="7112" xr:uid="{5CDE8527-5FEA-42AA-AB79-DC9499E77212}"/>
    <cellStyle name="ปกติ 24" xfId="7111" xr:uid="{E408B505-1811-47D9-A9C7-E3065D1049C9}"/>
    <cellStyle name="ปกติ 25" xfId="7110" xr:uid="{2114DA79-B4F4-428F-A067-A06F2AB9A1CD}"/>
    <cellStyle name="ปกติ 26" xfId="7109" xr:uid="{BCDEEF9C-D53F-481E-B00B-18256F25E856}"/>
    <cellStyle name="ปกติ 27" xfId="7108" xr:uid="{B5DE45BB-81C3-4686-BBE3-A4ACEDBB3515}"/>
    <cellStyle name="ปกติ 28" xfId="7107" xr:uid="{D8DA01FF-55C4-44FD-A5E6-4BFFFEBF1E8F}"/>
    <cellStyle name="ปกติ 29" xfId="7106" xr:uid="{F1980758-6F5F-446D-939C-E3BDE9EC369E}"/>
    <cellStyle name="ปกติ 3" xfId="8001" xr:uid="{0C291949-BB13-4C43-B8AF-91761CC8E549}"/>
    <cellStyle name="ปกติ 3 10" xfId="7105" xr:uid="{9E95F936-7D49-431E-82A2-67F34A451C43}"/>
    <cellStyle name="ปกติ 3 11" xfId="7104" xr:uid="{31632F32-1D79-4833-A5DE-3A3BEA8EE760}"/>
    <cellStyle name="ปกติ 3 12" xfId="7103" xr:uid="{76742D98-5024-4B61-BE60-FA9E0785CD99}"/>
    <cellStyle name="ปกติ 3 13" xfId="7102" xr:uid="{05D43673-79F1-44F7-97A9-021691CE6558}"/>
    <cellStyle name="ปกติ 3 14" xfId="7101" xr:uid="{2EFFAF96-BA88-4727-80BB-FA234A423653}"/>
    <cellStyle name="ปกติ 3 15" xfId="7100" xr:uid="{7CA880C3-DA80-4EBC-87EA-376B4C81746E}"/>
    <cellStyle name="ปกติ 3 16" xfId="7099" xr:uid="{988E852C-30E4-4F10-B182-BD721AF75BF6}"/>
    <cellStyle name="ปกติ 3 17" xfId="7098" xr:uid="{E896F034-B07E-479F-9F98-4F543EB15B96}"/>
    <cellStyle name="ปกติ 3 18" xfId="7097" xr:uid="{65C34E4C-918B-455A-8E4B-43222D67F441}"/>
    <cellStyle name="ปกติ 3 19" xfId="7096" xr:uid="{ECD4D88E-0A24-47F8-B854-C7937F9BA6C8}"/>
    <cellStyle name="ปกติ 3 2" xfId="8000" xr:uid="{7F70C525-CDA0-4F0B-B3B4-9182298F40E3}"/>
    <cellStyle name="ปกติ 3 20" xfId="7095" xr:uid="{C4B10943-5B83-44DF-A8BE-F670B46DFDC1}"/>
    <cellStyle name="ปกติ 3 21" xfId="7094" xr:uid="{D29D4CE1-8AC5-467B-AFD9-C94CADC67B65}"/>
    <cellStyle name="ปกติ 3 22" xfId="7093" xr:uid="{9761493B-B790-455B-AC45-92A6A1ED669F}"/>
    <cellStyle name="ปกติ 3 23" xfId="7092" xr:uid="{BAFBAF01-D580-4999-932C-7F075506F407}"/>
    <cellStyle name="ปกติ 3 24" xfId="7091" xr:uid="{07D24D7F-C841-482C-A0CE-155975D621F4}"/>
    <cellStyle name="ปกติ 3 25" xfId="7090" xr:uid="{31C2B3C7-EB54-4202-9414-C97AAE2F223A}"/>
    <cellStyle name="ปกติ 3 26" xfId="7089" xr:uid="{9A63723F-12E5-41ED-AF76-DB94F90D748B}"/>
    <cellStyle name="ปกติ 3 27" xfId="7088" xr:uid="{21270C4B-0A79-4C98-AE05-91290E4E2C61}"/>
    <cellStyle name="ปกติ 3 28" xfId="7087" xr:uid="{9C2A0109-0CED-4075-9297-E26266EB81C3}"/>
    <cellStyle name="ปกติ 3 29" xfId="7086" xr:uid="{7EC9DFC4-8654-4F95-951A-72EE0ED9CEAB}"/>
    <cellStyle name="ปกติ 3 3" xfId="7085" xr:uid="{5B079262-6158-4F85-96BA-1CCC7FD2A70E}"/>
    <cellStyle name="ปกติ 3 30" xfId="7084" xr:uid="{24C31697-10E2-4B58-AFAB-03DED6291B1B}"/>
    <cellStyle name="ปกติ 3 31" xfId="7083" xr:uid="{AE552C8B-953A-4A73-8AE1-DCD3A5924970}"/>
    <cellStyle name="ปกติ 3 32" xfId="7082" xr:uid="{DD64CEE5-AED9-4EDA-9AC8-AD63B3EA8A61}"/>
    <cellStyle name="ปกติ 3 33" xfId="7081" xr:uid="{2161227D-4E36-4762-86D1-4A6156AE5296}"/>
    <cellStyle name="ปกติ 3 34" xfId="7080" xr:uid="{55B68E2B-AC82-433B-8036-7CDD111A05B8}"/>
    <cellStyle name="ปกติ 3 35" xfId="7079" xr:uid="{05B7AD24-BA6B-47C9-A18F-B9C5CA329667}"/>
    <cellStyle name="ปกติ 3 36" xfId="7078" xr:uid="{D8B2EDCF-38E8-4988-A311-0B7E1822C99A}"/>
    <cellStyle name="ปกติ 3 37" xfId="7077" xr:uid="{0B5DD6A2-717B-4891-B4EE-2880D95CAE16}"/>
    <cellStyle name="ปกติ 3 38" xfId="7076" xr:uid="{D187BD3E-CCFE-4B79-B6FC-7A3F42F9C86F}"/>
    <cellStyle name="ปกติ 3 39" xfId="7075" xr:uid="{5EDB3FFE-B1CE-4EB6-AE64-B4F3FC9C89B8}"/>
    <cellStyle name="ปกติ 3 4" xfId="7074" xr:uid="{B7C0073A-B2DA-4365-992E-839B164CCA12}"/>
    <cellStyle name="ปกติ 3 40" xfId="7073" xr:uid="{980664B0-7CE1-43E6-BE43-1ADCF1849EC8}"/>
    <cellStyle name="ปกติ 3 41" xfId="7072" xr:uid="{DBF3BF18-B1D3-4460-896D-379ACA6E0E6B}"/>
    <cellStyle name="ปกติ 3 42" xfId="7071" xr:uid="{0F2839B9-7E96-43E0-906E-D7649D39B9EF}"/>
    <cellStyle name="ปกติ 3 43" xfId="7070" xr:uid="{D40FF446-9372-486A-B682-869D1DA00589}"/>
    <cellStyle name="ปกติ 3 44" xfId="7069" xr:uid="{73421FC6-D2B8-4666-9A0D-B7B01E9CAE79}"/>
    <cellStyle name="ปกติ 3 45" xfId="7068" xr:uid="{78AE856C-8837-4365-85FE-443210ADF9AC}"/>
    <cellStyle name="ปกติ 3 46" xfId="7067" xr:uid="{3FD3D741-C3B7-4F7D-8D9D-5A5AF4EA94FD}"/>
    <cellStyle name="ปกติ 3 47" xfId="7066" xr:uid="{C7EFA9EC-C8DA-47A1-929F-AFAD93D76E80}"/>
    <cellStyle name="ปกติ 3 48" xfId="7065" xr:uid="{F1DCE52F-B40D-426D-ADE0-F89FE006CD95}"/>
    <cellStyle name="ปกติ 3 49" xfId="7064" xr:uid="{7D297B6C-AD8B-4C66-B8B3-B2929C68F0A9}"/>
    <cellStyle name="ปกติ 3 5" xfId="7063" xr:uid="{D3406712-E635-454B-9417-99FB640F2494}"/>
    <cellStyle name="ปกติ 3 50" xfId="7062" xr:uid="{91949F86-ACEA-42B7-A3CF-C848EFEB543D}"/>
    <cellStyle name="ปกติ 3 51" xfId="7061" xr:uid="{EE2CCABC-6AF4-4D60-9CC8-6BEB6024C2A2}"/>
    <cellStyle name="ปกติ 3 52" xfId="7060" xr:uid="{93659869-DE0E-45D2-8F05-A9C6192E9799}"/>
    <cellStyle name="ปกติ 3 53" xfId="7059" xr:uid="{B95B2FF7-293B-41B2-A6D8-D9A1CC32418A}"/>
    <cellStyle name="ปกติ 3 54" xfId="7058" xr:uid="{BC7A3DE0-8BFB-46CE-AF1F-33D80C38C41D}"/>
    <cellStyle name="ปกติ 3 55" xfId="7057" xr:uid="{FE1221BC-A4DA-4BBF-93F2-4F9DAC388B81}"/>
    <cellStyle name="ปกติ 3 56" xfId="7056" xr:uid="{91DEBB30-6D54-480F-BAF9-2D1ADA30AE7E}"/>
    <cellStyle name="ปกติ 3 57" xfId="7055" xr:uid="{C6F1FEB2-CE5F-4CDF-8A2F-36D13921C32D}"/>
    <cellStyle name="ปกติ 3 58" xfId="7054" xr:uid="{549275B1-11B3-4398-B8E5-78C6A91A48E4}"/>
    <cellStyle name="ปกติ 3 59" xfId="7053" xr:uid="{6804A095-F5CD-4FD8-B398-ADC25ACF78BD}"/>
    <cellStyle name="ปกติ 3 6" xfId="7052" xr:uid="{3C129627-F235-460A-9408-625A88EFFFDE}"/>
    <cellStyle name="ปกติ 3 60" xfId="7051" xr:uid="{940FE169-85DA-4CD5-A936-9FF66F854DCF}"/>
    <cellStyle name="ปกติ 3 61" xfId="7050" xr:uid="{919948B9-B648-4A6E-BEBF-78E5E57C0F72}"/>
    <cellStyle name="ปกติ 3 62" xfId="7049" xr:uid="{B60DB1C1-BC9E-45B4-8009-D421A1921A8E}"/>
    <cellStyle name="ปกติ 3 63" xfId="7048" xr:uid="{B06DF657-F468-4A07-81D2-DD2C6CD15E36}"/>
    <cellStyle name="ปกติ 3 64" xfId="7047" xr:uid="{4556C2D6-2563-487A-8FF4-5D211A0678AA}"/>
    <cellStyle name="ปกติ 3 65" xfId="7046" xr:uid="{84D9DC20-F82F-41CA-B519-EB602BB78452}"/>
    <cellStyle name="ปกติ 3 66" xfId="7045" xr:uid="{55BB76C8-74F2-4D8C-AEDA-74614B0AB250}"/>
    <cellStyle name="ปกติ 3 67" xfId="7044" xr:uid="{D436341B-BA6A-4227-A44A-C5F015853F2F}"/>
    <cellStyle name="ปกติ 3 68" xfId="7043" xr:uid="{B6464688-6689-496A-A771-F3F090C18154}"/>
    <cellStyle name="ปกติ 3 69" xfId="7042" xr:uid="{6719AA52-66BF-4E96-BB48-E6A8CFDF8DB0}"/>
    <cellStyle name="ปกติ 3 7" xfId="7041" xr:uid="{A64F47CF-6B3A-4980-934E-C4E1BFC55C2D}"/>
    <cellStyle name="ปกติ 3 70" xfId="7040" xr:uid="{46559417-38B4-4382-82ED-92CBC5AB6EB1}"/>
    <cellStyle name="ปกติ 3 71" xfId="7039" xr:uid="{F9ADE1F6-D03F-428E-B445-5238FA9C50E3}"/>
    <cellStyle name="ปกติ 3 72" xfId="7038" xr:uid="{0B03B260-90F2-48B6-AAEC-FCEEAF64EBC4}"/>
    <cellStyle name="ปกติ 3 73" xfId="7037" xr:uid="{BD1A043C-C88E-4EE6-9538-3B2E336409BC}"/>
    <cellStyle name="ปกติ 3 74" xfId="7036" xr:uid="{353A0AAC-27B1-46B9-BFB4-80CDC35B3A60}"/>
    <cellStyle name="ปกติ 3 75" xfId="7035" xr:uid="{1BF192F0-7F98-433D-83D0-69E29A45B416}"/>
    <cellStyle name="ปกติ 3 76" xfId="7034" xr:uid="{F20C8ACD-B008-44E7-8E62-0E70139AA6AA}"/>
    <cellStyle name="ปกติ 3 77" xfId="7033" xr:uid="{D8326F59-9E63-40FC-9C98-1C4E0158D8D5}"/>
    <cellStyle name="ปกติ 3 78" xfId="6352" xr:uid="{3E1D8FA8-2A74-4B6A-B421-B16ABE7195F0}"/>
    <cellStyle name="ปกติ 3 79" xfId="5468" xr:uid="{E6D57BB6-461A-4520-B81A-63DE2A92DAB8}"/>
    <cellStyle name="ปกติ 3 8" xfId="7032" xr:uid="{057D8604-EE31-4487-A09D-FB37AD8E3CA1}"/>
    <cellStyle name="ปกติ 3 9" xfId="7031" xr:uid="{1DA2036D-0E9D-49FA-836C-CBB3A7852574}"/>
    <cellStyle name="ปกติ 3_14-2-03" xfId="7999" xr:uid="{E9D671F1-F68B-4286-87A2-6491F6AEF656}"/>
    <cellStyle name="ปกติ 30" xfId="7030" xr:uid="{59AD93E8-6845-4074-950F-19E188E1A2F6}"/>
    <cellStyle name="ปกติ 31" xfId="7029" xr:uid="{B4FFF2B0-874A-4880-A31A-CDF414EB3AA6}"/>
    <cellStyle name="ปกติ 4" xfId="7998" xr:uid="{F872813D-D9EE-4CB3-B0E3-8AE7622EED5F}"/>
    <cellStyle name="ปกติ 4 2" xfId="7997" xr:uid="{8FABE0FD-0523-4E49-A830-E8E799ED9778}"/>
    <cellStyle name="ปกติ 4 2 2" xfId="6350" xr:uid="{D281C8E5-74B7-49FC-A6AA-45B30C11E7B0}"/>
    <cellStyle name="ปกติ 4 2 3" xfId="5466" xr:uid="{B91A625F-F68A-43D4-80EE-EBB14613B2EB}"/>
    <cellStyle name="ปกติ 4 3" xfId="6351" xr:uid="{EBD55F37-F3A7-4C2D-9377-A76E961CCEE6}"/>
    <cellStyle name="ปกติ 4 4" xfId="5467" xr:uid="{4ED81CFE-3CB2-4FA6-B6BC-DDF45226A00E}"/>
    <cellStyle name="ปกติ 4_Bank" xfId="7996" xr:uid="{742C0933-5358-4FAE-B494-8B6F5F7904DB}"/>
    <cellStyle name="ปกติ 5" xfId="7995" xr:uid="{1BDC1BD5-DDCE-4475-B0A4-7CB706ED08BD}"/>
    <cellStyle name="ปกติ 5 10" xfId="7028" xr:uid="{6730ADE2-172B-481B-89E8-795966659B3E}"/>
    <cellStyle name="ปกติ 5 11" xfId="7027" xr:uid="{2A4B14C5-0EF1-45C7-82E2-6C6DFB384B68}"/>
    <cellStyle name="ปกติ 5 12" xfId="7026" xr:uid="{899E5AA5-D150-4B0F-AF9F-B1A1DAE90B67}"/>
    <cellStyle name="ปกติ 5 13" xfId="7025" xr:uid="{D92BFB33-0A4B-4EDD-92A3-BC029FDD597D}"/>
    <cellStyle name="ปกติ 5 14" xfId="7024" xr:uid="{C60A79F1-BADC-4157-B1BB-945B8AEB15AD}"/>
    <cellStyle name="ปกติ 5 15" xfId="7023" xr:uid="{FF80DA4F-AA02-4DE9-B130-92E6103D0A47}"/>
    <cellStyle name="ปกติ 5 16" xfId="7022" xr:uid="{5D64E451-F891-4305-AAA2-654AEB83944A}"/>
    <cellStyle name="ปกติ 5 17" xfId="7021" xr:uid="{2A8AC248-48A6-4A90-8863-A81D0522A865}"/>
    <cellStyle name="ปกติ 5 18" xfId="7020" xr:uid="{12B331AB-C916-46FA-AA78-152C6D10D7A2}"/>
    <cellStyle name="ปกติ 5 19" xfId="7019" xr:uid="{4162BB3D-04B1-4A7E-9BEE-71727140F462}"/>
    <cellStyle name="ปกติ 5 2" xfId="7018" xr:uid="{E5EAF586-3125-409F-BB96-F024A8A2E61A}"/>
    <cellStyle name="ปกติ 5 20" xfId="7017" xr:uid="{3BB28BFE-2EA0-47EB-AC4B-6D03B10DBE5F}"/>
    <cellStyle name="ปกติ 5 21" xfId="7016" xr:uid="{E65B9446-6A0D-4578-8D9B-D90B36106164}"/>
    <cellStyle name="ปกติ 5 22" xfId="7015" xr:uid="{854D0B8E-20B7-4991-9431-532136321C85}"/>
    <cellStyle name="ปกติ 5 23" xfId="7014" xr:uid="{8BB01B9E-03C2-40C9-B9C5-11A076B7BDA1}"/>
    <cellStyle name="ปกติ 5 24" xfId="7013" xr:uid="{F5A1CB69-365E-4695-AADC-3025D19E4401}"/>
    <cellStyle name="ปกติ 5 25" xfId="7012" xr:uid="{9C6DB271-1421-4C8F-969F-5424A221CF68}"/>
    <cellStyle name="ปกติ 5 26" xfId="7011" xr:uid="{B72BAB98-7D6F-4D49-8E3A-CAFAFBA4ECED}"/>
    <cellStyle name="ปกติ 5 27" xfId="7010" xr:uid="{C5490C6F-456E-4231-A440-5C9E0EFA9C85}"/>
    <cellStyle name="ปกติ 5 28" xfId="7009" xr:uid="{C5359941-0224-40EE-901B-2D09E885D194}"/>
    <cellStyle name="ปกติ 5 29" xfId="7008" xr:uid="{8D0B6ED7-9DC1-421D-B2FB-ECDCD0A99016}"/>
    <cellStyle name="ปกติ 5 3" xfId="7007" xr:uid="{1B17939A-8494-4652-829C-788FD9E5A5DE}"/>
    <cellStyle name="ปกติ 5 30" xfId="7006" xr:uid="{44B789B5-2F20-431E-AFD2-D2049E2A1DBC}"/>
    <cellStyle name="ปกติ 5 31" xfId="7005" xr:uid="{E6ADD7D8-63AD-4682-ACC5-FB453A9FC617}"/>
    <cellStyle name="ปกติ 5 32" xfId="7004" xr:uid="{493B41A3-E77B-4545-8160-65318F00E3E0}"/>
    <cellStyle name="ปกติ 5 33" xfId="7003" xr:uid="{34F46451-7BC2-4CCE-B3CF-78D2E3CE6196}"/>
    <cellStyle name="ปกติ 5 34" xfId="7002" xr:uid="{F039F6EE-B8D4-45E6-8DEB-8DFA2974AB36}"/>
    <cellStyle name="ปกติ 5 35" xfId="7001" xr:uid="{70F4C2D9-69DB-448C-B5F2-BD05C4F7585E}"/>
    <cellStyle name="ปกติ 5 36" xfId="7000" xr:uid="{94D16E79-409D-45EE-A980-3DAFB7FC18D9}"/>
    <cellStyle name="ปกติ 5 37" xfId="6999" xr:uid="{DB2317FF-D582-4C66-A4B1-7F772FB5C5EA}"/>
    <cellStyle name="ปกติ 5 38" xfId="6998" xr:uid="{F654D68C-86E5-4D82-9467-05E6AED1DB75}"/>
    <cellStyle name="ปกติ 5 39" xfId="6997" xr:uid="{EE5F29F6-AF56-4017-B343-E9579454DDD6}"/>
    <cellStyle name="ปกติ 5 4" xfId="6996" xr:uid="{ED9691B1-AE0C-4F8B-A686-B4009C74ED62}"/>
    <cellStyle name="ปกติ 5 40" xfId="6995" xr:uid="{5435ED35-7043-4BF7-8514-92AC22E4E174}"/>
    <cellStyle name="ปกติ 5 41" xfId="6994" xr:uid="{683E22E0-FE77-44C9-96AF-4E3E23D3C8F8}"/>
    <cellStyle name="ปกติ 5 42" xfId="6993" xr:uid="{986A21A1-D2E1-4104-800D-CFB0502F796F}"/>
    <cellStyle name="ปกติ 5 43" xfId="6992" xr:uid="{63E79878-5845-4F0C-9A9C-E8D1288715AA}"/>
    <cellStyle name="ปกติ 5 44" xfId="6991" xr:uid="{E80DC81F-845D-420D-9A65-4F57A060E819}"/>
    <cellStyle name="ปกติ 5 45" xfId="6990" xr:uid="{1B8F5DB0-91C3-48FD-A469-20D1FDFDA95C}"/>
    <cellStyle name="ปกติ 5 46" xfId="6989" xr:uid="{A95AB74F-3403-4BDE-8216-C8EA2FDFF8A2}"/>
    <cellStyle name="ปกติ 5 47" xfId="6988" xr:uid="{775963CC-7241-4EA0-AEFF-39A1B67EDB67}"/>
    <cellStyle name="ปกติ 5 48" xfId="6987" xr:uid="{2CA54456-A011-41EA-845D-ABFB61EC396A}"/>
    <cellStyle name="ปกติ 5 49" xfId="6986" xr:uid="{3E5E6090-F8CA-4D1F-B4B9-5565BF3F8329}"/>
    <cellStyle name="ปกติ 5 5" xfId="6985" xr:uid="{CEC78CD6-29E4-4200-95CE-83077C77D2CA}"/>
    <cellStyle name="ปกติ 5 50" xfId="6984" xr:uid="{486C04AD-7B12-40A9-A48E-9BBA6821B841}"/>
    <cellStyle name="ปกติ 5 51" xfId="6983" xr:uid="{CD61F860-81B4-4EEB-B9A7-520F7718866A}"/>
    <cellStyle name="ปกติ 5 52" xfId="6982" xr:uid="{AB1EDCF4-682B-4E89-AD8E-240B8DC08EB9}"/>
    <cellStyle name="ปกติ 5 53" xfId="6981" xr:uid="{AF32A8AF-F130-4BF0-A52F-7F956B4302A2}"/>
    <cellStyle name="ปกติ 5 54" xfId="6980" xr:uid="{6052B3D3-511F-4713-BA19-39E754888813}"/>
    <cellStyle name="ปกติ 5 55" xfId="6979" xr:uid="{8D56EDFB-1D9A-4401-A106-9EE681E8ABAD}"/>
    <cellStyle name="ปกติ 5 56" xfId="6978" xr:uid="{1CC56800-6317-4943-ADFE-F7D321726272}"/>
    <cellStyle name="ปกติ 5 57" xfId="6977" xr:uid="{7CF42157-A9FE-4684-8612-4E62A278E534}"/>
    <cellStyle name="ปกติ 5 58" xfId="6976" xr:uid="{18103FE6-F533-4049-ADE8-5804C3D5F8C3}"/>
    <cellStyle name="ปกติ 5 59" xfId="6975" xr:uid="{2F812E26-1718-4449-B1BE-73C51B9C35B1}"/>
    <cellStyle name="ปกติ 5 6" xfId="6974" xr:uid="{04F6610F-2920-40C9-ADBA-6D8A0BCCC8F9}"/>
    <cellStyle name="ปกติ 5 60" xfId="6973" xr:uid="{C1D88D0E-872F-4648-9C54-0AEC4A50F35E}"/>
    <cellStyle name="ปกติ 5 61" xfId="6972" xr:uid="{EE79BF57-4659-4E79-9CBC-3ED854E4B397}"/>
    <cellStyle name="ปกติ 5 62" xfId="6971" xr:uid="{C554C2B5-A73B-48F0-A793-74D89BA58946}"/>
    <cellStyle name="ปกติ 5 63" xfId="6970" xr:uid="{3E56708A-E705-4AF5-B41E-552DB3AA8852}"/>
    <cellStyle name="ปกติ 5 64" xfId="6969" xr:uid="{2381DE5C-3CE1-4015-8F8B-A2C4B8293394}"/>
    <cellStyle name="ปกติ 5 65" xfId="6968" xr:uid="{D2E87AC3-607C-4B01-B541-390C7583C4BF}"/>
    <cellStyle name="ปกติ 5 66" xfId="6967" xr:uid="{3CF0C3FE-4D5A-45E1-9446-87B0EA0640C3}"/>
    <cellStyle name="ปกติ 5 67" xfId="6966" xr:uid="{FB68BBC8-04E0-4234-A8C6-A930512A288F}"/>
    <cellStyle name="ปกติ 5 68" xfId="6965" xr:uid="{49003B21-412A-41ED-A437-FBFFE05337B9}"/>
    <cellStyle name="ปกติ 5 69" xfId="6964" xr:uid="{EC71DA94-8704-4AB2-B7C7-260F9B6040B9}"/>
    <cellStyle name="ปกติ 5 7" xfId="6963" xr:uid="{883DB023-6802-49FD-BEB7-E5DE94137D50}"/>
    <cellStyle name="ปกติ 5 70" xfId="6962" xr:uid="{61FB65D0-1979-4B64-AF20-CFB69CB75564}"/>
    <cellStyle name="ปกติ 5 71" xfId="6961" xr:uid="{E67CCE60-1D78-47EB-AC88-F0C72E9E40B1}"/>
    <cellStyle name="ปกติ 5 72" xfId="6960" xr:uid="{B3CF0EF2-0AA4-4283-BD7D-2B0B4F19283A}"/>
    <cellStyle name="ปกติ 5 73" xfId="6959" xr:uid="{1D2CDE22-97C3-4095-B9A9-586187565D3E}"/>
    <cellStyle name="ปกติ 5 74" xfId="6958" xr:uid="{11E7306B-CEBB-4D73-BC0F-E8CF93296D37}"/>
    <cellStyle name="ปกติ 5 75" xfId="6957" xr:uid="{EE7314D0-FDB3-458F-BBB7-BFAF7F4B2F15}"/>
    <cellStyle name="ปกติ 5 76" xfId="6956" xr:uid="{39813AF4-C027-4132-BA59-FAE61E2054E3}"/>
    <cellStyle name="ปกติ 5 77" xfId="6955" xr:uid="{3C17E82A-0DE1-4E31-AD39-13CD4DD95F41}"/>
    <cellStyle name="ปกติ 5 8" xfId="6954" xr:uid="{16C97E38-6E59-4B66-9E10-98726F4CDAB2}"/>
    <cellStyle name="ปกติ 5 9" xfId="6953" xr:uid="{907FBDC5-12D4-4B12-9372-91DA90AD8E42}"/>
    <cellStyle name="ปกติ 5_AA" xfId="6952" xr:uid="{B99C7E6D-6F53-4E4C-9785-1781A2C1ABA6}"/>
    <cellStyle name="ปกติ 6" xfId="7994" xr:uid="{DAEF17FD-4558-4EAC-9C01-7459D41BB0FF}"/>
    <cellStyle name="ปกติ 6 10" xfId="6951" xr:uid="{896D6EFF-6BF6-493D-9601-54F535154A23}"/>
    <cellStyle name="ปกติ 6 11" xfId="6950" xr:uid="{D62DFFD3-5F4C-42E3-A147-6B3D70BBE282}"/>
    <cellStyle name="ปกติ 6 12" xfId="6949" xr:uid="{5CBBC81A-6929-4E7B-B6F8-9EB98FE930D7}"/>
    <cellStyle name="ปกติ 6 13" xfId="6948" xr:uid="{E917853D-21AC-40CC-B3C2-165E2252D947}"/>
    <cellStyle name="ปกติ 6 14" xfId="6947" xr:uid="{1B7356F3-2E68-4028-8E49-0E35ADF7239A}"/>
    <cellStyle name="ปกติ 6 15" xfId="6946" xr:uid="{AD6725FD-E66C-46A6-8A52-EC29F8E7BD6B}"/>
    <cellStyle name="ปกติ 6 16" xfId="6945" xr:uid="{F1806D34-58DC-4382-8881-4FB57C842A1D}"/>
    <cellStyle name="ปกติ 6 17" xfId="6944" xr:uid="{1AC6A620-5880-4DA9-9096-8C846C2EB6FC}"/>
    <cellStyle name="ปกติ 6 18" xfId="6943" xr:uid="{AB68E653-C016-4FE1-81C5-E9136CDA5000}"/>
    <cellStyle name="ปกติ 6 19" xfId="6942" xr:uid="{82A62F05-0A01-43E0-9E8A-736FD27CE005}"/>
    <cellStyle name="ปกติ 6 2" xfId="6941" xr:uid="{087430D7-1F3E-4E18-99E6-429C34FE2DEA}"/>
    <cellStyle name="ปกติ 6 20" xfId="6940" xr:uid="{BBB1B21C-FAA6-4853-836D-38A21E71CDEB}"/>
    <cellStyle name="ปกติ 6 21" xfId="6939" xr:uid="{6473DCAB-5C2C-42FF-B439-584750457E50}"/>
    <cellStyle name="ปกติ 6 22" xfId="6938" xr:uid="{FDDCDD7B-7754-4017-8EF7-EF714F8F3F7F}"/>
    <cellStyle name="ปกติ 6 23" xfId="6937" xr:uid="{4B86CEF5-2445-4ECF-AB8E-78835B3167C0}"/>
    <cellStyle name="ปกติ 6 24" xfId="6936" xr:uid="{56AE40B9-561F-4A95-AF0E-EF5105B70773}"/>
    <cellStyle name="ปกติ 6 25" xfId="6935" xr:uid="{36EA6FDD-2001-4A8B-8C6B-E90AA12218F9}"/>
    <cellStyle name="ปกติ 6 26" xfId="6934" xr:uid="{382596E3-4102-44C4-9C29-76057BD7449B}"/>
    <cellStyle name="ปกติ 6 27" xfId="6933" xr:uid="{FCBA7619-42DE-4935-BAB6-909F027E1533}"/>
    <cellStyle name="ปกติ 6 28" xfId="6932" xr:uid="{187B322E-63F2-4447-B0E7-6CA55E3A8559}"/>
    <cellStyle name="ปกติ 6 29" xfId="6931" xr:uid="{871BB785-F767-4E3C-8343-E9BF0200EF0E}"/>
    <cellStyle name="ปกติ 6 3" xfId="6930" xr:uid="{9F183AE8-3428-4A86-B63F-B873187A4A45}"/>
    <cellStyle name="ปกติ 6 30" xfId="6929" xr:uid="{6EBDC533-5D04-4B36-B865-3CED8FAC1FDE}"/>
    <cellStyle name="ปกติ 6 31" xfId="6928" xr:uid="{86E85BAE-1C97-477E-A32B-2B90F708756C}"/>
    <cellStyle name="ปกติ 6 32" xfId="6927" xr:uid="{1FF2D06D-5F2E-4D08-A17C-7F837ABDB6CD}"/>
    <cellStyle name="ปกติ 6 33" xfId="6926" xr:uid="{5669CE79-171F-4C20-B853-7383FA1929E7}"/>
    <cellStyle name="ปกติ 6 34" xfId="6925" xr:uid="{DE6E4552-FAAB-4671-A200-9FEE7CC54395}"/>
    <cellStyle name="ปกติ 6 35" xfId="6924" xr:uid="{92613389-C15C-4B51-BD08-0D11F86E7AA8}"/>
    <cellStyle name="ปกติ 6 36" xfId="6923" xr:uid="{E0B93E85-C208-441F-A5FE-6513FA24EFAA}"/>
    <cellStyle name="ปกติ 6 37" xfId="6922" xr:uid="{488D5CA5-9D1C-4061-8222-658F29041FF6}"/>
    <cellStyle name="ปกติ 6 38" xfId="6921" xr:uid="{111F80B6-4FC5-49A7-8135-189C0B219CAC}"/>
    <cellStyle name="ปกติ 6 39" xfId="6920" xr:uid="{041D6E54-5265-4FA7-B9FB-52142AC723CF}"/>
    <cellStyle name="ปกติ 6 4" xfId="6919" xr:uid="{570B7A93-4218-4655-9D80-67A39252E373}"/>
    <cellStyle name="ปกติ 6 40" xfId="6918" xr:uid="{3E18D00E-6D30-4EF3-845E-61122D70BEEA}"/>
    <cellStyle name="ปกติ 6 41" xfId="6917" xr:uid="{AA55FFB8-4F4E-4BC6-8E0B-F5B276391904}"/>
    <cellStyle name="ปกติ 6 42" xfId="6916" xr:uid="{7808DC0D-3428-402F-877A-6CA250E8BE29}"/>
    <cellStyle name="ปกติ 6 43" xfId="6915" xr:uid="{6ED603DF-2764-4190-A5AA-3D052ED50747}"/>
    <cellStyle name="ปกติ 6 44" xfId="6914" xr:uid="{190F206B-7E54-4539-BAC0-47A0D63CC9D6}"/>
    <cellStyle name="ปกติ 6 45" xfId="6913" xr:uid="{35C8729B-D469-4765-8BD4-C1720F8BE7CF}"/>
    <cellStyle name="ปกติ 6 46" xfId="6912" xr:uid="{0397E510-01DE-4CE1-A640-09E2EF8C37D3}"/>
    <cellStyle name="ปกติ 6 47" xfId="6911" xr:uid="{A01850EC-E3F7-4159-8C31-B37EC0C913A2}"/>
    <cellStyle name="ปกติ 6 48" xfId="6910" xr:uid="{B9EEF37E-76E7-4714-A106-24F1CB722984}"/>
    <cellStyle name="ปกติ 6 49" xfId="6909" xr:uid="{0A436EE1-2C8A-46B3-82C8-2A2A3620D50B}"/>
    <cellStyle name="ปกติ 6 5" xfId="6908" xr:uid="{30B28B22-8347-4424-945F-BC0C2F06D541}"/>
    <cellStyle name="ปกติ 6 50" xfId="6907" xr:uid="{9CFB539E-3C0F-46AC-84AF-D3B9E3D3D318}"/>
    <cellStyle name="ปกติ 6 51" xfId="6906" xr:uid="{E17D997E-D1F9-451D-AA83-7A82F081836E}"/>
    <cellStyle name="ปกติ 6 52" xfId="6905" xr:uid="{894B481B-0523-46B8-A6AB-977E57DB5B97}"/>
    <cellStyle name="ปกติ 6 53" xfId="6904" xr:uid="{D409901D-7800-4446-8179-B1EA492FEDD1}"/>
    <cellStyle name="ปกติ 6 54" xfId="6903" xr:uid="{950222ED-1907-4D61-BF4D-21EE84BAA182}"/>
    <cellStyle name="ปกติ 6 55" xfId="6902" xr:uid="{14C3612B-26C4-4A20-8F05-419A94203D62}"/>
    <cellStyle name="ปกติ 6 56" xfId="6901" xr:uid="{BDA1F8AC-78D5-45FB-B350-11A7B48A1DAF}"/>
    <cellStyle name="ปกติ 6 57" xfId="6900" xr:uid="{A49C6CC3-AABC-48D1-A07E-DA1F9317E4B2}"/>
    <cellStyle name="ปกติ 6 58" xfId="6899" xr:uid="{F8099216-630B-4960-AB45-ADF015AC76C6}"/>
    <cellStyle name="ปกติ 6 59" xfId="6898" xr:uid="{FD25B076-7EB4-4C48-AA24-1154AF8C05C7}"/>
    <cellStyle name="ปกติ 6 6" xfId="6897" xr:uid="{E8DF6037-9376-4815-8667-F93FE6A3D6EC}"/>
    <cellStyle name="ปกติ 6 60" xfId="6896" xr:uid="{2E1DB262-F8CC-4B5E-88E0-8EA1C6614B31}"/>
    <cellStyle name="ปกติ 6 61" xfId="6895" xr:uid="{F8069BB4-AF8E-404B-A4C3-0C9DF812CBA9}"/>
    <cellStyle name="ปกติ 6 62" xfId="6894" xr:uid="{348A4D71-6A65-4C91-9C5D-8723E02A0F29}"/>
    <cellStyle name="ปกติ 6 63" xfId="6893" xr:uid="{CA345A25-56AE-4159-8F82-B845EF56979C}"/>
    <cellStyle name="ปกติ 6 64" xfId="6892" xr:uid="{F17BA1B1-2235-4E54-8D43-B3674918EE6C}"/>
    <cellStyle name="ปกติ 6 65" xfId="6891" xr:uid="{0EFCFF93-F1DA-44BC-A24A-2C5A8BE312D8}"/>
    <cellStyle name="ปกติ 6 66" xfId="6890" xr:uid="{6EE8D80C-02F8-4BCD-B190-30CC62ABFE3D}"/>
    <cellStyle name="ปกติ 6 67" xfId="6889" xr:uid="{598BCB66-1158-4959-8E18-675E0960D668}"/>
    <cellStyle name="ปกติ 6 68" xfId="6888" xr:uid="{5AC2C15D-81FB-47E5-A51E-3E1AFBD643C1}"/>
    <cellStyle name="ปกติ 6 69" xfId="6887" xr:uid="{8AB951AA-20FB-4921-B96B-8D4BDF1E2523}"/>
    <cellStyle name="ปกติ 6 7" xfId="6886" xr:uid="{89F3AA0A-FCD3-4B68-8E61-5EFB7A76345B}"/>
    <cellStyle name="ปกติ 6 70" xfId="6885" xr:uid="{4CEB6517-1EF6-4264-A1A5-3FDC0A2F43F6}"/>
    <cellStyle name="ปกติ 6 71" xfId="6884" xr:uid="{5139BC7B-068F-4386-8AB9-58CEE0D11B86}"/>
    <cellStyle name="ปกติ 6 72" xfId="6883" xr:uid="{F6BBF1D5-B81B-4462-959B-F916784882D8}"/>
    <cellStyle name="ปกติ 6 73" xfId="6882" xr:uid="{EDCA479B-C69E-4F43-AA3B-29C967302C10}"/>
    <cellStyle name="ปกติ 6 74" xfId="6881" xr:uid="{977C021B-AF4A-412B-8290-A3AA59887DE1}"/>
    <cellStyle name="ปกติ 6 75" xfId="6880" xr:uid="{4ECBF2E5-D6BD-4A30-AA74-B3DF57CF4D97}"/>
    <cellStyle name="ปกติ 6 76" xfId="6879" xr:uid="{848F9AFF-938C-43C4-B203-56601038CEE1}"/>
    <cellStyle name="ปกติ 6 77" xfId="6878" xr:uid="{16D0E0AA-F7F9-49DB-9263-B5465BDEFE24}"/>
    <cellStyle name="ปกติ 6 8" xfId="6877" xr:uid="{C48CD8A4-8C22-47AF-8F38-1F5A5296E56B}"/>
    <cellStyle name="ปกติ 6 9" xfId="6876" xr:uid="{2ED94299-B370-4B25-91C3-14DAF57E9541}"/>
    <cellStyle name="ปกติ 6_AA" xfId="6875" xr:uid="{98CFE702-2094-479C-8C98-F84063B63EFA}"/>
    <cellStyle name="ปกติ 7" xfId="6874" xr:uid="{2E854A30-737A-4DCD-826C-E1D9BECD4CFC}"/>
    <cellStyle name="ปกติ 7 10" xfId="6873" xr:uid="{F1E7EDBF-B545-456B-A75E-35837CF3E604}"/>
    <cellStyle name="ปกติ 7 11" xfId="6872" xr:uid="{A642BB24-D2FA-425A-941B-4F71232D0A09}"/>
    <cellStyle name="ปกติ 7 12" xfId="6871" xr:uid="{1DE21B01-E077-4514-953C-E8C5C518A385}"/>
    <cellStyle name="ปกติ 7 13" xfId="6870" xr:uid="{47902CC3-874E-4B54-B401-CDE7C617E203}"/>
    <cellStyle name="ปกติ 7 14" xfId="6869" xr:uid="{9779F41B-BEAA-4945-9B1B-CC09D444668C}"/>
    <cellStyle name="ปกติ 7 15" xfId="6868" xr:uid="{E889EFB0-FC9A-4BFA-BA29-F772743F4AA6}"/>
    <cellStyle name="ปกติ 7 16" xfId="6867" xr:uid="{1901957B-C6F2-4F9F-B8B6-8C0F23891FD8}"/>
    <cellStyle name="ปกติ 7 17" xfId="6866" xr:uid="{BFF54DED-3007-459D-A5EB-3C9B618CA0E9}"/>
    <cellStyle name="ปกติ 7 18" xfId="6865" xr:uid="{1DF184CA-19C8-470B-B15A-58D3AEB6D44D}"/>
    <cellStyle name="ปกติ 7 19" xfId="6864" xr:uid="{4BB76D07-7B6E-41E5-94BA-D66CD77933B5}"/>
    <cellStyle name="ปกติ 7 2" xfId="6863" xr:uid="{F254FD16-0E8D-4D2E-886A-55EE269729A6}"/>
    <cellStyle name="ปกติ 7 20" xfId="6862" xr:uid="{07B3C3F4-1BBB-42BD-9260-B16E5DDF553C}"/>
    <cellStyle name="ปกติ 7 21" xfId="6861" xr:uid="{853091A2-BD2A-47B8-9D17-5C7EC4F99384}"/>
    <cellStyle name="ปกติ 7 22" xfId="6860" xr:uid="{C20398E5-C92D-4A77-9150-AB3439FC1FFC}"/>
    <cellStyle name="ปกติ 7 23" xfId="6859" xr:uid="{21D785B0-871A-4D7E-A6A2-17C19492616F}"/>
    <cellStyle name="ปกติ 7 24" xfId="6858" xr:uid="{D265E1E0-B57B-4E99-AEFE-CF031BCDC52B}"/>
    <cellStyle name="ปกติ 7 25" xfId="6857" xr:uid="{7D46AA89-94AD-41E8-AC58-202FA3093F88}"/>
    <cellStyle name="ปกติ 7 26" xfId="6856" xr:uid="{0CFB792A-EE14-4CBB-B1EF-F6D7BA9344DC}"/>
    <cellStyle name="ปกติ 7 27" xfId="6855" xr:uid="{94943D62-BA08-4038-A786-5F072702A215}"/>
    <cellStyle name="ปกติ 7 28" xfId="6854" xr:uid="{CB9C5F49-4658-481B-AF05-1EA2533CF029}"/>
    <cellStyle name="ปกติ 7 29" xfId="6853" xr:uid="{2B46F659-0916-4668-8C75-CF66287A13AC}"/>
    <cellStyle name="ปกติ 7 3" xfId="6852" xr:uid="{BBEDCAB6-5E09-4D6D-A831-B30974AEC63F}"/>
    <cellStyle name="ปกติ 7 30" xfId="6851" xr:uid="{41783242-623C-4DAD-BF49-06000C61C646}"/>
    <cellStyle name="ปกติ 7 31" xfId="6850" xr:uid="{57D3CB5D-4DD3-4BB1-92BF-CBFA5AA30E53}"/>
    <cellStyle name="ปกติ 7 32" xfId="6849" xr:uid="{28B6CEB7-C845-4322-88FA-9511839D3E1D}"/>
    <cellStyle name="ปกติ 7 33" xfId="6848" xr:uid="{AA3F7217-AEE5-4BB5-B5FF-B1ED977C6E73}"/>
    <cellStyle name="ปกติ 7 34" xfId="6847" xr:uid="{05DC9A96-1E74-4F96-A8FC-06769889EFFD}"/>
    <cellStyle name="ปกติ 7 35" xfId="6846" xr:uid="{69772E4F-CFE8-41D6-9FC9-5F377900203D}"/>
    <cellStyle name="ปกติ 7 36" xfId="6845" xr:uid="{049DA4B0-9274-4A6E-AAB5-9EA2B0FA14DF}"/>
    <cellStyle name="ปกติ 7 37" xfId="6844" xr:uid="{B4F472B3-E452-4D82-93C3-90869D71A792}"/>
    <cellStyle name="ปกติ 7 38" xfId="6843" xr:uid="{2AF6509B-5BCE-47AB-9A9A-12229B4CF3C9}"/>
    <cellStyle name="ปกติ 7 39" xfId="6842" xr:uid="{13D396FF-0ACE-4567-81C0-BC31B1727910}"/>
    <cellStyle name="ปกติ 7 4" xfId="6841" xr:uid="{A9148D3D-92DB-4CC1-AE39-C28B4C7FFF36}"/>
    <cellStyle name="ปกติ 7 40" xfId="6840" xr:uid="{AA903692-749E-4808-BAC0-474108F9D8C6}"/>
    <cellStyle name="ปกติ 7 41" xfId="6839" xr:uid="{FB88E578-A7D0-41D7-A6A3-7E4FFCED5A30}"/>
    <cellStyle name="ปกติ 7 42" xfId="6838" xr:uid="{8AF69FFB-27F5-4A8E-9CE5-4EC5E92B1CA0}"/>
    <cellStyle name="ปกติ 7 43" xfId="6837" xr:uid="{F739F7E5-D588-4C88-B5ED-329DE0F543CF}"/>
    <cellStyle name="ปกติ 7 44" xfId="6836" xr:uid="{C0FF775E-BB3D-4C03-8A27-0EB231C16F35}"/>
    <cellStyle name="ปกติ 7 45" xfId="6835" xr:uid="{1F0B05E3-0CC5-4BC0-B662-0069E92DBB66}"/>
    <cellStyle name="ปกติ 7 46" xfId="6834" xr:uid="{F0C52EF0-F8C7-4E8C-BCFD-E84C138CAF70}"/>
    <cellStyle name="ปกติ 7 47" xfId="6833" xr:uid="{E3A48D35-A66D-4C16-8EEA-7C1EFD5DA718}"/>
    <cellStyle name="ปกติ 7 48" xfId="6832" xr:uid="{71D24147-2E37-4073-BB98-291DB473C73F}"/>
    <cellStyle name="ปกติ 7 49" xfId="6831" xr:uid="{12BD9C2D-5A20-4FBE-A3F7-3592C20DD4A5}"/>
    <cellStyle name="ปกติ 7 5" xfId="6830" xr:uid="{42252D40-2ED3-4305-B0B6-10B7AE2CE8FD}"/>
    <cellStyle name="ปกติ 7 50" xfId="6829" xr:uid="{A56FAAA6-7FCF-48F3-8DE2-B248FC2345D5}"/>
    <cellStyle name="ปกติ 7 51" xfId="6828" xr:uid="{697F1579-9068-4A49-8A24-C4F83CC2F39B}"/>
    <cellStyle name="ปกติ 7 52" xfId="6827" xr:uid="{675D819E-8AB6-49F4-A898-134DB99F4F88}"/>
    <cellStyle name="ปกติ 7 53" xfId="6826" xr:uid="{EEE89829-EEB2-4AED-89F6-B06ADB612F8F}"/>
    <cellStyle name="ปกติ 7 54" xfId="6825" xr:uid="{FCCBC925-7903-4525-B2C8-ED2A604A3E0D}"/>
    <cellStyle name="ปกติ 7 55" xfId="6824" xr:uid="{19A472B4-B86F-48A4-9D09-3BACBB80157A}"/>
    <cellStyle name="ปกติ 7 56" xfId="6823" xr:uid="{7CC6732E-BBB6-457B-BE85-C5014C4C3417}"/>
    <cellStyle name="ปกติ 7 57" xfId="6822" xr:uid="{991B78E0-7056-4361-ABC4-1F0FDE01FD54}"/>
    <cellStyle name="ปกติ 7 58" xfId="6821" xr:uid="{B791805C-ACCE-4DC5-98DD-B8154F4C4B20}"/>
    <cellStyle name="ปกติ 7 59" xfId="6820" xr:uid="{C3FA6F3B-CA28-4B61-AE4D-ADF83D4033A4}"/>
    <cellStyle name="ปกติ 7 6" xfId="6819" xr:uid="{779EE8CD-D214-4E32-BC05-1C5D11B7A8C0}"/>
    <cellStyle name="ปกติ 7 60" xfId="6818" xr:uid="{561CAA38-7AD6-4D97-908A-BE20AA53F830}"/>
    <cellStyle name="ปกติ 7 61" xfId="6817" xr:uid="{2E4DCF81-B2A8-4856-B292-2AA716F734C1}"/>
    <cellStyle name="ปกติ 7 62" xfId="6816" xr:uid="{A7CEAF38-D0E4-467A-AC74-D396347432DF}"/>
    <cellStyle name="ปกติ 7 63" xfId="6815" xr:uid="{FC987F0F-806C-4635-831A-A23BE46C0B81}"/>
    <cellStyle name="ปกติ 7 64" xfId="6814" xr:uid="{CA535FA9-81E0-4AAF-8F51-6771BED28D38}"/>
    <cellStyle name="ปกติ 7 65" xfId="6813" xr:uid="{D6312837-DAFF-426D-B74C-87F6E0F7A462}"/>
    <cellStyle name="ปกติ 7 66" xfId="6812" xr:uid="{F9E239B7-B658-404B-82F4-25084FA567E0}"/>
    <cellStyle name="ปกติ 7 67" xfId="6811" xr:uid="{3C0FA71C-FB1A-4BFA-A64F-42D4A4CC4FB3}"/>
    <cellStyle name="ปกติ 7 68" xfId="6810" xr:uid="{DC68D20B-6AC8-482E-87DD-2CC9FE8A17B2}"/>
    <cellStyle name="ปกติ 7 69" xfId="6809" xr:uid="{27182574-381F-4459-A35C-5ABA2C3F565E}"/>
    <cellStyle name="ปกติ 7 7" xfId="6808" xr:uid="{E6AEA6D3-4A03-48A0-9066-1195E875BB2A}"/>
    <cellStyle name="ปกติ 7 70" xfId="6807" xr:uid="{B5AD75D1-24FE-4DB3-A534-062141AF34C4}"/>
    <cellStyle name="ปกติ 7 71" xfId="6806" xr:uid="{3C57C351-4F29-46EF-B2AD-D28E52F5C6EE}"/>
    <cellStyle name="ปกติ 7 72" xfId="6805" xr:uid="{8672519F-BCDB-4C57-AD35-9591DDFD98F4}"/>
    <cellStyle name="ปกติ 7 73" xfId="6804" xr:uid="{B9894659-CC4F-4697-8BC7-308937F5B53C}"/>
    <cellStyle name="ปกติ 7 74" xfId="6803" xr:uid="{05D47FBF-1FA9-4A87-8F48-98F9FBA705AD}"/>
    <cellStyle name="ปกติ 7 75" xfId="6802" xr:uid="{6D873692-5BCD-41DB-8B87-9C9B8FDB2775}"/>
    <cellStyle name="ปกติ 7 76" xfId="6801" xr:uid="{0E9950D0-D858-425F-A2FC-7794A140EB47}"/>
    <cellStyle name="ปกติ 7 77" xfId="6800" xr:uid="{15722A25-1412-4F25-AF3E-6CB95690CC49}"/>
    <cellStyle name="ปกติ 7 8" xfId="6799" xr:uid="{424D0F36-7AED-417C-9D55-5C2786CBAE67}"/>
    <cellStyle name="ปกติ 7 9" xfId="6798" xr:uid="{CC362901-4A66-461E-A220-88E82C7AB798}"/>
    <cellStyle name="ปกติ 7_Asia Metal Y2008" xfId="6797" xr:uid="{335D404B-AA33-4F67-8CC4-730E8C18D93F}"/>
    <cellStyle name="ปกติ 8" xfId="6796" xr:uid="{C1472B3B-BEBF-475F-A9EF-47A5DB5AE28A}"/>
    <cellStyle name="ปกติ 8 10" xfId="6795" xr:uid="{F0D40590-A4B3-4629-B15E-00A5F543F56A}"/>
    <cellStyle name="ปกติ 8 11" xfId="6794" xr:uid="{2E0B2D96-C4B1-4DEC-8E5F-37F8A6AD133D}"/>
    <cellStyle name="ปกติ 8 12" xfId="6793" xr:uid="{9F1EF946-EFAB-404C-95CE-BAE0EAE195C0}"/>
    <cellStyle name="ปกติ 8 13" xfId="6792" xr:uid="{FD87D840-0B6C-4ACB-8196-6C931BD38506}"/>
    <cellStyle name="ปกติ 8 14" xfId="6791" xr:uid="{EC7E209E-9536-488C-9AE6-813FA84DDAE4}"/>
    <cellStyle name="ปกติ 8 15" xfId="6790" xr:uid="{2B59E4C6-F06A-4F44-B51F-8C11A445A6E0}"/>
    <cellStyle name="ปกติ 8 16" xfId="6789" xr:uid="{36E28AE5-22BE-4474-9D82-B221DF8D5509}"/>
    <cellStyle name="ปกติ 8 17" xfId="6788" xr:uid="{E45E8A17-B209-4853-B000-3ED7FC2D4D99}"/>
    <cellStyle name="ปกติ 8 18" xfId="6787" xr:uid="{FFB68DB9-F3A3-4689-A497-652312836EA4}"/>
    <cellStyle name="ปกติ 8 19" xfId="6786" xr:uid="{76ECECE8-B3FD-4911-90CF-2F221ABE2F81}"/>
    <cellStyle name="ปกติ 8 2" xfId="6785" xr:uid="{3FA90D27-471F-4C98-9F65-9C2359E35BF5}"/>
    <cellStyle name="ปกติ 8 20" xfId="6784" xr:uid="{603DEECD-4DAF-40B0-A1A2-E0D3465AD0A6}"/>
    <cellStyle name="ปกติ 8 21" xfId="6783" xr:uid="{AB834D42-B674-4877-83D8-D124F3293E0C}"/>
    <cellStyle name="ปกติ 8 22" xfId="6782" xr:uid="{31BFF376-ECA0-4A2E-A757-B12E4C5EF9BD}"/>
    <cellStyle name="ปกติ 8 23" xfId="6781" xr:uid="{0A12353F-3D20-469F-B619-20BA15AF0FD0}"/>
    <cellStyle name="ปกติ 8 24" xfId="6780" xr:uid="{275162E3-62AC-4F8C-A8D3-5B2D0D2DC81B}"/>
    <cellStyle name="ปกติ 8 25" xfId="6779" xr:uid="{0A7B4D64-C218-4CCF-B10A-C679B357BDF5}"/>
    <cellStyle name="ปกติ 8 26" xfId="6778" xr:uid="{BBEF6D58-52C1-4153-8A28-3DDAA3042AE8}"/>
    <cellStyle name="ปกติ 8 27" xfId="6777" xr:uid="{30F5398E-7F3E-44FD-A897-E58222330C78}"/>
    <cellStyle name="ปกติ 8 28" xfId="6776" xr:uid="{3B1B9990-0B51-42AE-A05B-612239A73377}"/>
    <cellStyle name="ปกติ 8 29" xfId="6775" xr:uid="{81035BDE-3484-4E44-B494-189B8264D2A0}"/>
    <cellStyle name="ปกติ 8 3" xfId="6774" xr:uid="{1CF99FCE-598E-4F4E-818E-4A913F5961DC}"/>
    <cellStyle name="ปกติ 8 30" xfId="6773" xr:uid="{4F12D88E-CB6C-43C0-8C9F-91826F1B23E5}"/>
    <cellStyle name="ปกติ 8 31" xfId="6772" xr:uid="{9FB17203-95AB-4CB3-AC5C-63F472166F37}"/>
    <cellStyle name="ปกติ 8 32" xfId="6771" xr:uid="{19FBEE48-B333-4329-9815-667C3242A174}"/>
    <cellStyle name="ปกติ 8 33" xfId="6770" xr:uid="{F898E2B5-4BCA-4044-9E15-774EBD927037}"/>
    <cellStyle name="ปกติ 8 34" xfId="6769" xr:uid="{8A87701A-A62B-4510-AA0B-02EBF75AAE21}"/>
    <cellStyle name="ปกติ 8 35" xfId="6768" xr:uid="{C28AACF2-383D-437D-A049-4843F092E9DD}"/>
    <cellStyle name="ปกติ 8 36" xfId="6767" xr:uid="{9728803D-F2AA-4E46-A370-521D42EBB357}"/>
    <cellStyle name="ปกติ 8 37" xfId="6766" xr:uid="{3BC2A4C2-57BA-4463-870F-43E695278478}"/>
    <cellStyle name="ปกติ 8 38" xfId="6765" xr:uid="{C240D7E1-3721-4F66-9F91-AF98C7DF6FE1}"/>
    <cellStyle name="ปกติ 8 39" xfId="6764" xr:uid="{9EC572F0-57DB-4961-801F-3A7C8FFB4ABA}"/>
    <cellStyle name="ปกติ 8 4" xfId="6763" xr:uid="{985E2F81-59E2-4C7D-BBCA-D95FB0BC67DA}"/>
    <cellStyle name="ปกติ 8 40" xfId="6762" xr:uid="{BACF4E48-55FC-4A8A-8DEA-B7583F94FFFB}"/>
    <cellStyle name="ปกติ 8 41" xfId="6761" xr:uid="{2B3B0053-843F-41EF-8009-9B5BC7631418}"/>
    <cellStyle name="ปกติ 8 42" xfId="6760" xr:uid="{BCC1CDAB-373A-4505-870C-099F71E23B18}"/>
    <cellStyle name="ปกติ 8 43" xfId="6759" xr:uid="{D7EDFE48-BB98-4928-B933-E60E197E989B}"/>
    <cellStyle name="ปกติ 8 44" xfId="6758" xr:uid="{51D83974-060B-48A8-8AD3-7A64690B8676}"/>
    <cellStyle name="ปกติ 8 45" xfId="6757" xr:uid="{2C763578-CA49-44B8-920D-BA888AC972CA}"/>
    <cellStyle name="ปกติ 8 46" xfId="6756" xr:uid="{C8E969C5-C7CA-49CB-9460-F88AD6CA78A3}"/>
    <cellStyle name="ปกติ 8 47" xfId="6755" xr:uid="{0C69B551-B2F8-4692-AEB1-C98DD540E386}"/>
    <cellStyle name="ปกติ 8 48" xfId="6754" xr:uid="{365D71F2-6852-4281-8CCA-62B11CEAE5B0}"/>
    <cellStyle name="ปกติ 8 49" xfId="6753" xr:uid="{9CE9F0EC-D358-4990-B628-53645633160B}"/>
    <cellStyle name="ปกติ 8 5" xfId="6752" xr:uid="{C27F3E74-19D6-4462-A1F6-0D7FA6121283}"/>
    <cellStyle name="ปกติ 8 50" xfId="6751" xr:uid="{FB2B4224-A04B-4D49-9595-02881411C739}"/>
    <cellStyle name="ปกติ 8 51" xfId="6750" xr:uid="{02CD4237-0689-4EAB-8F2D-D547CB59BCB4}"/>
    <cellStyle name="ปกติ 8 52" xfId="6749" xr:uid="{9B733F49-3228-41B9-824E-1DB04F9D55C5}"/>
    <cellStyle name="ปกติ 8 53" xfId="6748" xr:uid="{1A9B2D2E-7840-4EA5-84EC-C399B9F5E0A7}"/>
    <cellStyle name="ปกติ 8 54" xfId="6747" xr:uid="{32393DE4-1B0B-4F88-909A-82D446E0A388}"/>
    <cellStyle name="ปกติ 8 55" xfId="6746" xr:uid="{F6FF8C31-AD6B-43F0-81D3-B5E615FFBC80}"/>
    <cellStyle name="ปกติ 8 56" xfId="6745" xr:uid="{7087481A-B38F-4132-9F9D-CAC9094B3AFA}"/>
    <cellStyle name="ปกติ 8 57" xfId="6744" xr:uid="{6460D25E-E76C-4C0C-A0F8-8FEC30360D00}"/>
    <cellStyle name="ปกติ 8 58" xfId="6743" xr:uid="{719FAE93-284B-4321-B891-1247BFB2A4D4}"/>
    <cellStyle name="ปกติ 8 59" xfId="6742" xr:uid="{B94581DD-F0F8-4AD9-96DB-BB86C7E9E122}"/>
    <cellStyle name="ปกติ 8 6" xfId="6741" xr:uid="{0266B856-51B8-4286-AC10-5B19BC6E952B}"/>
    <cellStyle name="ปกติ 8 60" xfId="6740" xr:uid="{FC826C20-4DDA-4EF1-80B1-2A8E2A48A794}"/>
    <cellStyle name="ปกติ 8 61" xfId="6739" xr:uid="{41565B71-47A8-41EF-878C-92545E3BCE60}"/>
    <cellStyle name="ปกติ 8 62" xfId="6738" xr:uid="{ACED8BEB-A151-48DC-9D7F-B2F6063AC6E5}"/>
    <cellStyle name="ปกติ 8 63" xfId="6737" xr:uid="{4158B2E7-307F-428F-838F-0CA1D978C008}"/>
    <cellStyle name="ปกติ 8 64" xfId="6736" xr:uid="{B7E47328-843F-468C-902F-3E39D221D471}"/>
    <cellStyle name="ปกติ 8 65" xfId="6735" xr:uid="{252E79FF-E85C-4548-8029-7C804840C844}"/>
    <cellStyle name="ปกติ 8 66" xfId="6734" xr:uid="{484BF801-B3CE-456D-BBC2-6F4A9DC44740}"/>
    <cellStyle name="ปกติ 8 67" xfId="6733" xr:uid="{BEE1A3A8-1BD4-41B6-84F7-979506E21C75}"/>
    <cellStyle name="ปกติ 8 68" xfId="6732" xr:uid="{3EAA397B-1046-47FE-A1FE-8E6E3AB0B13F}"/>
    <cellStyle name="ปกติ 8 69" xfId="6731" xr:uid="{AE143BAF-D8A4-4522-84C7-8636F38AAB12}"/>
    <cellStyle name="ปกติ 8 7" xfId="6730" xr:uid="{A4DD7AB1-DD2A-4099-87E0-6A27A945A67E}"/>
    <cellStyle name="ปกติ 8 70" xfId="6729" xr:uid="{E08334A9-18F7-448F-A8CD-56703DF7D89B}"/>
    <cellStyle name="ปกติ 8 71" xfId="6728" xr:uid="{C187FFF9-6784-4452-941E-A7650B1BA233}"/>
    <cellStyle name="ปกติ 8 72" xfId="6727" xr:uid="{6341EDA1-4591-43EE-B7C5-EE9BAE563D53}"/>
    <cellStyle name="ปกติ 8 73" xfId="6726" xr:uid="{9811F148-4766-4EAC-A9FB-6A22754F11FD}"/>
    <cellStyle name="ปกติ 8 74" xfId="6725" xr:uid="{D9438031-DD8B-4F75-91D2-88BEE0238A88}"/>
    <cellStyle name="ปกติ 8 75" xfId="6724" xr:uid="{3614461F-5CF9-4E3C-A2CD-634AA559B2C7}"/>
    <cellStyle name="ปกติ 8 76" xfId="6723" xr:uid="{88F91CB8-A70B-47C0-83B0-BA52B8CCAF9D}"/>
    <cellStyle name="ปกติ 8 77" xfId="6722" xr:uid="{8A18B34A-61DC-4754-A058-E234454317EA}"/>
    <cellStyle name="ปกติ 8 8" xfId="6721" xr:uid="{405DF4DD-84B5-4521-9E6E-C9C0DEB5506C}"/>
    <cellStyle name="ปกติ 8 9" xfId="6720" xr:uid="{5BB5E826-56EB-43ED-9906-4216FB9F086F}"/>
    <cellStyle name="ปกติ 8_Asia Metal Y2008" xfId="6719" xr:uid="{5247224A-4D2B-40CF-9351-4D3C021B01AE}"/>
    <cellStyle name="ปกติ 9" xfId="6718" xr:uid="{C5D23B97-E600-47D5-92BB-6AC17297E13F}"/>
    <cellStyle name="ปกติ 9 10" xfId="6717" xr:uid="{F875765C-4092-432A-8BD8-674BF5C87DD0}"/>
    <cellStyle name="ปกติ 9 11" xfId="6716" xr:uid="{73C2F7CE-4E9A-4112-9874-60568007002A}"/>
    <cellStyle name="ปกติ 9 12" xfId="6715" xr:uid="{9A4F5BB9-40D7-46D4-AAD2-B7F106D8EEEC}"/>
    <cellStyle name="ปกติ 9 13" xfId="6714" xr:uid="{8D0092B9-BB04-42A9-A1B3-58C994331272}"/>
    <cellStyle name="ปกติ 9 14" xfId="6713" xr:uid="{90FFBC2C-B7E1-414F-9DC7-CFAEB136FA3B}"/>
    <cellStyle name="ปกติ 9 15" xfId="6712" xr:uid="{A14ECE18-57BD-4476-96AC-6111C085E36A}"/>
    <cellStyle name="ปกติ 9 16" xfId="6711" xr:uid="{70081274-C087-405E-9D76-8DA5A313E17D}"/>
    <cellStyle name="ปกติ 9 17" xfId="6710" xr:uid="{E0B83060-7AC2-4838-AA9C-CF18820C9EA4}"/>
    <cellStyle name="ปกติ 9 18" xfId="6709" xr:uid="{12CDCBB1-9D4A-4952-948B-82C20F0FC415}"/>
    <cellStyle name="ปกติ 9 19" xfId="6708" xr:uid="{F29C2687-F473-4CC5-9E0F-DAFA92F2B5AA}"/>
    <cellStyle name="ปกติ 9 2" xfId="6707" xr:uid="{142AA247-4D7A-4291-A585-903D51E942A4}"/>
    <cellStyle name="ปกติ 9 20" xfId="6706" xr:uid="{4FF9033E-90B1-4991-B02E-7BA884969CF4}"/>
    <cellStyle name="ปกติ 9 21" xfId="6705" xr:uid="{C8187EAB-6D07-46A7-A887-00DA71435DC0}"/>
    <cellStyle name="ปกติ 9 22" xfId="6704" xr:uid="{ECD968DA-7D21-4F69-86C0-BC3A7BCF27FF}"/>
    <cellStyle name="ปกติ 9 23" xfId="6703" xr:uid="{3E43BD00-592B-4572-AD37-8C8E848188AC}"/>
    <cellStyle name="ปกติ 9 24" xfId="6702" xr:uid="{6B678CB2-0C42-40A5-956B-C0B5DD39CE96}"/>
    <cellStyle name="ปกติ 9 25" xfId="6701" xr:uid="{7B3D5E54-70F4-4F2A-BBE2-B0BD029C65D2}"/>
    <cellStyle name="ปกติ 9 26" xfId="6700" xr:uid="{B76389B4-9B8D-46EB-ADDE-97E363133307}"/>
    <cellStyle name="ปกติ 9 27" xfId="6699" xr:uid="{56A80417-C58C-45BC-B861-CE14958386E0}"/>
    <cellStyle name="ปกติ 9 28" xfId="6698" xr:uid="{C0FABD9D-04EE-48FD-A42A-CB25C096C2F1}"/>
    <cellStyle name="ปกติ 9 29" xfId="6697" xr:uid="{F7B559BC-6B0F-449A-85AE-EFF30E46804E}"/>
    <cellStyle name="ปกติ 9 3" xfId="6696" xr:uid="{4D33EA44-36E4-4005-BCA2-A575D4186010}"/>
    <cellStyle name="ปกติ 9 30" xfId="6695" xr:uid="{4AC0CD8D-ED28-4D4F-BCC6-0CD6C12592B8}"/>
    <cellStyle name="ปกติ 9 31" xfId="6694" xr:uid="{4E056BCC-7EE7-4119-B205-2DCB92FF8979}"/>
    <cellStyle name="ปกติ 9 32" xfId="6693" xr:uid="{AD48E38A-A8AA-4219-86BE-32065276424B}"/>
    <cellStyle name="ปกติ 9 33" xfId="6692" xr:uid="{B40118B1-8EEE-491D-9440-F157ED541331}"/>
    <cellStyle name="ปกติ 9 34" xfId="6691" xr:uid="{3AFDC6AB-DEA5-4348-9A61-963640DA3ADD}"/>
    <cellStyle name="ปกติ 9 35" xfId="6690" xr:uid="{351A4890-893B-4F8C-841A-8B93D0B202BA}"/>
    <cellStyle name="ปกติ 9 36" xfId="6689" xr:uid="{5E4F404A-47CF-4322-A83A-5C026FFEC7DA}"/>
    <cellStyle name="ปกติ 9 37" xfId="6688" xr:uid="{DFCDD81F-77D9-4DF5-A21C-AA3ECB3C1CE2}"/>
    <cellStyle name="ปกติ 9 38" xfId="6687" xr:uid="{726F44B1-83F8-4409-BF39-7402B19819B5}"/>
    <cellStyle name="ปกติ 9 39" xfId="6686" xr:uid="{A1A29A98-CB5A-4946-9157-7CD201A8E03B}"/>
    <cellStyle name="ปกติ 9 4" xfId="6685" xr:uid="{7C88E29F-8C7E-42F9-A64D-EB0EDDE96629}"/>
    <cellStyle name="ปกติ 9 40" xfId="6684" xr:uid="{FEC06215-9265-4C11-974E-B5FCFEB55354}"/>
    <cellStyle name="ปกติ 9 41" xfId="6683" xr:uid="{C7B4A48E-47FD-441F-B2B3-672B387273F2}"/>
    <cellStyle name="ปกติ 9 42" xfId="6682" xr:uid="{992D4D5D-0963-400C-8FB3-2A1E86354249}"/>
    <cellStyle name="ปกติ 9 43" xfId="6681" xr:uid="{F2EED3D6-71C4-4CDB-B6A0-63381A44D96B}"/>
    <cellStyle name="ปกติ 9 44" xfId="6680" xr:uid="{13B40CEC-DCDE-45A8-B04F-6B5E8A7F2213}"/>
    <cellStyle name="ปกติ 9 45" xfId="6679" xr:uid="{B0B077E3-FAC7-4AD6-AC05-163AAA811453}"/>
    <cellStyle name="ปกติ 9 46" xfId="6678" xr:uid="{9EA11CE7-5B72-4860-8547-96E1305468D7}"/>
    <cellStyle name="ปกติ 9 47" xfId="6677" xr:uid="{6D145D46-BC75-4DB4-BF36-5943637DFA5C}"/>
    <cellStyle name="ปกติ 9 48" xfId="6676" xr:uid="{D3191496-0F96-4350-8711-5162DCAD59A8}"/>
    <cellStyle name="ปกติ 9 49" xfId="6675" xr:uid="{6392AFEC-08CE-41EE-B5EB-6A3B5FE065F3}"/>
    <cellStyle name="ปกติ 9 5" xfId="6674" xr:uid="{E1F35398-9C6C-4970-B5DD-6EFBC95A86F0}"/>
    <cellStyle name="ปกติ 9 50" xfId="6673" xr:uid="{6C269CC8-62EE-4BFF-9259-8AE407D6E706}"/>
    <cellStyle name="ปกติ 9 51" xfId="6672" xr:uid="{0A408087-AD0A-4F0B-A007-7ECE583241D0}"/>
    <cellStyle name="ปกติ 9 52" xfId="6671" xr:uid="{BF5FC859-DE20-49C2-932F-6A8A53DD928D}"/>
    <cellStyle name="ปกติ 9 53" xfId="6670" xr:uid="{6404E0CB-947D-4FB2-8511-16CC0596EE68}"/>
    <cellStyle name="ปกติ 9 54" xfId="6669" xr:uid="{2C6D8704-9B21-4D11-8F02-074C330EDF0C}"/>
    <cellStyle name="ปกติ 9 55" xfId="6668" xr:uid="{12952849-6C4C-416B-A9DA-00C9737CF83E}"/>
    <cellStyle name="ปกติ 9 56" xfId="6667" xr:uid="{4AD500AD-6A64-42A7-A274-B7371532701D}"/>
    <cellStyle name="ปกติ 9 57" xfId="6666" xr:uid="{6AF44ED9-469F-4B3E-AB7B-CED29EB7A60D}"/>
    <cellStyle name="ปกติ 9 58" xfId="6665" xr:uid="{8BE6183E-342A-4339-8717-B29F0EA476B1}"/>
    <cellStyle name="ปกติ 9 59" xfId="6664" xr:uid="{0FA916EB-8067-4642-8D08-97E5A5544A1D}"/>
    <cellStyle name="ปกติ 9 6" xfId="6663" xr:uid="{E1D06724-8918-46E9-9D51-2F80DD337A4B}"/>
    <cellStyle name="ปกติ 9 60" xfId="6662" xr:uid="{270189D2-ED45-4BC9-87B0-597C6A901FDE}"/>
    <cellStyle name="ปกติ 9 61" xfId="6661" xr:uid="{D5D58678-55C8-47FC-9419-F252F66F4889}"/>
    <cellStyle name="ปกติ 9 62" xfId="6660" xr:uid="{174AFE45-094F-4BE9-8E14-7EE3E3437D6E}"/>
    <cellStyle name="ปกติ 9 63" xfId="6659" xr:uid="{A091E909-1249-4173-A543-A492C29B4D8F}"/>
    <cellStyle name="ปกติ 9 64" xfId="6658" xr:uid="{1884F8EE-1050-468B-BA31-B74D5E899E16}"/>
    <cellStyle name="ปกติ 9 65" xfId="6657" xr:uid="{526BA256-0F8E-4F16-AFC9-EA73ED401A3F}"/>
    <cellStyle name="ปกติ 9 66" xfId="6656" xr:uid="{F0D0BEEE-65A2-4F3E-9342-5ADE406AA3D2}"/>
    <cellStyle name="ปกติ 9 67" xfId="6655" xr:uid="{E585C55E-E3D0-4D8A-81BF-CDD5899B1511}"/>
    <cellStyle name="ปกติ 9 68" xfId="6654" xr:uid="{6CF23110-5833-4358-94F7-DE5784CAF813}"/>
    <cellStyle name="ปกติ 9 69" xfId="6653" xr:uid="{D77B90D4-AB65-4B49-B291-B35B8A7A759B}"/>
    <cellStyle name="ปกติ 9 7" xfId="6652" xr:uid="{4EC164C5-F9CC-4332-8A2B-869BBE0E4DA0}"/>
    <cellStyle name="ปกติ 9 8" xfId="6651" xr:uid="{CE9511D2-EB79-42D4-9BAB-EB53447EEA6A}"/>
    <cellStyle name="ปกติ 9 9" xfId="6650" xr:uid="{D3B7B4F5-FD30-475B-B40C-1D59C054B706}"/>
    <cellStyle name="ปกติ_602003" xfId="6649" xr:uid="{D4BB437D-E644-49B5-95EF-9DB5E7C53CC8}"/>
    <cellStyle name="ป้อนค่า" xfId="7993" xr:uid="{5F04DF6E-0E91-42F1-A1A8-65E4CE8EFA4A}"/>
    <cellStyle name="ป้อนค่า 2" xfId="6388" xr:uid="{ED2009C9-082B-4888-86E6-DB2154E49796}"/>
    <cellStyle name="ป้อนค่า 2 10" xfId="25449" xr:uid="{8029C530-97C6-4DB3-86A7-F3D536C6D137}"/>
    <cellStyle name="ป้อนค่า 2 11" xfId="30724" xr:uid="{475E356F-8A46-408B-9A17-005A6A73EC38}"/>
    <cellStyle name="ป้อนค่า 2 2" xfId="5239" xr:uid="{96672816-B03D-471B-9B79-ADE020061BF9}"/>
    <cellStyle name="ป้อนค่า 2 2 10" xfId="29633" xr:uid="{27EDEBEB-D376-4EC2-8D54-6D76BD42C1C5}"/>
    <cellStyle name="ป้อนค่า 2 2 11" xfId="34274" xr:uid="{4437B662-81B2-49D0-8562-9C53DC8F7982}"/>
    <cellStyle name="ป้อนค่า 2 2 2" xfId="2676" xr:uid="{23EF659D-5B0A-4A9A-A54B-6E7D04938F3F}"/>
    <cellStyle name="ป้อนค่า 2 2 2 2" xfId="11871" xr:uid="{DA1E5494-B258-4E5D-A9B9-2459767B4A3F}"/>
    <cellStyle name="ป้อนค่า 2 2 2 3" xfId="15041" xr:uid="{648C3FBE-67D7-4BBB-BA7B-4963D7AE8F9C}"/>
    <cellStyle name="ป้อนค่า 2 2 2 4" xfId="16787" xr:uid="{EF26B2E8-F5F1-402E-9D86-AF6A3D23AC11}"/>
    <cellStyle name="ป้อนค่า 2 2 2 5" xfId="27687" xr:uid="{EEF89669-5032-4E58-8F14-B36DEBC700DC}"/>
    <cellStyle name="ป้อนค่า 2 2 2 6" xfId="32649" xr:uid="{806B0D48-42D7-44ED-A515-53C749F23BDF}"/>
    <cellStyle name="ป้อนค่า 2 2 3" xfId="2216" xr:uid="{85D421E0-3265-4A74-8F32-44DD5261AD9A}"/>
    <cellStyle name="ป้อนค่า 2 2 3 2" xfId="11411" xr:uid="{09BCF434-D4D8-40B3-9E16-5E199B14D660}"/>
    <cellStyle name="ป้อนค่า 2 2 3 3" xfId="17612" xr:uid="{5F38D217-DECD-46D0-8A3F-859EF098F8E3}"/>
    <cellStyle name="ป้อนค่า 2 2 3 4" xfId="19687" xr:uid="{84AAC71C-7647-40AC-BCBD-55D562128FDB}"/>
    <cellStyle name="ป้อนค่า 2 2 3 5" xfId="27444" xr:uid="{912B0207-54DB-4B9B-9A56-9BA7E79847C4}"/>
    <cellStyle name="ป้อนค่า 2 2 3 6" xfId="32476" xr:uid="{3D2AEDE6-ABB7-4E6C-B84C-EDB735E5F632}"/>
    <cellStyle name="ป้อนค่า 2 2 4" xfId="1747" xr:uid="{F8777756-5741-4913-A842-DE6FB1B68CB8}"/>
    <cellStyle name="ป้อนค่า 2 2 4 2" xfId="10942" xr:uid="{40EFC318-8908-4E2D-82D5-946095BB8778}"/>
    <cellStyle name="ป้อนค่า 2 2 4 3" xfId="14736" xr:uid="{50CF6C9D-B71F-472E-B406-E3AF2F43B52B}"/>
    <cellStyle name="ป้อนค่า 2 2 4 4" xfId="22717" xr:uid="{FD717788-722D-4B88-BA49-E6EF8FE35CB6}"/>
    <cellStyle name="ป้อนค่า 2 2 4 5" xfId="25072" xr:uid="{9F571195-5FC1-4F11-A6F4-096F95820B24}"/>
    <cellStyle name="ป้อนค่า 2 2 4 6" xfId="31766" xr:uid="{6C0538BC-A0E1-4DF9-9E60-A4E9A4C919DA}"/>
    <cellStyle name="ป้อนค่า 2 2 5" xfId="1291" xr:uid="{18C123A1-C878-4E53-BDBD-B38AD8FA00F5}"/>
    <cellStyle name="ป้อนค่า 2 2 5 2" xfId="10486" xr:uid="{7F2F10F7-5956-4459-868C-6E3344663FC8}"/>
    <cellStyle name="ป้อนค่า 2 2 5 3" xfId="22623" xr:uid="{C8E99883-A9BA-473B-A884-1FA3A64DF0E1}"/>
    <cellStyle name="ป้อนค่า 2 2 5 4" xfId="24297" xr:uid="{57114F82-8942-4847-8C59-8D1E94063634}"/>
    <cellStyle name="ป้อนค่า 2 2 5 5" xfId="30301" xr:uid="{D9892474-6747-40F0-BF2A-635EE3586E10}"/>
    <cellStyle name="ป้อนค่า 2 2 6" xfId="4063" xr:uid="{E4453963-BD49-4341-9EAA-DFE94A4576BB}"/>
    <cellStyle name="ป้อนค่า 2 2 6 2" xfId="13258" xr:uid="{0A175CBA-F1C0-47EA-BD22-EA1ABA06BA20}"/>
    <cellStyle name="ป้อนค่า 2 2 6 3" xfId="18671" xr:uid="{94D21780-E320-4B43-BBCF-C01CCBE36B6B}"/>
    <cellStyle name="ป้อนค่า 2 2 6 4" xfId="20785" xr:uid="{0D9269A7-D0A5-4639-A80D-1B327BCC8C36}"/>
    <cellStyle name="ป้อนค่า 2 2 6 5" xfId="28470" xr:uid="{2986AE22-B908-470B-93C1-3F35A31EFE72}"/>
    <cellStyle name="ป้อนค่า 2 2 6 6" xfId="33431" xr:uid="{2B4BDDFD-1096-4A2C-B801-3ACDCD8AC6DC}"/>
    <cellStyle name="ป้อนค่า 2 2 7" xfId="306" xr:uid="{2B9EE5A0-43C3-499A-A357-424E90C33C0B}"/>
    <cellStyle name="ป้อนค่า 2 2 7 2" xfId="9501" xr:uid="{BB4AA6F9-DEA8-4356-B618-C4BA7F389879}"/>
    <cellStyle name="ป้อนค่า 2 2 7 3" xfId="16077" xr:uid="{D72200FC-4C79-4177-A5FA-D437566BAE1F}"/>
    <cellStyle name="ป้อนค่า 2 2 7 4" xfId="21314" xr:uid="{59BE8185-041E-4D1B-8EAF-7C2D1D0B4D20}"/>
    <cellStyle name="ป้อนค่า 2 2 7 5" xfId="25923" xr:uid="{C60F4E44-0211-4D2B-AD07-5D0F7892DDE7}"/>
    <cellStyle name="ป้อนค่า 2 2 7 6" xfId="31124" xr:uid="{F873A4F9-A888-44A3-B96A-F638032C4372}"/>
    <cellStyle name="ป้อนค่า 2 2 8" xfId="14434" xr:uid="{881ABD93-EFBF-45E8-95F7-3723AC685583}"/>
    <cellStyle name="ป้อนค่า 2 2 9" xfId="24304" xr:uid="{2A2B8DB6-7EBD-4409-BF35-B13745AA44E9}"/>
    <cellStyle name="ป้อนค่า 2 3" xfId="4968" xr:uid="{8ADA9605-ECF6-4244-A04F-9119C3FAF4E8}"/>
    <cellStyle name="ป้อนค่า 2 3 10" xfId="24033" xr:uid="{31EB47A4-7CE2-4245-9178-95DF4B46A78C}"/>
    <cellStyle name="ป้อนค่า 2 3 11" xfId="29368" xr:uid="{46990346-C719-4A11-B699-B6BD67B99189}"/>
    <cellStyle name="ป้อนค่า 2 3 12" xfId="34172" xr:uid="{262F9671-EFC6-4B5A-8DD9-FD4BADB5FD92}"/>
    <cellStyle name="ป้อนค่า 2 3 2" xfId="2460" xr:uid="{11D27F76-0E2C-4084-A9BD-CEFD174A5D9E}"/>
    <cellStyle name="ป้อนค่า 2 3 2 2" xfId="11655" xr:uid="{E0E74BD3-14A1-47E8-9962-69DDF46D3D04}"/>
    <cellStyle name="ป้อนค่า 2 3 2 3" xfId="17778" xr:uid="{D83966C5-8CFD-4C70-9B92-C80871E22030}"/>
    <cellStyle name="ป้อนค่า 2 3 2 4" xfId="21050" xr:uid="{AFE6B66F-E2FB-4CD6-9EBC-503A65DCCDAD}"/>
    <cellStyle name="ป้อนค่า 2 3 2 5" xfId="26929" xr:uid="{E636F71B-49D8-424D-AE8E-2096B3E5E4CB}"/>
    <cellStyle name="ป้อนค่า 2 3 2 6" xfId="29998" xr:uid="{7C2BCFF3-C946-42B3-821E-0E9BC15B7986}"/>
    <cellStyle name="ป้อนค่า 2 3 3" xfId="2004" xr:uid="{D4FABD27-AFBF-43CB-A07D-E46F514C3438}"/>
    <cellStyle name="ป้อนค่า 2 3 3 2" xfId="11199" xr:uid="{89DDFB40-ECAE-4A7A-886A-1D6A57B2795A}"/>
    <cellStyle name="ป้อนค่า 2 3 3 3" xfId="15635" xr:uid="{C482B11C-71E7-49E8-A722-D22FBD5F5179}"/>
    <cellStyle name="ป้อนค่า 2 3 3 4" xfId="20408" xr:uid="{E83F3AF0-5260-4FDB-992C-B01DA03E18F8}"/>
    <cellStyle name="ป้อนค่า 2 3 3 5" xfId="25694" xr:uid="{2384ECFC-D547-41F1-A535-FAC810B9208D}"/>
    <cellStyle name="ป้อนค่า 2 3 3 6" xfId="29647" xr:uid="{8983B3BF-4C23-406F-AC18-5FB9EAF9C578}"/>
    <cellStyle name="ป้อนค่า 2 3 4" xfId="1536" xr:uid="{A2FFB062-DFC4-417E-B366-3FFD5E27353B}"/>
    <cellStyle name="ป้อนค่า 2 3 4 2" xfId="10731" xr:uid="{37FA8546-0462-4512-B293-65DDEFA0267E}"/>
    <cellStyle name="ป้อนค่า 2 3 4 3" xfId="15584" xr:uid="{3B33DE81-5279-4229-ABA4-492E01FE43D0}"/>
    <cellStyle name="ป้อนค่า 2 3 4 4" xfId="20429" xr:uid="{31430713-0C28-44A2-B04A-67C3710B6A41}"/>
    <cellStyle name="ป้อนค่า 2 3 4 5" xfId="27226" xr:uid="{8F26C3E3-9F4D-4FDE-BB77-ACA79546B43F}"/>
    <cellStyle name="ป้อนค่า 2 3 4 6" xfId="32207" xr:uid="{B3B4E35F-51D3-4520-8641-EE8E3C0ED15D}"/>
    <cellStyle name="ป้อนค่า 2 3 5" xfId="1086" xr:uid="{FBA53B2F-5F20-42DF-A79A-BCE21539BC78}"/>
    <cellStyle name="ป้อนค่า 2 3 5 2" xfId="10281" xr:uid="{20F99C9C-2011-478A-81C7-2CEEA78ADB7D}"/>
    <cellStyle name="ป้อนค่า 2 3 5 3" xfId="22068" xr:uid="{EFBB8E62-60D6-4C83-BAC2-D1207735544D}"/>
    <cellStyle name="ป้อนค่า 2 3 5 4" xfId="27064" xr:uid="{A7C141F6-EC71-49C4-9B8C-86C7E6885BA2}"/>
    <cellStyle name="ป้อนค่า 2 3 5 5" xfId="30693" xr:uid="{30C163D2-88A0-4C4B-A9D4-BB6926D10845}"/>
    <cellStyle name="ป้อนค่า 2 3 6" xfId="776" xr:uid="{9CCEB63F-E573-4A56-9502-171B609A956C}"/>
    <cellStyle name="ป้อนค่า 2 3 6 2" xfId="9971" xr:uid="{16B7330D-C86E-42AC-859B-C7CC39778605}"/>
    <cellStyle name="ป้อนค่า 2 3 6 3" xfId="16521" xr:uid="{56B17C69-25B0-469E-9828-90ECC155884D}"/>
    <cellStyle name="ป้อนค่า 2 3 6 4" xfId="21758" xr:uid="{AB861AF5-EC70-4D93-ADD9-CBEA13CDCD45}"/>
    <cellStyle name="ป้อนค่า 2 3 6 5" xfId="26361" xr:uid="{8D317E51-21EB-4476-A8B4-89CB58C29BC1}"/>
    <cellStyle name="ป้อนค่า 2 3 6 6" xfId="31464" xr:uid="{A1688515-AB4F-442A-93C5-B77CB1527201}"/>
    <cellStyle name="ป้อนค่า 2 3 7" xfId="478" xr:uid="{59C656B5-40EA-4567-9120-778ED732835C}"/>
    <cellStyle name="ป้อนค่า 2 3 7 2" xfId="9673" xr:uid="{98923935-196F-435A-AF4A-43707B12F244}"/>
    <cellStyle name="ป้อนค่า 2 3 7 3" xfId="16237" xr:uid="{760D9B9C-A80A-42A3-BE93-63CE77C303E7}"/>
    <cellStyle name="ป้อนค่า 2 3 7 4" xfId="21486" xr:uid="{0EA38562-CAD9-4C9C-88DF-D54F3467AA8A}"/>
    <cellStyle name="ป้อนค่า 2 3 7 5" xfId="25413" xr:uid="{D4344183-4A78-4293-B3FB-0BA89A23AA0B}"/>
    <cellStyle name="ป้อนค่า 2 3 7 6" xfId="31227" xr:uid="{CF4B239A-CC12-4338-8A35-AE46159E8ECB}"/>
    <cellStyle name="ป้อนค่า 2 3 8" xfId="115" xr:uid="{67E95C3B-629A-4782-A2A0-32734366B34F}"/>
    <cellStyle name="ป้อนค่า 2 3 8 2" xfId="9310" xr:uid="{1C968A20-D4BB-43EB-8EE1-86D97D31165F}"/>
    <cellStyle name="ป้อนค่า 2 3 8 3" xfId="15886" xr:uid="{A552CDAE-CED6-4F28-8018-444C07E9CB51}"/>
    <cellStyle name="ป้อนค่า 2 3 8 4" xfId="20381" xr:uid="{1F3A7741-6A7C-4CBA-908F-C88CB5C3186A}"/>
    <cellStyle name="ป้อนค่า 2 3 8 5" xfId="25732" xr:uid="{9E8C23CB-5AA1-4728-878C-28D4E5BF1C1A}"/>
    <cellStyle name="ป้อนค่า 2 3 8 6" xfId="31030" xr:uid="{5568ADD3-ABD5-4F74-BCA7-37F934274EE6}"/>
    <cellStyle name="ป้อนค่า 2 3 9" xfId="14163" xr:uid="{CA869648-ED78-4BF1-84F3-12908FA1EC3E}"/>
    <cellStyle name="ป้อนค่า 2 4" xfId="5090" xr:uid="{6FADB545-AAF7-4511-83BB-F005281A27C9}"/>
    <cellStyle name="ป้อนค่า 2 4 10" xfId="24155" xr:uid="{5A35B232-60D6-479C-B9B1-22EBAB5E40C8}"/>
    <cellStyle name="ป้อนค่า 2 4 11" xfId="29489" xr:uid="{860859B9-4A03-4B87-9B44-7A32C5FB65B6}"/>
    <cellStyle name="ป้อนค่า 2 4 2" xfId="2580" xr:uid="{BFC5F0F2-3838-4369-A5C4-8A5C1B6BDF0E}"/>
    <cellStyle name="ป้อนค่า 2 4 2 2" xfId="11775" xr:uid="{DD756876-8B5D-4231-B39C-86F9E426B0BF}"/>
    <cellStyle name="ป้อนค่า 2 4 2 3" xfId="14920" xr:uid="{F15B1F34-3E93-4857-9F5C-DC1E5DF76CD2}"/>
    <cellStyle name="ป้อนค่า 2 4 2 4" xfId="22975" xr:uid="{D454AB60-4D4D-4A23-BC8A-07424634D346}"/>
    <cellStyle name="ป้อนค่า 2 4 2 5" xfId="26785" xr:uid="{18DD7653-7C59-411A-ACC8-3C677BC189C9}"/>
    <cellStyle name="ป้อนค่า 2 4 2 6" xfId="30013" xr:uid="{DAA2641A-6A9C-4E79-A674-17E9BE71AAED}"/>
    <cellStyle name="ป้อนค่า 2 4 3" xfId="2124" xr:uid="{929A5A0E-EE3C-45E9-B6EC-20EEFBDEED87}"/>
    <cellStyle name="ป้อนค่า 2 4 3 2" xfId="11319" xr:uid="{D12F4598-22D5-4C1A-AF3A-6E30910E957D}"/>
    <cellStyle name="ป้อนค่า 2 4 3 3" xfId="17555" xr:uid="{376EFFC5-4A52-49B9-9418-A2D87DD903A6}"/>
    <cellStyle name="ป้อนค่า 2 4 3 4" xfId="19681" xr:uid="{2B2F5EE3-3C00-415E-BA7B-79D6B6B7F6A5}"/>
    <cellStyle name="ป้อนค่า 2 4 3 5" xfId="27392" xr:uid="{54DF7019-DF14-4854-BBDF-742E4B3A3D45}"/>
    <cellStyle name="ป้อนค่า 2 4 3 6" xfId="32405" xr:uid="{A94E6342-D278-4CFD-8855-16347FA18F09}"/>
    <cellStyle name="ป้อนค่า 2 4 4" xfId="1655" xr:uid="{192D69A4-4075-4480-BBB8-A968690251FF}"/>
    <cellStyle name="ป้อนค่า 2 4 4 2" xfId="10850" xr:uid="{3F97DA96-BB89-4B53-AFCB-837823047F43}"/>
    <cellStyle name="ป้อนค่า 2 4 4 3" xfId="22275" xr:uid="{EFC6FD02-44ED-4F63-9526-CD33BAA6FC34}"/>
    <cellStyle name="ป้อนค่า 2 4 4 4" xfId="20858" xr:uid="{5C4B80FC-B272-4611-A15A-4A6A0C0B2E99}"/>
    <cellStyle name="ป้อนค่า 2 4 4 5" xfId="29906" xr:uid="{A6A1CF5E-E486-463A-9D95-B370CA2FB137}"/>
    <cellStyle name="ป้อนค่า 2 4 5" xfId="1206" xr:uid="{A25005D9-0DA5-45D5-8617-449064386F24}"/>
    <cellStyle name="ป้อนค่า 2 4 5 2" xfId="10401" xr:uid="{04BE8CA3-91DE-4026-AFE3-BCD733B9D0AE}"/>
    <cellStyle name="ป้อนค่า 2 4 5 3" xfId="15569" xr:uid="{DF3117B1-3652-482C-B48B-B7C4C3C563DF}"/>
    <cellStyle name="ป้อนค่า 2 4 5 4" xfId="22188" xr:uid="{66DEDCA7-D330-4A84-BE61-9A4B560F7B54}"/>
    <cellStyle name="ป้อนค่า 2 4 5 5" xfId="24288" xr:uid="{64ABF8BE-0FDE-419E-9692-FC0B7670765F}"/>
    <cellStyle name="ป้อนค่า 2 4 5 6" xfId="30713" xr:uid="{6C8C9388-F6EB-466B-973F-29D904AF83B1}"/>
    <cellStyle name="ป้อนค่า 2 4 6" xfId="865" xr:uid="{AC02F83F-E19C-45B0-9487-0F46AAA4636E}"/>
    <cellStyle name="ป้อนค่า 2 4 6 2" xfId="10060" xr:uid="{7B896143-A8D7-4307-B6C5-CD4824B65FDA}"/>
    <cellStyle name="ป้อนค่า 2 4 6 3" xfId="16610" xr:uid="{AFCAE6DC-EE67-44A4-B315-D279DD7F4ABC}"/>
    <cellStyle name="ป้อนค่า 2 4 6 4" xfId="21847" xr:uid="{5DF73301-C3CE-4E6C-AEFD-9B71CC3B70D7}"/>
    <cellStyle name="ป้อนค่า 2 4 6 5" xfId="26450" xr:uid="{49A7E149-229F-4155-B368-48445C619837}"/>
    <cellStyle name="ป้อนค่า 2 4 6 6" xfId="31552" xr:uid="{88014765-E702-4AD2-9D40-0868C5F78546}"/>
    <cellStyle name="ป้อนค่า 2 4 7" xfId="598" xr:uid="{FBF635D2-FC39-49D4-98EB-0B8B4B428AAE}"/>
    <cellStyle name="ป้อนค่า 2 4 7 2" xfId="9793" xr:uid="{284C77D9-9F8F-4C5B-B44F-B38A828D302E}"/>
    <cellStyle name="ป้อนค่า 2 4 7 3" xfId="16343" xr:uid="{1ED29455-A264-40E7-B6DE-43C95E76F14A}"/>
    <cellStyle name="ป้อนค่า 2 4 7 4" xfId="21605" xr:uid="{3F3206D0-3160-449E-A391-3278F0396280}"/>
    <cellStyle name="ป้อนค่า 2 4 7 5" xfId="26186" xr:uid="{D0BD0085-F7BD-4E83-A034-F6EEAE824E35}"/>
    <cellStyle name="ป้อนค่า 2 4 8" xfId="234" xr:uid="{0AC6C24D-7369-417D-BC1E-5ECE841CB9FF}"/>
    <cellStyle name="ป้อนค่า 2 4 8 2" xfId="9429" xr:uid="{CC791669-7155-4537-82A2-6DD459FA2AB8}"/>
    <cellStyle name="ป้อนค่า 2 4 8 3" xfId="16005" xr:uid="{1B068196-1E37-4618-A0C6-BB8C3B43E20F}"/>
    <cellStyle name="ป้อนค่า 2 4 8 4" xfId="20073" xr:uid="{E5787481-C63C-4133-9C9B-8FB4ABB38F7A}"/>
    <cellStyle name="ป้อนค่า 2 4 8 5" xfId="25851" xr:uid="{E83678C1-9C50-4CD6-8362-BDB4192AE6C3}"/>
    <cellStyle name="ป้อนค่า 2 4 9" xfId="14285" xr:uid="{05F452B8-DCC4-4E06-B5CE-3EE11FEFFAE4}"/>
    <cellStyle name="ป้อนค่า 2 5" xfId="3424" xr:uid="{12C9D1F4-74CB-447A-A56A-7AED7BCCE798}"/>
    <cellStyle name="ป้อนค่า 2 5 2" xfId="12619" xr:uid="{18004E56-63D8-497E-B5AF-96BA5D12F7BD}"/>
    <cellStyle name="ป้อนค่า 2 5 3" xfId="18091" xr:uid="{BEAA8B66-0CD0-4632-B943-4AB480EADB05}"/>
    <cellStyle name="ป้อนค่า 2 5 4" xfId="21111" xr:uid="{7FDE3266-CA6D-43A9-9308-BAA98DF071B5}"/>
    <cellStyle name="ป้อนค่า 2 5 5" xfId="26837" xr:uid="{A0D4CC33-B5DD-4C58-98CC-C3B62C9C3CEA}"/>
    <cellStyle name="ป้อนค่า 2 5 6" xfId="32934" xr:uid="{C51DED90-909F-4FC7-95A4-D921A6CC0F3D}"/>
    <cellStyle name="ป้อนค่า 2 6" xfId="2811" xr:uid="{301541A5-6CFB-4B54-9AFC-2D69FEBE73B8}"/>
    <cellStyle name="ป้อนค่า 2 6 2" xfId="12006" xr:uid="{D0D35A0C-D0FC-452D-914C-9CAF65ABE242}"/>
    <cellStyle name="ป้อนค่า 2 6 3" xfId="15699" xr:uid="{B02793AD-4C9D-4EF2-978D-30A994BAC1DC}"/>
    <cellStyle name="ป้อนค่า 2 6 4" xfId="14474" xr:uid="{B8B2E5E2-A009-4EEA-BFA0-1E939B86A257}"/>
    <cellStyle name="ป้อนค่า 2 6 5" xfId="25696" xr:uid="{6C9F2502-DE35-447E-8D54-698B3BEF66FC}"/>
    <cellStyle name="ป้อนค่า 2 6 6" xfId="32662" xr:uid="{CA3CF348-656D-4799-A4B5-AA57A6C325FB}"/>
    <cellStyle name="ป้อนค่า 2 7" xfId="1317" xr:uid="{1AAB158B-F2FF-4F68-A8CE-16C2C6FBF6E1}"/>
    <cellStyle name="ป้อนค่า 2 7 2" xfId="10512" xr:uid="{9581F962-6722-4365-B158-717163F3C47D}"/>
    <cellStyle name="ป้อนค่า 2 7 3" xfId="14696" xr:uid="{22545AE6-DA70-4AD6-AEBD-736FF484D642}"/>
    <cellStyle name="ป้อนค่า 2 7 4" xfId="20082" xr:uid="{84C67500-2F2C-49AA-86D9-1709A599E428}"/>
    <cellStyle name="ป้อนค่า 2 7 5" xfId="24440" xr:uid="{7A6784C2-F9B8-446C-85D0-170A628EF4C1}"/>
    <cellStyle name="ป้อนค่า 2 7 6" xfId="30182" xr:uid="{E27440B9-A114-4C43-B515-C95E00A4B27B}"/>
    <cellStyle name="ป้อนค่า 2 8" xfId="2903" xr:uid="{7BD7E92D-0B82-4F0E-9F39-E22B4E1B318F}"/>
    <cellStyle name="ป้อนค่า 2 8 2" xfId="12098" xr:uid="{7F878403-FD60-4B54-A623-2DC77C94957A}"/>
    <cellStyle name="ป้อนค่า 2 8 3" xfId="17858" xr:uid="{31C66E27-7696-4DD1-B0E6-BB1092B051E3}"/>
    <cellStyle name="ป้อนค่า 2 8 4" xfId="19659" xr:uid="{02D057FB-50A9-445F-AE75-C6D2A16FA8DF}"/>
    <cellStyle name="ป้อนค่า 2 8 5" xfId="25158" xr:uid="{CB7B44CF-D06F-4E71-B3D1-B529976BE04B}"/>
    <cellStyle name="ป้อนค่า 2 8 6" xfId="29500" xr:uid="{30606F92-13C8-4EE3-9314-734EBCAB41B2}"/>
    <cellStyle name="ป้อนค่า 2 9" xfId="15583" xr:uid="{B7DE2951-FCD4-499A-8926-2590745C92AF}"/>
    <cellStyle name="ป้อนค่า 3" xfId="6387" xr:uid="{F663D1D6-F2BC-4761-A3B6-FC07B5D37E7C}"/>
    <cellStyle name="ป้อนค่า 3 10" xfId="15582" xr:uid="{2EF5F3D7-17C1-481F-8DDF-E16166A58793}"/>
    <cellStyle name="ป้อนค่า 3 11" xfId="25448" xr:uid="{6460E173-E5B3-4479-8967-8F0719A1F24B}"/>
    <cellStyle name="ป้อนค่า 3 12" xfId="30723" xr:uid="{BA239854-148D-4FB2-AEAF-18F8800E764F}"/>
    <cellStyle name="ป้อนค่า 3 2" xfId="5238" xr:uid="{CAB1E34B-D303-4206-B3D4-FD84DE641DE3}"/>
    <cellStyle name="ป้อนค่า 3 2 10" xfId="29632" xr:uid="{AA223878-4046-4082-B41F-AB93E9D763F9}"/>
    <cellStyle name="ป้อนค่า 3 2 11" xfId="34273" xr:uid="{B6D791A7-0A31-4322-B297-AF8B165F086F}"/>
    <cellStyle name="ป้อนค่า 3 2 2" xfId="2675" xr:uid="{6313B5B3-7F2E-4352-965E-1C147DDE0CB6}"/>
    <cellStyle name="ป้อนค่า 3 2 2 2" xfId="11870" xr:uid="{80EBD804-E08E-4C67-9F16-1780DCE54C71}"/>
    <cellStyle name="ป้อนค่า 3 2 2 3" xfId="15821" xr:uid="{A9BAE7A7-C693-4E07-BD64-7DE21AC6C7FC}"/>
    <cellStyle name="ป้อนค่า 3 2 2 4" xfId="19852" xr:uid="{362A3CF6-5B91-4320-8C00-E935383E8F6F}"/>
    <cellStyle name="ป้อนค่า 3 2 2 5" xfId="25562" xr:uid="{FAA1B5C4-7EE1-4DCD-A9A1-BC12161083FB}"/>
    <cellStyle name="ป้อนค่า 3 2 2 6" xfId="30838" xr:uid="{9CCC4BB7-98C7-4F85-8220-46097E281E3B}"/>
    <cellStyle name="ป้อนค่า 3 2 3" xfId="2215" xr:uid="{8E11D736-B458-481E-B2DC-EDE2BADDD850}"/>
    <cellStyle name="ป้อนค่า 3 2 3 2" xfId="11410" xr:uid="{D3082B36-0440-4D7D-A1B0-0E789DBDB5F0}"/>
    <cellStyle name="ป้อนค่า 3 2 3 3" xfId="17145" xr:uid="{1DAF8079-A685-4274-90AE-5103AF766A1B}"/>
    <cellStyle name="ป้อนค่า 3 2 3 4" xfId="16886" xr:uid="{5B7062DB-753C-44AF-899E-2A603BF8B2AE}"/>
    <cellStyle name="ป้อนค่า 3 2 3 5" xfId="27443" xr:uid="{58A90516-66A3-4D80-A693-1F2C8653025E}"/>
    <cellStyle name="ป้อนค่า 3 2 3 6" xfId="32475" xr:uid="{3DF620A2-5DCF-48DB-9A75-FB5745B47419}"/>
    <cellStyle name="ป้อนค่า 3 2 4" xfId="1746" xr:uid="{E436C556-DC4B-4E9F-983D-CE62E7D75E07}"/>
    <cellStyle name="ป้อนค่า 3 2 4 2" xfId="10941" xr:uid="{4018AC1F-2558-4770-91E3-D1BD79A61B55}"/>
    <cellStyle name="ป้อนค่า 3 2 4 3" xfId="15213" xr:uid="{8F476552-A4FB-45F0-B578-2208C9FB05B2}"/>
    <cellStyle name="ป้อนค่า 3 2 4 4" xfId="22716" xr:uid="{13CE37A2-E433-4DB5-A9B9-8F5BF23D66C2}"/>
    <cellStyle name="ป้อนค่า 3 2 4 5" xfId="27297" xr:uid="{FCED384D-2373-4326-A899-2AE68A347B77}"/>
    <cellStyle name="ป้อนค่า 3 2 4 6" xfId="31971" xr:uid="{E9444D73-57E1-48C9-8E89-985787A1890B}"/>
    <cellStyle name="ป้อนค่า 3 2 5" xfId="1290" xr:uid="{BD4CD9CF-C0CB-465A-A0F2-F3DD58B1605A}"/>
    <cellStyle name="ป้อนค่า 3 2 5 2" xfId="10485" xr:uid="{A1F1C23A-DF77-4BFC-ACB7-750EB5D95E5F}"/>
    <cellStyle name="ป้อนค่า 3 2 5 3" xfId="22622" xr:uid="{D9235333-4EB4-43E7-8C10-13317BCF7859}"/>
    <cellStyle name="ป้อนค่า 3 2 5 4" xfId="24562" xr:uid="{E7B1FB4F-D4C9-44CB-9432-3B3956289721}"/>
    <cellStyle name="ป้อนค่า 3 2 5 5" xfId="32094" xr:uid="{AC31A196-12B3-4B5A-8A40-CEC26F61CEF7}"/>
    <cellStyle name="ป้อนค่า 3 2 6" xfId="1388" xr:uid="{3A5D8D3F-4C64-4484-8E98-E9055EC532EF}"/>
    <cellStyle name="ป้อนค่า 3 2 6 2" xfId="10583" xr:uid="{F760FBF4-635B-4393-BCE0-52E3A2B52242}"/>
    <cellStyle name="ป้อนค่า 3 2 6 3" xfId="16863" xr:uid="{85FAD14C-BC52-4932-8B4A-25F6C59362C8}"/>
    <cellStyle name="ป้อนค่า 3 2 6 4" xfId="20979" xr:uid="{30EA5CB0-8039-477C-A466-74A018C45999}"/>
    <cellStyle name="ป้อนค่า 3 2 6 5" xfId="27122" xr:uid="{19AE2D0C-D5C3-4D68-B067-477DD26FBC72}"/>
    <cellStyle name="ป้อนค่า 3 2 6 6" xfId="27442" xr:uid="{38D29718-FA85-4646-A1E5-634BF274CA52}"/>
    <cellStyle name="ป้อนค่า 3 2 7" xfId="305" xr:uid="{14E56D5B-641C-42EA-9E15-CD3162B1BA52}"/>
    <cellStyle name="ป้อนค่า 3 2 7 2" xfId="9500" xr:uid="{9D98685A-9671-4AAC-B69F-F06539F3AAD6}"/>
    <cellStyle name="ป้อนค่า 3 2 7 3" xfId="16076" xr:uid="{34C3909C-0A5E-4BFD-B674-3FBAA7E8654B}"/>
    <cellStyle name="ป้อนค่า 3 2 7 4" xfId="21313" xr:uid="{A0E5E9D1-0997-406A-826A-1DC2DDF20301}"/>
    <cellStyle name="ป้อนค่า 3 2 7 5" xfId="25922" xr:uid="{784FB643-2B5C-4BB0-ACF3-FDB9B5BA5842}"/>
    <cellStyle name="ป้อนค่า 3 2 7 6" xfId="31123" xr:uid="{3267D3AD-12B2-4B49-A1B9-07D788FD936F}"/>
    <cellStyle name="ป้อนค่า 3 2 8" xfId="14433" xr:uid="{9B2A316F-AA2B-4118-8D64-6B92E4BB4201}"/>
    <cellStyle name="ป้อนค่า 3 2 9" xfId="24303" xr:uid="{5474ED09-D574-447F-9C3F-5EE5516271FD}"/>
    <cellStyle name="ป้อนค่า 3 3" xfId="4967" xr:uid="{98555F26-5AB7-4781-A64A-3DD784D084AB}"/>
    <cellStyle name="ป้อนค่า 3 3 10" xfId="24032" xr:uid="{D2E6B69E-D3D9-4F2A-B1F3-7D82C2B94B28}"/>
    <cellStyle name="ป้อนค่า 3 3 11" xfId="29367" xr:uid="{B9BCBAB2-686B-4604-8639-904B5AA1AC7B}"/>
    <cellStyle name="ป้อนค่า 3 3 12" xfId="34171" xr:uid="{D2079325-4C7D-401C-8AD4-DA66005975E6}"/>
    <cellStyle name="ป้อนค่า 3 3 2" xfId="2459" xr:uid="{B6A07F71-4AE5-42C0-9F2A-133B3092DB0D}"/>
    <cellStyle name="ป้อนค่า 3 3 2 2" xfId="11654" xr:uid="{F2A2D667-0A40-4517-8118-1A009574EF19}"/>
    <cellStyle name="ป้อนค่า 3 3 2 3" xfId="15671" xr:uid="{B639522B-D58D-45CA-B63E-0AEEDEA26CB7}"/>
    <cellStyle name="ป้อนค่า 3 3 2 4" xfId="20175" xr:uid="{057A4249-A501-4E4A-B547-F30B8F314874}"/>
    <cellStyle name="ป้อนค่า 3 3 2 5" xfId="26928" xr:uid="{6521A9AC-EC78-46C3-ACDE-0A213BFE5031}"/>
    <cellStyle name="ป้อนค่า 3 3 2 6" xfId="32613" xr:uid="{C1110ECB-54A7-4B06-AA78-4B4A31A8278E}"/>
    <cellStyle name="ป้อนค่า 3 3 3" xfId="2003" xr:uid="{59029EE6-5087-49A9-A666-E667685894DA}"/>
    <cellStyle name="ป้อนค่า 3 3 3 2" xfId="11198" xr:uid="{A62B809A-A3E1-45FB-BD90-194EA2987BF1}"/>
    <cellStyle name="ป้อนค่า 3 3 3 3" xfId="14760" xr:uid="{F87B0D70-9261-45F3-BB5B-2AF9EF2C1048}"/>
    <cellStyle name="ป้อนค่า 3 3 3 4" xfId="20670" xr:uid="{BAFD2D2B-D0BF-4AAA-8EF8-82FEDBCD2E96}"/>
    <cellStyle name="ป้อนค่า 3 3 3 5" xfId="25305" xr:uid="{E8A6C26D-3952-4446-8815-F74CB39E9C9C}"/>
    <cellStyle name="ป้อนค่า 3 3 3 6" xfId="29946" xr:uid="{E32E5582-DCFE-4C5D-A29A-9566F6B41DE3}"/>
    <cellStyle name="ป้อนค่า 3 3 4" xfId="1535" xr:uid="{8CA93253-BA99-42E8-9781-D28114CC7134}"/>
    <cellStyle name="ป้อนค่า 3 3 4 2" xfId="10730" xr:uid="{74D745E2-DE6F-4871-817F-F87C2106BE03}"/>
    <cellStyle name="ป้อนค่า 3 3 4 3" xfId="14702" xr:uid="{D9447B1B-11C7-49F0-8626-7760311F4A81}"/>
    <cellStyle name="ป้อนค่า 3 3 4 4" xfId="22262" xr:uid="{7E631FAB-7108-49EF-B2E5-9E0CE49AE524}"/>
    <cellStyle name="ป้อนค่า 3 3 4 5" xfId="27225" xr:uid="{C4661387-3A8A-498D-8A1A-3D6662A6E078}"/>
    <cellStyle name="ป้อนค่า 3 3 4 6" xfId="32206" xr:uid="{673D4D0F-97C4-4AFB-9468-3A92DC18B55E}"/>
    <cellStyle name="ป้อนค่า 3 3 5" xfId="1085" xr:uid="{B4DAFF51-DD94-42E5-AB33-9E1E651AD6DA}"/>
    <cellStyle name="ป้อนค่า 3 3 5 2" xfId="10280" xr:uid="{EE256A30-3132-472E-BE5E-83D796B9A658}"/>
    <cellStyle name="ป้อนค่า 3 3 5 3" xfId="22067" xr:uid="{B47A57C4-C882-42A4-884B-AE50BAC86D40}"/>
    <cellStyle name="ป้อนค่า 3 3 5 4" xfId="27063" xr:uid="{0F5FD916-7A0A-4391-B9E2-26D586D07FA4}"/>
    <cellStyle name="ป้อนค่า 3 3 5 5" xfId="29605" xr:uid="{DD2C1D95-CF77-42D0-A336-621842F6E7D8}"/>
    <cellStyle name="ป้อนค่า 3 3 6" xfId="775" xr:uid="{E2F90678-32F6-458E-B4CB-A437F1FEA3CC}"/>
    <cellStyle name="ป้อนค่า 3 3 6 2" xfId="9970" xr:uid="{194CF77D-4FEA-439C-AC98-4D46C9421D0E}"/>
    <cellStyle name="ป้อนค่า 3 3 6 3" xfId="16520" xr:uid="{C230E5A0-5123-46A6-BC19-ECC49546D622}"/>
    <cellStyle name="ป้อนค่า 3 3 6 4" xfId="21757" xr:uid="{41EDD229-E7FE-40C5-8997-62D285311B99}"/>
    <cellStyle name="ป้อนค่า 3 3 6 5" xfId="26360" xr:uid="{284CB66B-04CC-4AE2-9C84-BAB6BE8F4161}"/>
    <cellStyle name="ป้อนค่า 3 3 6 6" xfId="31463" xr:uid="{7782964F-EB7E-4B31-8CB4-E9ED73CBDB65}"/>
    <cellStyle name="ป้อนค่า 3 3 7" xfId="477" xr:uid="{CEB44F33-7B49-4555-81FD-F4E8E1C3C298}"/>
    <cellStyle name="ป้อนค่า 3 3 7 2" xfId="9672" xr:uid="{92E0C657-0C2B-466D-ABEA-DCCC49A1E5A9}"/>
    <cellStyle name="ป้อนค่า 3 3 7 3" xfId="16236" xr:uid="{75A2A04B-6F46-428A-AB96-1E85849A2332}"/>
    <cellStyle name="ป้อนค่า 3 3 7 4" xfId="21485" xr:uid="{016D41A9-B0FD-4B8C-8EE0-83E746B48850}"/>
    <cellStyle name="ป้อนค่า 3 3 7 5" xfId="24532" xr:uid="{C29EA4E7-4D95-441B-A34A-4B485BA4616C}"/>
    <cellStyle name="ป้อนค่า 3 3 7 6" xfId="31226" xr:uid="{08D29070-7688-4E7E-A15B-BA7FE77E4778}"/>
    <cellStyle name="ป้อนค่า 3 3 8" xfId="114" xr:uid="{69EF3A66-AC52-4F62-A664-A70751DB76CE}"/>
    <cellStyle name="ป้อนค่า 3 3 8 2" xfId="9309" xr:uid="{079D2C8D-5907-45BE-82DB-F1657C407A4E}"/>
    <cellStyle name="ป้อนค่า 3 3 8 3" xfId="15885" xr:uid="{5EA6373C-5A25-418D-ACC7-F59E8B103135}"/>
    <cellStyle name="ป้อนค่า 3 3 8 4" xfId="14476" xr:uid="{5ECB4AD7-A6CD-4F60-8926-25A055FAB467}"/>
    <cellStyle name="ป้อนค่า 3 3 8 5" xfId="25731" xr:uid="{619A39D7-6529-43DE-8FBA-08F6FE47C102}"/>
    <cellStyle name="ป้อนค่า 3 3 8 6" xfId="31029" xr:uid="{BB8DC5C7-C629-4C94-95C1-9E08982F58B9}"/>
    <cellStyle name="ป้อนค่า 3 3 9" xfId="14162" xr:uid="{3282EEB9-81C4-414F-B793-441E50BCFCF9}"/>
    <cellStyle name="ป้อนค่า 3 4" xfId="5089" xr:uid="{3788441E-2B92-4E57-A680-C6A56FC69641}"/>
    <cellStyle name="ป้อนค่า 3 4 10" xfId="24154" xr:uid="{B8AEABFF-F829-4959-9ED8-874B600C3B82}"/>
    <cellStyle name="ป้อนค่า 3 4 11" xfId="29488" xr:uid="{C9FF2D74-ECAC-44A2-A087-30AA342E6190}"/>
    <cellStyle name="ป้อนค่า 3 4 2" xfId="2579" xr:uid="{E6CD56C4-AB29-4DB7-B1C0-CD61D7A82730}"/>
    <cellStyle name="ป้อนค่า 3 4 2 2" xfId="11774" xr:uid="{6C191555-DACD-4D4A-9329-955013007CF3}"/>
    <cellStyle name="ป้อนค่า 3 4 2 3" xfId="14523" xr:uid="{D5B48B32-6891-4AFA-B4CB-E52DD05916FA}"/>
    <cellStyle name="ป้อนค่า 3 4 2 4" xfId="21196" xr:uid="{2B3474B6-4753-4BBF-AD21-B8BFBDE46FA0}"/>
    <cellStyle name="ป้อนค่า 3 4 2 5" xfId="24457" xr:uid="{856374D5-C485-4942-8E5B-18CE103FA1F9}"/>
    <cellStyle name="ป้อนค่า 3 4 2 6" xfId="32642" xr:uid="{5B82CCE3-F2FF-42D1-9A37-9FF52CACBF94}"/>
    <cellStyle name="ป้อนค่า 3 4 3" xfId="2123" xr:uid="{D2356A10-A69A-4762-86A4-FD0D7B2952D4}"/>
    <cellStyle name="ป้อนค่า 3 4 3 2" xfId="11318" xr:uid="{0D8F5EA9-E362-46B3-809C-C17601F8648F}"/>
    <cellStyle name="ป้อนค่า 3 4 3 3" xfId="17554" xr:uid="{85916DA8-BA60-470B-9ADD-F405594A7094}"/>
    <cellStyle name="ป้อนค่า 3 4 3 4" xfId="15030" xr:uid="{4C0ED1B6-2C0D-4AE0-98AF-293EF7297EE0}"/>
    <cellStyle name="ป้อนค่า 3 4 3 5" xfId="27391" xr:uid="{E0304849-07DB-480D-BE34-1A38CE21477B}"/>
    <cellStyle name="ป้อนค่า 3 4 3 6" xfId="32404" xr:uid="{643706F2-8360-4368-94C8-F5C0A885243A}"/>
    <cellStyle name="ป้อนค่า 3 4 4" xfId="1654" xr:uid="{39B13A74-BA16-4CCA-8873-AE3BB0B51647}"/>
    <cellStyle name="ป้อนค่า 3 4 4 2" xfId="10849" xr:uid="{8864FFEA-D460-4258-B6CD-F09F7D0D64E9}"/>
    <cellStyle name="ป้อนค่า 3 4 4 3" xfId="22433" xr:uid="{4880CFB7-9BFB-4D04-A595-FCF9601BB324}"/>
    <cellStyle name="ป้อนค่า 3 4 4 4" xfId="15126" xr:uid="{848BF4CC-62BA-49B3-8B95-D480DF476387}"/>
    <cellStyle name="ป้อนค่า 3 4 4 5" xfId="32244" xr:uid="{001CB08A-6876-4585-9749-C3F50F2D5F08}"/>
    <cellStyle name="ป้อนค่า 3 4 5" xfId="1205" xr:uid="{FEB3D595-1562-4E44-A61F-688BA7E3FD18}"/>
    <cellStyle name="ป้อนค่า 3 4 5 2" xfId="10400" xr:uid="{63FA8C54-74CE-47DB-BACE-85985A276C62}"/>
    <cellStyle name="ป้อนค่า 3 4 5 3" xfId="14422" xr:uid="{4BFD0889-8A80-4D0E-A54F-8FAC2479FFD4}"/>
    <cellStyle name="ป้อนค่า 3 4 5 4" xfId="22187" xr:uid="{D494FCBE-85FB-471A-8909-70315E91715A}"/>
    <cellStyle name="ป้อนค่า 3 4 5 5" xfId="24552" xr:uid="{4A6E82A7-8A22-4690-B004-5538C2420667}"/>
    <cellStyle name="ป้อนค่า 3 4 5 6" xfId="29624" xr:uid="{C8C7F19F-DE10-49FD-91EB-B5CE8F8033E9}"/>
    <cellStyle name="ป้อนค่า 3 4 6" xfId="864" xr:uid="{27405A09-D666-4283-A297-C5C6CC6681CB}"/>
    <cellStyle name="ป้อนค่า 3 4 6 2" xfId="10059" xr:uid="{2E4C7040-62A8-4BF6-8BD3-128D81ADAA0C}"/>
    <cellStyle name="ป้อนค่า 3 4 6 3" xfId="16609" xr:uid="{C62D9867-445A-4307-B813-6E05E4D61B63}"/>
    <cellStyle name="ป้อนค่า 3 4 6 4" xfId="21846" xr:uid="{FA3D70FE-A972-45DF-9B42-46E951AF9FD4}"/>
    <cellStyle name="ป้อนค่า 3 4 6 5" xfId="26449" xr:uid="{5017EF0E-0224-495A-B0E1-5457F8F32DA0}"/>
    <cellStyle name="ป้อนค่า 3 4 6 6" xfId="31551" xr:uid="{25C22C8A-1EBB-45BC-9E35-739DEA67B8A4}"/>
    <cellStyle name="ป้อนค่า 3 4 7" xfId="597" xr:uid="{C092E0DC-48D2-4AAF-9539-4860B1CA5496}"/>
    <cellStyle name="ป้อนค่า 3 4 7 2" xfId="9792" xr:uid="{2A32D88E-0BC0-4AA9-9130-D3C0656EBFDD}"/>
    <cellStyle name="ป้อนค่า 3 4 7 3" xfId="16342" xr:uid="{2C0B3ABE-6203-4519-876D-3B4DA7CF0BFB}"/>
    <cellStyle name="ป้อนค่า 3 4 7 4" xfId="21604" xr:uid="{7F00DA65-5F6A-44AC-9F37-D5606826BA36}"/>
    <cellStyle name="ป้อนค่า 3 4 7 5" xfId="26185" xr:uid="{390BFDAC-8ED1-49E1-AF4B-6CDDEDBC083D}"/>
    <cellStyle name="ป้อนค่า 3 4 8" xfId="233" xr:uid="{1AD444AE-351F-4142-8D1B-B8E5FAE6039C}"/>
    <cellStyle name="ป้อนค่า 3 4 8 2" xfId="9428" xr:uid="{D233EBB7-47A6-4291-8102-2F3D7E62064E}"/>
    <cellStyle name="ป้อนค่า 3 4 8 3" xfId="16004" xr:uid="{9908BDC3-62D2-4549-A42E-C99CF0AB6735}"/>
    <cellStyle name="ป้อนค่า 3 4 8 4" xfId="19637" xr:uid="{678A5C88-5A49-4E08-96E5-48E6A5067ADF}"/>
    <cellStyle name="ป้อนค่า 3 4 8 5" xfId="25850" xr:uid="{281BB828-F759-4C2D-A1FD-F5A517D57A87}"/>
    <cellStyle name="ป้อนค่า 3 4 9" xfId="14284" xr:uid="{4039F4EF-0ACA-439F-AE5B-CCD85C66EC0B}"/>
    <cellStyle name="ป้อนค่า 3 5" xfId="4498" xr:uid="{6AF6B8D9-B25B-4239-B75A-6C28E8DF7703}"/>
    <cellStyle name="ป้อนค่า 3 5 2" xfId="13693" xr:uid="{3607C465-AFAB-4E24-9BAD-FE5286147271}"/>
    <cellStyle name="ป้อนค่า 3 5 3" xfId="19106" xr:uid="{BFFA66EE-002B-4122-980F-C3D5215996B6}"/>
    <cellStyle name="ป้อนค่า 3 5 4" xfId="23608" xr:uid="{07974DC5-70AD-4C91-8CF5-B1E1B8BB9EB8}"/>
    <cellStyle name="ป้อนค่า 3 5 5" xfId="28903" xr:uid="{B27ED6D9-F8D6-422C-9CCC-4A6C55D1F7A8}"/>
    <cellStyle name="ป้อนค่า 3 5 6" xfId="33808" xr:uid="{24A9AEBB-5E07-41B9-AEB7-2A4D2289B733}"/>
    <cellStyle name="ป้อนค่า 3 6" xfId="4149" xr:uid="{393DA2A8-A549-4CEC-8FD9-EA92454996AA}"/>
    <cellStyle name="ป้อนค่า 3 6 2" xfId="13344" xr:uid="{C281E3D5-0AC2-4106-BD29-87EDE4B18769}"/>
    <cellStyle name="ป้อนค่า 3 6 3" xfId="18757" xr:uid="{89A3E53E-CEDD-4E5E-9F62-48C09DCB433A}"/>
    <cellStyle name="ป้อนค่า 3 6 4" xfId="19618" xr:uid="{AD8234D1-553B-49EF-9D51-78AE80E54B36}"/>
    <cellStyle name="ป้อนค่า 3 6 5" xfId="28554" xr:uid="{CC0CFEDF-5365-456F-B6BD-5C4D0C046806}"/>
    <cellStyle name="ป้อนค่า 3 6 6" xfId="33505" xr:uid="{94AD01A8-1708-47C1-96B3-6854571EB72C}"/>
    <cellStyle name="ป้อนค่า 3 7" xfId="3079" xr:uid="{B8A466F9-139F-42EC-9EB0-042D781FD264}"/>
    <cellStyle name="ป้อนค่า 3 7 2" xfId="12274" xr:uid="{E801AFF5-2327-4E2F-8D24-7FEEA884BA62}"/>
    <cellStyle name="ป้อนค่า 3 7 3" xfId="23163" xr:uid="{FA3C2231-46CC-4217-A115-69A50291DE70}"/>
    <cellStyle name="ป้อนค่า 3 7 4" xfId="25700" xr:uid="{6E6C154E-A3FF-4717-8077-F44E27A02BAD}"/>
    <cellStyle name="ป้อนค่า 3 7 5" xfId="30907" xr:uid="{E2D0500C-4CD5-4090-89D1-0064D2714818}"/>
    <cellStyle name="ป้อนค่า 3 8" xfId="908" xr:uid="{EC51AA6F-3F1B-46A8-A95C-35E7C911D871}"/>
    <cellStyle name="ป้อนค่า 3 8 2" xfId="10103" xr:uid="{D49B44E6-2728-4E18-BDD7-189D54F08A89}"/>
    <cellStyle name="ป้อนค่า 3 8 3" xfId="16653" xr:uid="{B4586ACB-36A0-4125-89C2-D9B51C8CEDB3}"/>
    <cellStyle name="ป้อนค่า 3 8 4" xfId="21890" xr:uid="{CD565B97-8957-4B86-8BCB-2036C2D890E0}"/>
    <cellStyle name="ป้อนค่า 3 8 5" xfId="26493" xr:uid="{2C9B2028-9E68-4CDF-80A2-2A3187CF8E74}"/>
    <cellStyle name="ป้อนค่า 3 8 6" xfId="31583" xr:uid="{5D93A7C4-2125-4A85-AA8F-411F0414D75D}"/>
    <cellStyle name="ป้อนค่า 3 9" xfId="3377" xr:uid="{A85DF94F-6F71-4316-9AD1-6EEA981BA0A6}"/>
    <cellStyle name="ป้อนค่า 3 9 2" xfId="12572" xr:uid="{6055F176-D110-4135-80B2-A8EC2F636131}"/>
    <cellStyle name="ป้อนค่า 3 9 3" xfId="18046" xr:uid="{C0C76848-E524-4CCE-AA40-19E4D968E205}"/>
    <cellStyle name="ป้อนค่า 3 9 4" xfId="20007" xr:uid="{E9AB82CA-9F5D-402E-B403-60BAF51FDDA6}"/>
    <cellStyle name="ป้อนค่า 3 9 5" xfId="26832" xr:uid="{DBBFF76D-239B-4439-A5FC-8464FF6ADD13}"/>
    <cellStyle name="ป้อนค่า 4" xfId="5465" xr:uid="{75C0CD17-5948-4D78-ABC0-ED8358BD769C}"/>
    <cellStyle name="ป้อนค่า 4 10" xfId="24530" xr:uid="{66D486CE-48EE-4FA1-8BEF-80A4A1B721D1}"/>
    <cellStyle name="ป้อนค่า 4 11" xfId="29842" xr:uid="{69BCD15D-C215-45D2-99C2-85C3527AC6E6}"/>
    <cellStyle name="ป้อนค่า 4 2" xfId="5029" xr:uid="{932A7E56-7BEF-486B-A751-B01355329E87}"/>
    <cellStyle name="ป้อนค่า 4 2 10" xfId="24094" xr:uid="{86EA3078-22CC-4760-A8F4-AA7C7FEE95FC}"/>
    <cellStyle name="ป้อนค่า 4 2 11" xfId="29428" xr:uid="{6EE73286-F5DA-4D4E-9B6E-067B1CED067D}"/>
    <cellStyle name="ป้อนค่า 4 2 12" xfId="34212" xr:uid="{FE7E353E-0B84-49D2-854D-CDA069DAC504}"/>
    <cellStyle name="ป้อนค่า 4 2 2" xfId="2519" xr:uid="{793ECBDA-1D0A-463C-A47A-86482D09AA21}"/>
    <cellStyle name="ป้อนค่า 4 2 2 2" xfId="11714" xr:uid="{1FF14093-BCE6-44E9-8A95-B73583C2F4B0}"/>
    <cellStyle name="ป้อนค่า 4 2 2 3" xfId="14821" xr:uid="{1102F6FE-A903-41EA-B4A5-B4BB91D14FA3}"/>
    <cellStyle name="ป้อนค่า 4 2 2 4" xfId="22947" xr:uid="{CE715326-4480-4484-8B43-8B1B1AB4B45B}"/>
    <cellStyle name="ป้อนค่า 4 2 2 5" xfId="27645" xr:uid="{45AE4641-703D-46F4-A63F-655A81E138E6}"/>
    <cellStyle name="ป้อนค่า 4 2 2 6" xfId="32628" xr:uid="{B096161A-C4DF-4D24-9221-BAE18C92816A}"/>
    <cellStyle name="ป้อนค่า 4 2 3" xfId="2064" xr:uid="{B89474F0-5158-4993-BD4F-C12068BD0318}"/>
    <cellStyle name="ป้อนค่า 4 2 3 2" xfId="11259" xr:uid="{004BBB9D-2F43-4F32-8148-143F631F16F1}"/>
    <cellStyle name="ป้อนค่า 4 2 3 3" xfId="15422" xr:uid="{A3EA6715-E313-40CE-BE11-E71DAAC22709}"/>
    <cellStyle name="ป้อนค่า 4 2 3 4" xfId="22862" xr:uid="{5B811143-4582-4DCE-BACA-7F5890A266AC}"/>
    <cellStyle name="ป้อนค่า 4 2 3 5" xfId="25503" xr:uid="{2DC9DBDF-5C7B-451E-A861-A5A5E384A371}"/>
    <cellStyle name="ป้อนค่า 4 2 3 6" xfId="30924" xr:uid="{ABBDF2E5-65B7-4DC5-A906-9746ADA0FDE2}"/>
    <cellStyle name="ป้อนค่า 4 2 4" xfId="1595" xr:uid="{D95516ED-3CD0-40BB-9BB9-F3BFA59AA689}"/>
    <cellStyle name="ป้อนค่า 4 2 4 2" xfId="10790" xr:uid="{D6FD115E-5E15-4969-B08C-EFA7362CCE32}"/>
    <cellStyle name="ป้อนค่า 4 2 4 3" xfId="17035" xr:uid="{51AC85DE-2A03-4F92-8CDF-16D78489832C}"/>
    <cellStyle name="ป้อนค่า 4 2 4 4" xfId="14752" xr:uid="{BE2FC0EA-8549-48B1-A802-C87F72B7AE85}"/>
    <cellStyle name="ป้อนค่า 4 2 4 5" xfId="25459" xr:uid="{C3703898-C889-4236-B49F-43284A41839B}"/>
    <cellStyle name="ป้อนค่า 4 2 4 6" xfId="31890" xr:uid="{77FEEA7D-AE6E-427D-930A-0180C69EC4AF}"/>
    <cellStyle name="ป้อนค่า 4 2 5" xfId="1146" xr:uid="{34F4E924-A661-47CA-9AAA-D411E2AF1E92}"/>
    <cellStyle name="ป้อนค่า 4 2 5 2" xfId="10341" xr:uid="{940AACCB-9139-4159-93D4-819095CA8F1D}"/>
    <cellStyle name="ป้อนค่า 4 2 5 3" xfId="22128" xr:uid="{6B255A3A-2004-49C0-AD9C-6FF9E934C8D5}"/>
    <cellStyle name="ป้อนค่า 4 2 5 4" xfId="24540" xr:uid="{D1D57E0A-BC84-4827-8C4E-B6BD0E036810}"/>
    <cellStyle name="ป้อนค่า 4 2 5 5" xfId="32075" xr:uid="{943FAB25-4E10-4B05-B9ED-2881893C76BA}"/>
    <cellStyle name="ป้อนค่า 4 2 6" xfId="817" xr:uid="{6A535015-A8BA-41AC-A61B-1F9663CF0839}"/>
    <cellStyle name="ป้อนค่า 4 2 6 2" xfId="10012" xr:uid="{49B1EBD4-DC10-4497-A95A-B04F003B587F}"/>
    <cellStyle name="ป้อนค่า 4 2 6 3" xfId="16562" xr:uid="{0FB7CB70-5F3B-4ABF-BDEE-E45393842E4B}"/>
    <cellStyle name="ป้อนค่า 4 2 6 4" xfId="21799" xr:uid="{456919EE-0F9D-4CDD-A480-487BC6B08C6F}"/>
    <cellStyle name="ป้อนค่า 4 2 6 5" xfId="26402" xr:uid="{7D2E5CB9-87A9-44FB-A4E2-000AFD5C138A}"/>
    <cellStyle name="ป้อนค่า 4 2 6 6" xfId="31504" xr:uid="{98325A9C-3663-4EF1-A59A-82185A7828E4}"/>
    <cellStyle name="ป้อนค่า 4 2 7" xfId="538" xr:uid="{13D80E00-FBDC-43F7-AF85-C385989FF4DE}"/>
    <cellStyle name="ป้อนค่า 4 2 7 2" xfId="9733" xr:uid="{D7628734-F1C5-434B-A51B-E42A1B711C0E}"/>
    <cellStyle name="ป้อนค่า 4 2 7 3" xfId="16296" xr:uid="{3219C324-9881-40D2-8A13-38620376C645}"/>
    <cellStyle name="ป้อนค่า 4 2 7 4" xfId="21546" xr:uid="{C925F852-B411-49B5-AD3D-382DC363F113}"/>
    <cellStyle name="ป้อนค่า 4 2 7 5" xfId="26140" xr:uid="{131627B4-A581-47D3-83DD-85754D02774F}"/>
    <cellStyle name="ป้อนค่า 4 2 7 6" xfId="32047" xr:uid="{BB0BE49C-94DF-45B8-9CEB-47CBD680C96A}"/>
    <cellStyle name="ป้อนค่า 4 2 8" xfId="174" xr:uid="{B42E823C-0804-4BF1-86A7-4978C5E09EC0}"/>
    <cellStyle name="ป้อนค่า 4 2 8 2" xfId="9369" xr:uid="{33DFBBA9-7B1E-4366-A5D4-76287F1D2929}"/>
    <cellStyle name="ป้อนค่า 4 2 8 3" xfId="15945" xr:uid="{D2066017-20D8-43FC-9F3E-E9BB73B1E491}"/>
    <cellStyle name="ป้อนค่า 4 2 8 4" xfId="14876" xr:uid="{8B1CEA54-0B22-4E21-9556-C60F3445660F}"/>
    <cellStyle name="ป้อนค่า 4 2 8 5" xfId="25791" xr:uid="{C429F2E8-D820-4C72-A1C0-11175D1927B5}"/>
    <cellStyle name="ป้อนค่า 4 2 8 6" xfId="31061" xr:uid="{83EF80EA-97BE-4039-AC05-B44DE32692F3}"/>
    <cellStyle name="ป้อนค่า 4 2 9" xfId="14224" xr:uid="{C04E3ECA-69D9-4188-8875-5B081D41B41B}"/>
    <cellStyle name="ป้อนค่า 4 3" xfId="6166" xr:uid="{17DACA14-9D55-49E6-A42F-B3D9E91AC044}"/>
    <cellStyle name="ป้อนค่า 4 3 10" xfId="25230" xr:uid="{ED705671-B432-40F2-964F-0D8B05192EE4}"/>
    <cellStyle name="ป้อนค่า 4 3 11" xfId="30515" xr:uid="{4D2447B0-9A08-48AE-B1E4-A397DEEC20CE}"/>
    <cellStyle name="ป้อนค่า 4 3 2" xfId="3258" xr:uid="{F0C00ADE-117A-436C-8D45-6E8E2BF10090}"/>
    <cellStyle name="ป้อนค่า 4 3 2 2" xfId="12453" xr:uid="{601F67C0-5156-4831-8B37-C14B76219177}"/>
    <cellStyle name="ป้อนค่า 4 3 2 3" xfId="17982" xr:uid="{30891F41-6D59-46DC-8C96-28CD2D06FC4B}"/>
    <cellStyle name="ป้อนค่า 4 3 2 4" xfId="22492" xr:uid="{6084CB73-9B7C-42C9-B3CE-49194E54E5FE}"/>
    <cellStyle name="ป้อนค่า 4 3 2 5" xfId="26941" xr:uid="{94132420-86F9-4054-A025-F64B41E766F4}"/>
    <cellStyle name="ป้อนค่า 4 3 2 6" xfId="31844" xr:uid="{F8D4D036-34CD-4D5C-95FC-2540D7AEEE32}"/>
    <cellStyle name="ป้อนค่า 4 3 3" xfId="2910" xr:uid="{B2BFE3CE-D55A-4611-85C0-E33FAC36A019}"/>
    <cellStyle name="ป้อนค่า 4 3 3 2" xfId="12105" xr:uid="{A4AFA5DF-1A3F-47D5-BCAB-51F085C38F7B}"/>
    <cellStyle name="ป้อนค่า 4 3 3 3" xfId="14854" xr:uid="{DC027CEC-57AE-4B09-976D-01F0B73C5269}"/>
    <cellStyle name="ป้อนค่า 4 3 3 4" xfId="16848" xr:uid="{C68AFBA6-A838-412B-B2BE-BD8219FBA4DB}"/>
    <cellStyle name="ป้อนค่า 4 3 3 5" xfId="24467" xr:uid="{D1667C3B-B52B-408B-882A-1CD425F84916}"/>
    <cellStyle name="ป้อนค่า 4 3 3 6" xfId="30462" xr:uid="{05669F89-4BF9-408D-848A-00DD8647C7BB}"/>
    <cellStyle name="ป้อนค่า 4 3 4" xfId="3739" xr:uid="{696915C1-06DF-4A5A-A40B-C7C43118DEFB}"/>
    <cellStyle name="ป้อนค่า 4 3 4 2" xfId="12934" xr:uid="{431EF3F4-5B2C-477A-B403-6D7725A2BA31}"/>
    <cellStyle name="ป้อนค่า 4 3 4 3" xfId="20497" xr:uid="{3BB9B033-8618-4BAD-914A-18BA7F024154}"/>
    <cellStyle name="ป้อนค่า 4 3 4 4" xfId="28173" xr:uid="{E5322D67-0CD7-4C16-AF42-91911D5B2A0E}"/>
    <cellStyle name="ป้อนค่า 4 3 4 5" xfId="33178" xr:uid="{B030FD4F-225F-42FB-82E8-1D74B7C0EBC1}"/>
    <cellStyle name="ป้อนค่า 4 3 5" xfId="3439" xr:uid="{A26D4CE3-B389-418D-861E-EB32A6976A01}"/>
    <cellStyle name="ป้อนค่า 4 3 5 2" xfId="12634" xr:uid="{61D96B11-E860-4E3B-880E-3E1BD7EF767E}"/>
    <cellStyle name="ป้อนค่า 4 3 5 3" xfId="18105" xr:uid="{ACD5F7CE-6AF6-4EFC-9D5D-DE156172139C}"/>
    <cellStyle name="ป้อนค่า 4 3 5 4" xfId="19968" xr:uid="{926EEA25-7844-4A96-BE64-2CC8C55B1624}"/>
    <cellStyle name="ป้อนค่า 4 3 5 5" xfId="27911" xr:uid="{64915407-72B4-4FD0-9559-7C64E060556B}"/>
    <cellStyle name="ป้อนค่า 4 3 5 6" xfId="30661" xr:uid="{A1DDB135-A79A-445C-AB2C-A9BCF05848EC}"/>
    <cellStyle name="ป้อนค่า 4 3 6" xfId="3321" xr:uid="{FC2C79F3-53A0-4D67-93BD-8D574654ACE6}"/>
    <cellStyle name="ป้อนค่า 4 3 6 2" xfId="12516" xr:uid="{314DBB1F-3413-4E17-9556-BED924A33440}"/>
    <cellStyle name="ป้อนค่า 4 3 6 3" xfId="18015" xr:uid="{050DEBDA-A121-4EB8-9771-5888FC33C184}"/>
    <cellStyle name="ป้อนค่า 4 3 6 4" xfId="18939" xr:uid="{A2D7E2D0-69E0-4C5F-B2FD-370938C4337B}"/>
    <cellStyle name="ป้อนค่า 4 3 6 5" xfId="20324" xr:uid="{77FDEC4A-E95C-47D5-838A-7D3CD4F2A507}"/>
    <cellStyle name="ป้อนค่า 4 3 6 6" xfId="32854" xr:uid="{64A8046F-918E-465A-879E-8EE9BB6E3440}"/>
    <cellStyle name="ป้อนค่า 4 3 7" xfId="3723" xr:uid="{87ECBCFB-82BE-4034-8B51-8BF47C3A0BCE}"/>
    <cellStyle name="ป้อนค่า 4 3 7 2" xfId="12918" xr:uid="{0D1298EE-9B9A-42CB-8DEC-C67011524E7E}"/>
    <cellStyle name="ป้อนค่า 4 3 7 3" xfId="18348" xr:uid="{A8852BD1-0BBB-4D55-90C7-3E3516C3B743}"/>
    <cellStyle name="ป้อนค่า 4 3 7 4" xfId="19709" xr:uid="{D806C23C-0182-4DC9-B7DE-372BAE8A5E39}"/>
    <cellStyle name="ป้อนค่า 4 3 7 5" xfId="28160" xr:uid="{0449F175-E605-465D-855A-B6999D4CEFC1}"/>
    <cellStyle name="ป้อนค่า 4 3 8" xfId="3955" xr:uid="{8BFD8265-3166-4926-9B6A-A1B8BFED11B3}"/>
    <cellStyle name="ป้อนค่า 4 3 8 2" xfId="13150" xr:uid="{AB249773-9222-4CB3-8A70-ECD9D61951A4}"/>
    <cellStyle name="ป้อนค่า 4 3 8 3" xfId="18563" xr:uid="{00272ED9-4CCC-469E-A4E7-A308DA4C14F3}"/>
    <cellStyle name="ป้อนค่า 4 3 8 4" xfId="18342" xr:uid="{1A265719-4087-4B92-A6B7-A9094F312DF0}"/>
    <cellStyle name="ป้อนค่า 4 3 8 5" xfId="28364" xr:uid="{4F788709-EEC0-4FF8-8545-D6B0A634456D}"/>
    <cellStyle name="ป้อนค่า 4 3 9" xfId="15361" xr:uid="{C2AC754F-0676-42ED-A5CF-AB64C8CC40BA}"/>
    <cellStyle name="ป้อนค่า 4 4" xfId="2339" xr:uid="{8E061868-62D0-4B89-A3A8-835DC7AAFB2D}"/>
    <cellStyle name="ป้อนค่า 4 4 2" xfId="11534" xr:uid="{F03192F9-3BE3-4F34-95F0-4C6751539AEE}"/>
    <cellStyle name="ป้อนค่า 4 4 3" xfId="17708" xr:uid="{5A472B9D-44B3-4C75-8A46-5A92B2C1D6BC}"/>
    <cellStyle name="ป้อนค่า 4 4 4" xfId="21237" xr:uid="{5C3EC109-A156-4B02-8960-0769A64CA5EC}"/>
    <cellStyle name="ป้อนค่า 4 4 5" xfId="27527" xr:uid="{65C5E00E-576F-430A-A435-A7D1B5E5072A}"/>
    <cellStyle name="ป้อนค่า 4 4 6" xfId="31996" xr:uid="{AD790168-9F4F-43B2-BA07-660C75CDB76C}"/>
    <cellStyle name="ป้อนค่า 4 5" xfId="1848" xr:uid="{D7E00E0E-128A-4A02-BA3C-C661C408DFAD}"/>
    <cellStyle name="ป้อนค่า 4 5 2" xfId="11043" xr:uid="{669028DD-180B-4F5E-827C-371F43CE439A}"/>
    <cellStyle name="ป้อนค่า 4 5 3" xfId="14748" xr:uid="{98E79571-3DE9-49EE-8A16-FDC0AD0AFF10}"/>
    <cellStyle name="ป้อนค่า 4 5 4" xfId="22794" xr:uid="{C32EF047-FA18-4C87-A761-C85A2E66EEE9}"/>
    <cellStyle name="ป้อนค่า 4 5 5" xfId="20348" xr:uid="{35AD6213-A629-491E-BF83-195119201C20}"/>
    <cellStyle name="ป้อนค่า 4 5 6" xfId="30946" xr:uid="{44F9F2B0-B858-4497-89B9-3A1A02DDE01B}"/>
    <cellStyle name="ป้อนค่า 4 6" xfId="1395" xr:uid="{2AA76D86-64E9-4948-A6A4-40844E6C307C}"/>
    <cellStyle name="ป้อนค่า 4 6 2" xfId="10590" xr:uid="{A412D8BB-0A84-4BC5-8F8F-871A258FDDF4}"/>
    <cellStyle name="ป้อนค่า 4 6 3" xfId="20544" xr:uid="{C92FCA27-0BA1-4848-BA43-2288FD605C50}"/>
    <cellStyle name="ป้อนค่า 4 6 4" xfId="27128" xr:uid="{D039012D-2595-4834-A383-06A5FEC0A550}"/>
    <cellStyle name="ป้อนค่า 4 6 5" xfId="29284" xr:uid="{B67AAEA6-136B-4AA0-8CA8-9117CFE96526}"/>
    <cellStyle name="ป้อนค่า 4 7" xfId="4821" xr:uid="{25AA1387-17B3-432E-8642-C595267B2714}"/>
    <cellStyle name="ป้อนค่า 4 7 2" xfId="14016" xr:uid="{FEDAF5DD-9317-4A4B-902F-0B3D2168C0BA}"/>
    <cellStyle name="ป้อนค่า 4 7 3" xfId="19429" xr:uid="{44DE7E85-613F-4D19-BCB4-237C32858C41}"/>
    <cellStyle name="ป้อนค่า 4 7 4" xfId="23886" xr:uid="{FE5D4AB7-5E44-444E-9328-5198CBF5FE9F}"/>
    <cellStyle name="ป้อนค่า 4 7 5" xfId="29226" xr:uid="{8E110612-1419-46EE-A36E-8A36820C438F}"/>
    <cellStyle name="ป้อนค่า 4 7 6" xfId="34099" xr:uid="{36DDD219-7E50-448E-8184-BFB77115E611}"/>
    <cellStyle name="ป้อนค่า 4 8" xfId="364" xr:uid="{4A2CA87C-20DD-4173-AEE8-D53799684099}"/>
    <cellStyle name="ป้อนค่า 4 8 2" xfId="9559" xr:uid="{81EB3B5A-DBF3-4FF2-945B-03E1654A2348}"/>
    <cellStyle name="ป้อนค่า 4 8 3" xfId="16135" xr:uid="{D1D17FB2-ECC3-4C51-84CB-32452089F06C}"/>
    <cellStyle name="ป้อนค่า 4 8 4" xfId="21372" xr:uid="{135C3935-A6D2-43C4-B9F6-E69B8E7AED30}"/>
    <cellStyle name="ป้อนค่า 4 8 5" xfId="25981" xr:uid="{B03A9DFC-5E2B-4265-B78C-58FD9244AB48}"/>
    <cellStyle name="ป้อนค่า 4 8 6" xfId="31158" xr:uid="{6A2BEF49-BFCA-4661-B530-3C44A34D5B2A}"/>
    <cellStyle name="ป้อนค่า 4 9" xfId="14660" xr:uid="{748E220B-C6E9-45F5-A2F7-51429FDB9DCC}"/>
    <cellStyle name="ป้อนค่า 5" xfId="5913" xr:uid="{F3FC9D9A-B24F-40C8-BF80-A5AAA75F17E1}"/>
    <cellStyle name="ป้อนค่า 5 10" xfId="20521" xr:uid="{58C8EDBA-69D2-4BEF-A7CA-39A83AA87CAC}"/>
    <cellStyle name="ป้อนค่า 5 11" xfId="30269" xr:uid="{540D40D8-7AB0-4F8C-A326-7AA3415B99D1}"/>
    <cellStyle name="ป้อนค่า 5 12" xfId="34342" xr:uid="{5508FCC4-7B70-45F9-80DC-EF41BA70C17E}"/>
    <cellStyle name="ป้อนค่า 5 2" xfId="3064" xr:uid="{FE7A0B95-084D-4A19-BC68-34737B351F90}"/>
    <cellStyle name="ป้อนค่า 5 2 2" xfId="12259" xr:uid="{1F06FB70-E43C-42D7-B8D6-C25FF8951977}"/>
    <cellStyle name="ป้อนค่า 5 2 3" xfId="14482" xr:uid="{F2DF5278-CF3B-4D34-B6F7-0E16CB03CEF6}"/>
    <cellStyle name="ป้อนค่า 5 2 4" xfId="23148" xr:uid="{21E91E7C-68F3-49F7-8D02-94F0A906B43C}"/>
    <cellStyle name="ป้อนค่า 5 2 5" xfId="27746" xr:uid="{CC32B0FA-163C-4A80-BD33-1BBED878B0AF}"/>
    <cellStyle name="ป้อนค่า 5 2 6" xfId="31827" xr:uid="{76D83575-3094-4FFB-9B47-9847049E1F27}"/>
    <cellStyle name="ป้อนค่า 5 3" xfId="4631" xr:uid="{1DA10D5E-1F70-4821-A7F3-C2E1A648B588}"/>
    <cellStyle name="ป้อนค่า 5 3 2" xfId="13826" xr:uid="{FE70A293-5E97-402B-B0F2-BBBE33118974}"/>
    <cellStyle name="ป้อนค่า 5 3 3" xfId="19239" xr:uid="{BAC02E06-1103-4993-97EF-999EDFA1353F}"/>
    <cellStyle name="ป้อนค่า 5 3 4" xfId="23720" xr:uid="{FBDD465E-B229-4F49-A6A5-D06098608690}"/>
    <cellStyle name="ป้อนค่า 5 3 5" xfId="29036" xr:uid="{9AF82218-1AFF-4C53-A25D-8E099A3C2A84}"/>
    <cellStyle name="ป้อนค่า 5 3 6" xfId="33931" xr:uid="{112DB9F6-76D8-4ED9-9CFB-DF00C806C540}"/>
    <cellStyle name="ป้อนค่า 5 4" xfId="2319" xr:uid="{6BB1A655-40D1-4D80-9D0A-37DC97E02E2C}"/>
    <cellStyle name="ป้อนค่า 5 4 2" xfId="11514" xr:uid="{7A2D248B-5BF5-4A1E-9F95-81D9D630285E}"/>
    <cellStyle name="ป้อนค่า 5 4 3" xfId="17690" xr:uid="{4679ED40-C43C-4996-8DCD-D7AE515B975B}"/>
    <cellStyle name="ป้อนค่า 5 4 4" xfId="22903" xr:uid="{285CEDF2-882A-4A27-9BE3-B9F8A8E5E7DF}"/>
    <cellStyle name="ป้อนค่า 5 4 5" xfId="27508" xr:uid="{6CF9A076-9E2E-48DB-80F2-D9D817A469B2}"/>
    <cellStyle name="ป้อนค่า 5 4 6" xfId="32549" xr:uid="{FF654094-8084-43BB-8E6F-2F3FF7FBE999}"/>
    <cellStyle name="ป้อนค่า 5 5" xfId="3994" xr:uid="{FE5D9E21-3091-49F4-A7A4-D034B02ACEE7}"/>
    <cellStyle name="ป้อนค่า 5 5 2" xfId="13189" xr:uid="{99979AA9-1CEE-45F6-BB14-974E9C043FA2}"/>
    <cellStyle name="ป้อนค่า 5 5 3" xfId="18602" xr:uid="{4658B5CD-3270-47A4-AAEB-20552BF3FD3C}"/>
    <cellStyle name="ป้อนค่า 5 5 4" xfId="15563" xr:uid="{EACD98D6-4585-4A36-A47D-30A0222387AB}"/>
    <cellStyle name="ป้อนค่า 5 5 5" xfId="28403" xr:uid="{D825E626-A63B-4980-8A15-032264DD8B00}"/>
    <cellStyle name="ป้อนค่า 5 5 6" xfId="33373" xr:uid="{DE0C9513-22FB-45CD-875D-048292A193F0}"/>
    <cellStyle name="ป้อนค่า 5 6" xfId="4222" xr:uid="{78A103DA-AD71-4EB9-9BA3-3E4668C5863E}"/>
    <cellStyle name="ป้อนค่า 5 6 2" xfId="13417" xr:uid="{18910639-64F0-47BC-AB60-59B65D6E294E}"/>
    <cellStyle name="ป้อนค่า 5 6 3" xfId="18830" xr:uid="{96515205-2BD9-44E5-876E-B52285CE6A3C}"/>
    <cellStyle name="ป้อนค่า 5 6 4" xfId="17848" xr:uid="{1686CEE2-8DE8-4E40-8CF9-39B88922A0BE}"/>
    <cellStyle name="ป้อนค่า 5 6 5" xfId="28627" xr:uid="{AB8B8FE5-DCA2-4084-BB3B-B7A5697EAE0A}"/>
    <cellStyle name="ป้อนค่า 5 6 6" xfId="33570" xr:uid="{4BB39D23-DDB1-44E1-90A2-3880E472E353}"/>
    <cellStyle name="ป้อนค่า 5 7" xfId="3265" xr:uid="{0F769A6B-36A1-42A6-8BA5-91324B00A8C4}"/>
    <cellStyle name="ป้อนค่า 5 7 2" xfId="12460" xr:uid="{230A6241-5C81-4BE5-8D39-FB8EB560EBCB}"/>
    <cellStyle name="ป้อนค่า 5 7 3" xfId="11980" xr:uid="{BFA89977-AFEF-4D76-932F-44DC1D833E51}"/>
    <cellStyle name="ป้อนค่า 5 7 4" xfId="23225" xr:uid="{7F1CBD20-F279-4C9C-943C-8FA35A81AFDA}"/>
    <cellStyle name="ป้อนค่า 5 7 5" xfId="26948" xr:uid="{C016A9D7-DBF3-454D-B6FD-BD7146C16D10}"/>
    <cellStyle name="ป้อนค่า 5 7 6" xfId="32822" xr:uid="{698E5C52-F162-493B-AA1E-88D43A9D4CC7}"/>
    <cellStyle name="ป้อนค่า 5 8" xfId="1823" xr:uid="{A11F4FC3-40DA-43C2-84E9-62DD51BB1A8D}"/>
    <cellStyle name="ป้อนค่า 5 8 2" xfId="11018" xr:uid="{2B18703A-3089-4ABA-8771-67EA9FB8D49F}"/>
    <cellStyle name="ป้อนค่า 5 8 3" xfId="15064" xr:uid="{D1131BFA-4F0B-41A8-A4DF-1253BBF08E01}"/>
    <cellStyle name="ป้อนค่า 5 8 4" xfId="22291" xr:uid="{0586CE6F-B272-476D-A9B1-D6030CD99AF7}"/>
    <cellStyle name="ป้อนค่า 5 8 5" xfId="27325" xr:uid="{9FF7B350-7DB0-4188-888F-CA7DD0F8E8AB}"/>
    <cellStyle name="ป้อนค่า 5 8 6" xfId="30916" xr:uid="{3D2AE421-771A-42DF-A89A-7330C2CBE18A}"/>
    <cellStyle name="ป้อนค่า 5 9" xfId="15108" xr:uid="{3D183B9B-78AF-40A5-AA0E-421BA3992EC0}"/>
    <cellStyle name="ป้อนค่า 6" xfId="22602" xr:uid="{3A3D2933-BB83-4BD2-9AAF-69BCAE0A1FF6}"/>
    <cellStyle name="ป้อนค่า 7" xfId="32033" xr:uid="{D6F3627F-5327-4970-8A0E-B7D28C8ED14A}"/>
    <cellStyle name="ปานกลาง" xfId="7992" xr:uid="{ACA1A5B1-5DDB-445B-B65E-AECBF7F0D960}"/>
    <cellStyle name="ผลรวม" xfId="7986" xr:uid="{C80B47BF-E59F-47AA-8396-C7C5286DBB36}"/>
    <cellStyle name="ผลรวม 2" xfId="5912" xr:uid="{1F2116B1-905D-4D1D-BA3E-2156DC847467}"/>
    <cellStyle name="ผลรวม 2 10" xfId="30268" xr:uid="{D8EF0007-6073-4D70-A91B-51D115FEFE02}"/>
    <cellStyle name="ผลรวม 2 2" xfId="3063" xr:uid="{CFE7EA8D-8489-41BD-9283-425AA7BBC4B2}"/>
    <cellStyle name="ผลรวม 2 2 2" xfId="12258" xr:uid="{B9906FC8-8396-4E56-9187-DDE393F8D987}"/>
    <cellStyle name="ผลรวม 2 2 3" xfId="14885" xr:uid="{99AEB6FB-14D1-4C86-BBAB-22D3D38C1C35}"/>
    <cellStyle name="ผลรวม 2 2 4" xfId="23147" xr:uid="{02ECFE0B-483B-46F1-ACA4-2A31B355E2F6}"/>
    <cellStyle name="ผลรวม 2 2 5" xfId="27745" xr:uid="{9098F192-5B2C-4204-8E3F-C673A470602D}"/>
    <cellStyle name="ผลรวม 2 2 6" xfId="32712" xr:uid="{B8C4B854-0981-4168-B6FB-F8C6FBD9F97F}"/>
    <cellStyle name="ผลรวม 2 3" xfId="4632" xr:uid="{D87E4CF7-D4CA-46A7-8A87-AF0C5790430B}"/>
    <cellStyle name="ผลรวม 2 3 2" xfId="13827" xr:uid="{F1FEA935-360C-4F8E-B0F8-72EDAC256420}"/>
    <cellStyle name="ผลรวม 2 3 3" xfId="19240" xr:uid="{C007F475-7880-44AD-B26D-D15CD66ECEEE}"/>
    <cellStyle name="ผลรวม 2 3 4" xfId="23721" xr:uid="{CEDF403B-A67D-4C86-87BF-D8EAD3FBC65C}"/>
    <cellStyle name="ผลรวม 2 3 5" xfId="29037" xr:uid="{B1836C94-DEA8-4865-A1F4-6C5BDE60A29F}"/>
    <cellStyle name="ผลรวม 2 3 6" xfId="33932" xr:uid="{807B4361-B408-40B9-9CB8-083D7A608226}"/>
    <cellStyle name="ผลรวม 2 4" xfId="4507" xr:uid="{0A17ECD6-E1E9-492A-8544-5B71AE7B527C}"/>
    <cellStyle name="ผลรวม 2 4 2" xfId="13702" xr:uid="{DA21911F-8D3B-4594-8224-BC3F8C3C0610}"/>
    <cellStyle name="ผลรวม 2 4 3" xfId="19115" xr:uid="{224F7115-1B3D-478A-AC50-44AC50A8C1BD}"/>
    <cellStyle name="ผลรวม 2 4 4" xfId="22543" xr:uid="{2D77EAC5-3ACB-4291-BFB6-ED07D278FBA6}"/>
    <cellStyle name="ผลรวม 2 4 5" xfId="28912" xr:uid="{55033634-D5DC-4643-A528-C92859271640}"/>
    <cellStyle name="ผลรวม 2 4 6" xfId="33816" xr:uid="{81ADCBB7-D08B-404E-A5FF-34F286E8F222}"/>
    <cellStyle name="ผลรวม 2 5" xfId="3995" xr:uid="{CB351DFB-CC56-4CF1-BDA5-6E15C94881E5}"/>
    <cellStyle name="ผลรวม 2 5 2" xfId="13190" xr:uid="{51CDFF04-8D51-4A46-B74E-DF10C53787D0}"/>
    <cellStyle name="ผลรวม 2 5 3" xfId="18603" xr:uid="{B09B7A4D-F80F-466C-BD0F-1E868843AEE9}"/>
    <cellStyle name="ผลรวม 2 5 4" xfId="19668" xr:uid="{FD804713-A0CC-44E0-829F-66A2677213DF}"/>
    <cellStyle name="ผลรวม 2 5 5" xfId="28404" xr:uid="{261EF439-620D-44CB-9ABB-A675114E0425}"/>
    <cellStyle name="ผลรวม 2 5 6" xfId="33374" xr:uid="{6CF2F894-A87C-4020-A972-672F7B02E094}"/>
    <cellStyle name="ผลรวม 2 6" xfId="949" xr:uid="{91369B01-8322-4C04-8C05-E2EB8343E4B5}"/>
    <cellStyle name="ผลรวม 2 6 2" xfId="10144" xr:uid="{FB39F6A7-9C5C-4ED1-A224-329276E0EFFB}"/>
    <cellStyle name="ผลรวม 2 6 3" xfId="16694" xr:uid="{9E22DB69-B631-422E-9B01-417EED8BC355}"/>
    <cellStyle name="ผลรวม 2 6 4" xfId="21931" xr:uid="{922037F3-6C54-4082-B0FF-8BB99525B334}"/>
    <cellStyle name="ผลรวม 2 6 5" xfId="26534" xr:uid="{CE8B7C56-87C7-4C53-BEE9-20DF8118EFDC}"/>
    <cellStyle name="ผลรวม 2 6 6" xfId="31613" xr:uid="{3167F55B-BBDC-4DE1-AEE1-525F29D3FD5C}"/>
    <cellStyle name="ผลรวม 2 7" xfId="2126" xr:uid="{7BF54717-9E48-4D67-BD45-475FFFD1EF1C}"/>
    <cellStyle name="ผลรวม 2 7 2" xfId="11321" xr:uid="{3C925FC3-8C51-4D84-93A8-1810D1ED825A}"/>
    <cellStyle name="ผลรวม 2 7 3" xfId="17556" xr:uid="{0217C2A5-4112-47F0-8DC8-EC9C89E4F267}"/>
    <cellStyle name="ผลรวม 2 7 4" xfId="19554" xr:uid="{CF921944-D432-4041-849F-050FAEDD09F3}"/>
    <cellStyle name="ผลรวม 2 7 5" xfId="27394" xr:uid="{DEDD63FE-6085-4C4C-A35A-24565C656AF3}"/>
    <cellStyle name="ผลรวม 2 7 6" xfId="32407" xr:uid="{B455046C-A80D-4A00-ADF6-09204ABCDDF2}"/>
    <cellStyle name="ผลรวม 2 8" xfId="15107" xr:uid="{FF5EF89A-3ED8-4A24-8110-E212C50E7256}"/>
    <cellStyle name="ผลรวม 2 9" xfId="20520" xr:uid="{804B417B-6871-41BE-BFED-DC95E3FE74FC}"/>
    <cellStyle name="ผลรวม 3" xfId="5986" xr:uid="{51ACDCCA-0E6B-4073-9E31-3F1F3E419880}"/>
    <cellStyle name="ผลรวม 3 10" xfId="30340" xr:uid="{37D3729A-A529-42A6-8244-93767E7B5862}"/>
    <cellStyle name="ผลรวม 3 11" xfId="34361" xr:uid="{96619D37-79A4-4ED1-BA55-F9EC64B75408}"/>
    <cellStyle name="ผลรวม 3 2" xfId="3120" xr:uid="{02C7BAB1-E075-4FAB-B84D-0E38789AF6B0}"/>
    <cellStyle name="ผลรวม 3 2 2" xfId="12315" xr:uid="{FD918189-5A44-488D-AC75-606027918147}"/>
    <cellStyle name="ผลรวม 3 2 3" xfId="15334" xr:uid="{759DB36E-C854-4588-A6E7-5E64C92F7654}"/>
    <cellStyle name="ผลรวม 3 2 4" xfId="21073" xr:uid="{8457556D-0F9E-42D3-854B-2711794F0724}"/>
    <cellStyle name="ผลรวม 3 2 5" xfId="25197" xr:uid="{91DB9963-94BE-451F-9302-66B5C8406EFB}"/>
    <cellStyle name="ผลรวม 3 2 6" xfId="32726" xr:uid="{11B024EE-BBA2-4CF6-818E-EA6EEC1551C0}"/>
    <cellStyle name="ผลรวม 3 3" xfId="4582" xr:uid="{152A31F2-1257-4D2F-9F30-0C6BA0AC2F41}"/>
    <cellStyle name="ผลรวม 3 3 2" xfId="13777" xr:uid="{3B657F72-E66D-474D-8E32-E83ECB0155AF}"/>
    <cellStyle name="ผลรวม 3 3 3" xfId="19190" xr:uid="{0A6DE3B2-220A-42AE-A33D-1C002706462C}"/>
    <cellStyle name="ผลรวม 3 3 4" xfId="23680" xr:uid="{6E7BDBB2-521E-48AA-8806-A7B4F6EAD65D}"/>
    <cellStyle name="ผลรวม 3 3 5" xfId="28987" xr:uid="{82F85838-75EB-4654-B28A-3304963D5771}"/>
    <cellStyle name="ผลรวม 3 3 6" xfId="33885" xr:uid="{7BEB905E-44A0-4B24-948C-4C68F2F3098A}"/>
    <cellStyle name="ผลรวม 3 4" xfId="3644" xr:uid="{F9AEB89E-7164-4F7E-AB38-D97EBC145FA7}"/>
    <cellStyle name="ผลรวม 3 4 2" xfId="12839" xr:uid="{25AF4A50-F205-4C97-8BF3-69C0F41BA480}"/>
    <cellStyle name="ผลรวม 3 4 3" xfId="18282" xr:uid="{13C4BADD-3D5B-4910-B86B-294931E12AAF}"/>
    <cellStyle name="ผลรวม 3 4 4" xfId="22364" xr:uid="{45D7E448-9BD7-4963-BCE9-39CBFD449964}"/>
    <cellStyle name="ผลรวม 3 4 5" xfId="28090" xr:uid="{ADA39088-7AA1-4AA9-B660-BB91BFFEBA74}"/>
    <cellStyle name="ผลรวม 3 4 6" xfId="33104" xr:uid="{20E982B4-5CA9-492E-ACE5-212F9F331F03}"/>
    <cellStyle name="ผลรวม 3 5" xfId="4416" xr:uid="{69CEDA13-44A1-4E09-9639-3603C1A33E71}"/>
    <cellStyle name="ผลรวม 3 5 2" xfId="13611" xr:uid="{873C83E2-6C3C-4241-8E5D-EEA9C0B7A59E}"/>
    <cellStyle name="ผลรวม 3 5 3" xfId="19024" xr:uid="{42EED076-B583-40A1-8211-76E505922081}"/>
    <cellStyle name="ผลรวม 3 5 4" xfId="23537" xr:uid="{97DC8CDB-C752-4229-B238-3B77443F7713}"/>
    <cellStyle name="ผลรวม 3 5 5" xfId="28821" xr:uid="{52E6F9DD-3B42-48E8-BF06-2CCE979132BA}"/>
    <cellStyle name="ผลรวม 3 5 6" xfId="33735" xr:uid="{C6468888-57F1-436F-96A7-4456792D9029}"/>
    <cellStyle name="ผลรวม 3 6" xfId="3405" xr:uid="{986F2D16-BB8A-4701-9FA2-1921AA694AFB}"/>
    <cellStyle name="ผลรวม 3 6 2" xfId="12600" xr:uid="{31CDB223-146C-48B8-AABB-B8CD4CBD3843}"/>
    <cellStyle name="ผลรวม 3 6 3" xfId="18073" xr:uid="{63663ECF-97CF-4300-B893-75453049DF20}"/>
    <cellStyle name="ผลรวม 3 6 4" xfId="21214" xr:uid="{23A8EE7A-43A3-419A-90CE-66E4FA530C26}"/>
    <cellStyle name="ผลรวม 3 6 5" xfId="27888" xr:uid="{ED26DC14-1202-4114-BE11-DEBDACE861F7}"/>
    <cellStyle name="ผลรวม 3 6 6" xfId="32919" xr:uid="{84375E98-B2CA-40D1-8794-98CC845FA4FC}"/>
    <cellStyle name="ผลรวม 3 7" xfId="1453" xr:uid="{212B108B-1434-4EA6-AB60-C8A65D64A5FC}"/>
    <cellStyle name="ผลรวม 3 7 2" xfId="10648" xr:uid="{BA0B55FC-A742-4D11-8E51-EEE5EB8152E3}"/>
    <cellStyle name="ผลรวม 3 7 3" xfId="17305" xr:uid="{FFA42380-8722-47E6-9DAB-23AEB3092CE6}"/>
    <cellStyle name="ผลรวม 3 7 4" xfId="22245" xr:uid="{2826A183-30E1-4596-9DE4-D452C81FC927}"/>
    <cellStyle name="ผลรวม 3 7 5" xfId="26859" xr:uid="{B09A3829-8651-4E8F-A176-E3112E03D14E}"/>
    <cellStyle name="ผลรวม 3 7 6" xfId="31740" xr:uid="{8ABE494E-6912-42E6-A098-69A73D0A0040}"/>
    <cellStyle name="ผลรวม 3 8" xfId="15181" xr:uid="{B1744EF8-5EC8-4B2D-8A74-2E116BF7B250}"/>
    <cellStyle name="ผลรวม 3 9" xfId="25050" xr:uid="{50C9F44B-9591-403D-97FB-397CDBA939DC}"/>
    <cellStyle name="ผลรวม 4" xfId="5014" xr:uid="{C571E39F-DD59-4E4B-891A-C822772F0972}"/>
    <cellStyle name="ผลรวม 4 10" xfId="24079" xr:uid="{9DDE17A2-AE67-43AF-9F17-75E7A04F96EA}"/>
    <cellStyle name="ผลรวม 4 11" xfId="29414" xr:uid="{4F001CC7-2C09-4949-A1AB-9DEB6F535993}"/>
    <cellStyle name="ผลรวม 4 2" xfId="2505" xr:uid="{10E17FEF-D7E6-4767-93A2-A90AD942B86E}"/>
    <cellStyle name="ผลรวม 4 2 2" xfId="11700" xr:uid="{67D9D3DC-863C-4FD9-A003-91720FD191F3}"/>
    <cellStyle name="ผลรวม 4 2 3" xfId="15681" xr:uid="{351AB66D-D08E-43B0-AEE4-055F82E0D96B}"/>
    <cellStyle name="ผลรวม 4 2 4" xfId="21056" xr:uid="{D4127661-C232-4C8E-A2EC-BA33578209AE}"/>
    <cellStyle name="ผลรวม 4 2 5" xfId="27637" xr:uid="{97722C9B-3A84-465D-AE2C-F293E90747C8}"/>
    <cellStyle name="ผลรวม 4 2 6" xfId="29782" xr:uid="{C399DC82-318A-4E4A-AEE0-0A895F6A6B9F}"/>
    <cellStyle name="ผลรวม 4 3" xfId="2049" xr:uid="{B0EF5D84-5EF6-4593-BE4F-E6EC2DA3D38A}"/>
    <cellStyle name="ผลรวม 4 3 2" xfId="11244" xr:uid="{1B56CBDB-8BA5-489A-BDB0-A77CEE51C0DC}"/>
    <cellStyle name="ผลรวม 4 3 3" xfId="14936" xr:uid="{BDBB3538-C28E-477F-AADC-27E28F3FA198}"/>
    <cellStyle name="ผลรวม 4 3 4" xfId="20143" xr:uid="{67A603EB-F185-4A09-AECD-9C87E7D552D3}"/>
    <cellStyle name="ผลรวม 4 3 5" xfId="23907" xr:uid="{7D79888F-7D74-42D6-816E-D61B50B28EE5}"/>
    <cellStyle name="ผลรวม 4 3 6" xfId="32371" xr:uid="{0D210EB6-9128-4A2F-AAF1-CADC5CCDE695}"/>
    <cellStyle name="ผลรวม 4 4" xfId="1581" xr:uid="{5ECB31C6-896B-48A4-9411-640ABB690732}"/>
    <cellStyle name="ผลรวม 4 4 2" xfId="10776" xr:uid="{F2013B2D-3CAC-4AD5-A5B2-440E8A69C3AD}"/>
    <cellStyle name="ผลรวม 4 4 3" xfId="19623" xr:uid="{B6ADB3A2-2BCA-433E-A290-4A77E1EF65E6}"/>
    <cellStyle name="ผลรวม 4 4 4" xfId="27240" xr:uid="{F7A2E6F7-DC4B-4C16-BD50-12DF447BF467}"/>
    <cellStyle name="ผลรวม 4 4 5" xfId="30734" xr:uid="{682F9377-1D9C-428D-838D-E94F2CA1DC78}"/>
    <cellStyle name="ผลรวม 4 5" xfId="1131" xr:uid="{72D9095E-F478-40FA-B96C-DE8ABB2FF315}"/>
    <cellStyle name="ผลรวม 4 5 2" xfId="10326" xr:uid="{FFD24F61-1FD1-41FB-98CE-E17B33ACE8C7}"/>
    <cellStyle name="ผลรวม 4 5 3" xfId="14408" xr:uid="{09CC5863-D040-4FDD-8D1A-B4ED76E94777}"/>
    <cellStyle name="ผลรวม 4 5 4" xfId="22113" xr:uid="{0A20BC95-833E-4EBA-82A3-8C3687B05C1E}"/>
    <cellStyle name="ผลรวม 4 5 5" xfId="24537" xr:uid="{047F3477-86D7-42B4-B796-5B527660E78B}"/>
    <cellStyle name="ผลรวม 4 5 6" xfId="32072" xr:uid="{849F59EA-0234-436C-AEA3-B4C9A96595A4}"/>
    <cellStyle name="ผลรวม 4 6" xfId="812" xr:uid="{6C49C4B1-3EDD-4C47-A8B0-CD660C0959EE}"/>
    <cellStyle name="ผลรวม 4 6 2" xfId="10007" xr:uid="{97245ACB-B272-46FC-B15D-EAB9F2DDC339}"/>
    <cellStyle name="ผลรวม 4 6 3" xfId="16557" xr:uid="{C6762A25-03FC-4628-B71B-0823BD7F6401}"/>
    <cellStyle name="ผลรวม 4 6 4" xfId="21794" xr:uid="{23491E6B-5974-4EE7-894B-DD2306BEFA49}"/>
    <cellStyle name="ผลรวม 4 6 5" xfId="26397" xr:uid="{6F9F1295-6D9C-4624-97BA-9D8A5D6358BD}"/>
    <cellStyle name="ผลรวม 4 6 6" xfId="31500" xr:uid="{80C918C6-EE30-474C-8AB5-70217EA56C14}"/>
    <cellStyle name="ผลรวม 4 7" xfId="523" xr:uid="{48BB8C2E-9699-4A24-8996-E747EF439788}"/>
    <cellStyle name="ผลรวม 4 7 2" xfId="9718" xr:uid="{9E2179DB-999D-4946-95BD-13A5BEF66DF1}"/>
    <cellStyle name="ผลรวม 4 7 3" xfId="16282" xr:uid="{DDEC938C-9E79-422C-BD0F-F9A2DF651760}"/>
    <cellStyle name="ผลรวม 4 7 4" xfId="21531" xr:uid="{C2F7B02B-A62B-4969-A0BC-A6DF984BED42}"/>
    <cellStyle name="ผลรวม 4 7 5" xfId="26125" xr:uid="{D76E5991-C6D1-4F10-8DF1-1944B929903F}"/>
    <cellStyle name="ผลรวม 4 8" xfId="160" xr:uid="{5491E086-52B0-4903-BFFA-D9A1705A8016}"/>
    <cellStyle name="ผลรวม 4 8 2" xfId="9355" xr:uid="{F1C324AB-D2A2-42DE-8021-5807166A12EA}"/>
    <cellStyle name="ผลรวม 4 8 3" xfId="15931" xr:uid="{E701CDEE-4A74-4181-ACBC-4B8B8D2A5040}"/>
    <cellStyle name="ผลรวม 4 8 4" xfId="19851" xr:uid="{697B08A5-17F1-483E-A49D-D6CB671D91F2}"/>
    <cellStyle name="ผลรวม 4 8 5" xfId="25777" xr:uid="{A42416E2-9AFA-4172-A1AE-4BD8EE1B2585}"/>
    <cellStyle name="ผลรวม 4 9" xfId="14209" xr:uid="{A9258AB8-8A15-4C64-A55B-058A93BF73B7}"/>
    <cellStyle name="ผลรวม 5" xfId="4138" xr:uid="{698CF2C0-37E4-4A17-B3D1-DCD5F5262B91}"/>
    <cellStyle name="ผลรวม 5 2" xfId="13333" xr:uid="{E4C8E068-65A6-4E6D-B515-C66903CF425E}"/>
    <cellStyle name="ผลรวม 5 3" xfId="18746" xr:uid="{271AA547-5F44-427F-922A-C8620DEE76AE}"/>
    <cellStyle name="ผลรวม 5 4" xfId="20854" xr:uid="{FEDF8997-46A3-4522-8C65-968DD79FE8CB}"/>
    <cellStyle name="ผลรวม 5 5" xfId="28543" xr:uid="{C7F178AB-E397-4296-B32F-5B01A7786339}"/>
    <cellStyle name="ผลรวม 5 6" xfId="33497" xr:uid="{CA56C149-5802-4488-83F2-70453472D022}"/>
    <cellStyle name="ผลรวม 6" xfId="3966" xr:uid="{25B0989F-ADF2-4A13-94F2-ABB64D61EC13}"/>
    <cellStyle name="ผลรวม 6 2" xfId="13161" xr:uid="{7FEC7FFF-BDA8-460F-BB4C-CF5E4C3A9982}"/>
    <cellStyle name="ผลรวม 6 3" xfId="18574" xr:uid="{181619B6-6122-43FF-8557-0F2D2B93D205}"/>
    <cellStyle name="ผลรวม 6 4" xfId="19514" xr:uid="{0A0451E9-AFBA-497C-857B-F70670282C70}"/>
    <cellStyle name="ผลรวม 6 5" xfId="28375" xr:uid="{29E0A6E0-CD3F-4005-B7F5-1AA7F7DE8077}"/>
    <cellStyle name="ผลรวม 6 6" xfId="33355" xr:uid="{C74708DA-56C6-4DB6-99BD-66D424635A95}"/>
    <cellStyle name="ผลรวม 7" xfId="4094" xr:uid="{C56AEA50-61AE-4D6E-A93F-D8726AB4BB59}"/>
    <cellStyle name="ผลรวม 7 2" xfId="13289" xr:uid="{6262A4D5-8014-46CB-9CEC-4C917EF917CD}"/>
    <cellStyle name="ผลรวม 7 3" xfId="14558" xr:uid="{023E0BF7-3364-402B-B831-EBC2F36A80FA}"/>
    <cellStyle name="ผลรวม 7 4" xfId="28501" xr:uid="{2D9400BD-9E8B-4790-B2AE-C4E5EE04B7CF}"/>
    <cellStyle name="ผลรวม 7 5" xfId="33461" xr:uid="{89EBC04C-2B99-4A91-8E40-48F3B58929E4}"/>
    <cellStyle name="ผลรวม 8" xfId="22595" xr:uid="{891B7E57-68EA-409C-937F-31C5205FD3BB}"/>
    <cellStyle name="ผลรวม 9" xfId="32027" xr:uid="{24B29620-5E9C-4352-94B7-2A4EAEB1C8CC}"/>
    <cellStyle name="ฤธถ [0]_10' 0.26D MS" xfId="6645" xr:uid="{2B171AD3-55AC-402F-929F-113D6D260F4C}"/>
    <cellStyle name="ฤธถ_10' 0.26D MS" xfId="6644" xr:uid="{EDED6B19-EA96-434B-A5C0-8396EBE4561A}"/>
    <cellStyle name="ล๋ศญ [0]_10' 0.26D MS" xfId="6643" xr:uid="{139099C7-DC2C-4849-8C85-1AB9CCD16C3A}"/>
    <cellStyle name="ล๋ศญ_10' 0.26D MS" xfId="6642" xr:uid="{268CB338-2739-4FAD-8AFE-3E4674E91EEE}"/>
    <cellStyle name="ลักษณะ 1" xfId="7984" xr:uid="{46A4ABF9-AEC1-498F-ABA2-F2414FB57930}"/>
    <cellStyle name="วฅมุ_#2(M17)_1" xfId="6641" xr:uid="{C8E44CA1-F43C-44E6-91A2-B91FD231D84E}"/>
    <cellStyle name="ส่วนที่ถูกเน้น1" xfId="7983" xr:uid="{89AA0844-272C-41E5-84B9-775B732B371E}"/>
    <cellStyle name="ส่วนที่ถูกเน้น2" xfId="7982" xr:uid="{42A46A66-F224-459B-A079-E030B61A0719}"/>
    <cellStyle name="ส่วนที่ถูกเน้น3" xfId="7981" xr:uid="{56111979-7A1E-423F-A979-CB044FFAFEBB}"/>
    <cellStyle name="ส่วนที่ถูกเน้น4" xfId="7980" xr:uid="{CCD844FF-A691-42C1-8947-34A83D11B843}"/>
    <cellStyle name="ส่วนที่ถูกเน้น5" xfId="7979" xr:uid="{07303C46-0379-4745-A00B-2C8DEB0A1668}"/>
    <cellStyle name="ส่วนที่ถูกเน้น6" xfId="7978" xr:uid="{7FC86BF1-AD47-4124-AFA3-04CEC49D67AA}"/>
    <cellStyle name="หมายเหตุ" xfId="7976" xr:uid="{AEAEC827-DF22-4EE0-8DE0-79D7D86971B7}"/>
    <cellStyle name="หมายเหตุ 10" xfId="6344" xr:uid="{43C0F669-B0D6-45E9-8CFC-71CF87490545}"/>
    <cellStyle name="หมายเหตุ 10 10" xfId="30680" xr:uid="{10F46735-BE27-4E97-9B31-8FE393908A5E}"/>
    <cellStyle name="หมายเหตุ 10 2" xfId="5207" xr:uid="{2E0A801A-6E5E-43A1-BB48-F4E39EA8EA07}"/>
    <cellStyle name="หมายเหตุ 10 2 10" xfId="29602" xr:uid="{A4E1409E-1A28-4415-8A95-FDEC94F2BF25}"/>
    <cellStyle name="หมายเหตุ 10 2 2" xfId="2662" xr:uid="{AD9BC645-C483-4FF5-9C4A-76BD6F632D2E}"/>
    <cellStyle name="หมายเหตุ 10 2 2 2" xfId="11857" xr:uid="{1D4CAD86-0BB4-430E-BF46-2EDD55441FE0}"/>
    <cellStyle name="หมายเหตุ 10 2 2 3" xfId="17834" xr:uid="{AA0F5177-9308-4E08-AA57-05D80145323A}"/>
    <cellStyle name="หมายเหตุ 10 2 2 4" xfId="19487" xr:uid="{7982F3BC-7187-47E7-9538-6352A64CADCC}"/>
    <cellStyle name="หมายเหตุ 10 2 2 5" xfId="22807" xr:uid="{56B36257-EE7D-4EAE-9E1E-A10DF456F5B9}"/>
    <cellStyle name="หมายเหตุ 10 2 2 6" xfId="30018" xr:uid="{1D4473E0-7C42-43B7-B79A-88C865B1D961}"/>
    <cellStyle name="หมายเหตุ 10 2 3" xfId="2202" xr:uid="{E0167B5E-3172-4836-A4AF-9EEC91798975}"/>
    <cellStyle name="หมายเหตุ 10 2 3 2" xfId="11397" xr:uid="{A32BBC51-F4C6-414F-B105-8F80635DBA1F}"/>
    <cellStyle name="หมายเหตุ 10 2 3 3" xfId="14350" xr:uid="{BDC3A153-F517-4F7F-AD35-D03E6C41913C}"/>
    <cellStyle name="หมายเหตุ 10 2 3 4" xfId="19547" xr:uid="{57BCE74D-E674-46DE-B8EE-A69BC0E6F5CF}"/>
    <cellStyle name="หมายเหตุ 10 2 3 5" xfId="27430" xr:uid="{30D1300A-0D2C-4FAD-A5B9-49C7615ED1CD}"/>
    <cellStyle name="หมายเหตุ 10 2 3 6" xfId="32466" xr:uid="{459B4457-6D1E-4C15-9535-5AF5011C1478}"/>
    <cellStyle name="หมายเหตุ 10 2 4" xfId="1735" xr:uid="{5C1747AA-1C92-43D9-875A-08A20B1B719B}"/>
    <cellStyle name="หมายเหตุ 10 2 4 2" xfId="10930" xr:uid="{F633ED00-0B40-47EE-8AE8-976D8556604D}"/>
    <cellStyle name="หมายเหตุ 10 2 4 3" xfId="14728" xr:uid="{91921FDC-A40C-4BD8-A509-47E05A7087DD}"/>
    <cellStyle name="หมายเหตุ 10 2 4 4" xfId="22437" xr:uid="{8B4BB36F-53E2-47AE-9EDC-4046AEBFBF62}"/>
    <cellStyle name="หมายเหตุ 10 2 4 5" xfId="27292" xr:uid="{2E3D410F-0029-421C-81FB-F349676129DB}"/>
    <cellStyle name="หมายเหตุ 10 2 4 6" xfId="29916" xr:uid="{B254DE84-FA8C-462B-8825-102927AC8327}"/>
    <cellStyle name="หมายเหตุ 10 2 5" xfId="1284" xr:uid="{FA85B218-6332-441C-9940-DCFE783A0972}"/>
    <cellStyle name="หมายเหตุ 10 2 5 2" xfId="10479" xr:uid="{785B3A06-0629-4FEF-8015-B5C1CC75B796}"/>
    <cellStyle name="หมายเหตุ 10 2 5 3" xfId="14566" xr:uid="{2EC761B6-FB2D-4F68-B2E5-12D7167AE374}"/>
    <cellStyle name="หมายเหตุ 10 2 5 4" xfId="20957" xr:uid="{F962B06F-5B28-470E-BFCE-8F4A8866817F}"/>
    <cellStyle name="หมายเหตุ 10 2 5 5" xfId="24433" xr:uid="{526F502E-D8B2-4435-AD98-8A7C71D66450}"/>
    <cellStyle name="หมายเหตุ 10 2 5 6" xfId="32092" xr:uid="{DBAA6FA6-CF48-4267-8F6A-0FDFAAE8ECCD}"/>
    <cellStyle name="หมายเหตุ 10 2 6" xfId="1402" xr:uid="{3758AB79-FB8C-4D77-B57A-17B63011AFF0}"/>
    <cellStyle name="หมายเหตุ 10 2 6 2" xfId="10597" xr:uid="{2B0AD6CA-C3CF-4F33-9C11-115179B10865}"/>
    <cellStyle name="หมายเหตุ 10 2 6 3" xfId="17285" xr:uid="{EB7A8D85-EC84-41F5-8AE6-D3C7572290AE}"/>
    <cellStyle name="หมายเหตุ 10 2 6 4" xfId="19835" xr:uid="{3B5496E3-0A7E-45EB-AEB0-50756A9A553B}"/>
    <cellStyle name="หมายเหตุ 10 2 6 5" xfId="25497" xr:uid="{4FA7E634-6CEF-46DD-8ECB-D366681AFE99}"/>
    <cellStyle name="หมายเหตุ 10 2 6 6" xfId="26470" xr:uid="{12E1519A-9D7F-4A4F-A999-5C836EC02008}"/>
    <cellStyle name="หมายเหตุ 10 2 7" xfId="302" xr:uid="{C8F43D70-87F1-48AF-9927-67BE6C17306E}"/>
    <cellStyle name="หมายเหตุ 10 2 7 2" xfId="9497" xr:uid="{C2D5824B-F71D-4C6E-A57C-90C0AF026CA7}"/>
    <cellStyle name="หมายเหตุ 10 2 7 3" xfId="16073" xr:uid="{37BFEBD8-82B9-4516-96FD-847AF532B047}"/>
    <cellStyle name="หมายเหตุ 10 2 7 4" xfId="21310" xr:uid="{30AD1BFD-2F8D-4BC6-A5A7-2A3DF0A240C9}"/>
    <cellStyle name="หมายเหตุ 10 2 7 5" xfId="25919" xr:uid="{BFEFB2FD-80A8-43A1-8685-7BCCD2E56715}"/>
    <cellStyle name="หมายเหตุ 10 2 8" xfId="14402" xr:uid="{4A8A5023-C156-49BA-93F4-43750D5655FA}"/>
    <cellStyle name="หมายเหตุ 10 2 9" xfId="19815" xr:uid="{627CAD8D-2E63-44B3-A9F3-1C18BECF6152}"/>
    <cellStyle name="หมายเหตุ 10 3" xfId="4963" xr:uid="{5617035F-8ED7-4D72-9148-82C1E6145C8A}"/>
    <cellStyle name="หมายเหตุ 10 3 10" xfId="29363" xr:uid="{91717B42-72E7-4D07-82FE-B63938A40F4E}"/>
    <cellStyle name="หมายเหตุ 10 3 2" xfId="2455" xr:uid="{C3E3BB3D-EABC-4413-B702-CF0D5E82712F}"/>
    <cellStyle name="หมายเหตุ 10 3 2 2" xfId="11650" xr:uid="{2B3DC528-8BA4-4803-8714-405AE486C1D0}"/>
    <cellStyle name="หมายเหตุ 10 3 2 3" xfId="17777" xr:uid="{C08B1F08-0AA5-46F6-8903-2E87A2D0E5D7}"/>
    <cellStyle name="หมายเหตุ 10 3 2 4" xfId="20841" xr:uid="{5B11D896-12F2-4AC1-94BF-CBE3F4709E42}"/>
    <cellStyle name="หมายเหตุ 10 3 2 5" xfId="26775" xr:uid="{2D175AE5-7CC6-46D2-8D80-0FB37B7DC652}"/>
    <cellStyle name="หมายเหตุ 10 3 2 6" xfId="30822" xr:uid="{990D05D4-90C4-4DC8-A9D7-C640324EEF3C}"/>
    <cellStyle name="หมายเหตุ 10 3 3" xfId="1999" xr:uid="{7C9D8E5C-323F-485B-B894-6E315C49302F}"/>
    <cellStyle name="หมายเหตุ 10 3 3 2" xfId="11194" xr:uid="{4931139D-22AF-4649-ADEC-A0EAE419F60E}"/>
    <cellStyle name="หมายเหตุ 10 3 3 3" xfId="17518" xr:uid="{D959226A-CC47-4A3B-A0D1-7D2B54B191C6}"/>
    <cellStyle name="หมายเหตุ 10 3 3 4" xfId="15299" xr:uid="{5AB3BAB6-590D-4132-A538-27E964751C78}"/>
    <cellStyle name="หมายเหตุ 10 3 3 5" xfId="23910" xr:uid="{17816CE5-CEC9-4E6E-AC04-FBA82851B6B0}"/>
    <cellStyle name="หมายเหตุ 10 3 3 6" xfId="31783" xr:uid="{E9A1FB2C-C7E0-41A3-AE5F-1119CBFC05A0}"/>
    <cellStyle name="หมายเหตุ 10 3 4" xfId="1531" xr:uid="{7E45C724-1B98-4662-8DD1-CD544BBE3EE3}"/>
    <cellStyle name="หมายเหตุ 10 3 4 2" xfId="10726" xr:uid="{35DF06D0-E5D2-4083-AF40-242BBBEAF732}"/>
    <cellStyle name="หมายเหตุ 10 3 4 3" xfId="15068" xr:uid="{202E81FA-A997-4453-A16A-430416D5E97D}"/>
    <cellStyle name="หมายเหตุ 10 3 4 4" xfId="19987" xr:uid="{7AD70F3D-BC71-4396-9C6D-605866173108}"/>
    <cellStyle name="หมายเหตุ 10 3 4 5" xfId="27221" xr:uid="{12BD3965-5175-4C37-9EF7-2C7537E9A18A}"/>
    <cellStyle name="หมายเหตุ 10 3 4 6" xfId="32202" xr:uid="{01F2B2CB-9D6B-4C8A-B4C0-F8FC355C4B9C}"/>
    <cellStyle name="หมายเหตุ 10 3 5" xfId="1081" xr:uid="{2F35B81B-6FD0-48BC-8667-A1A7B227F6BD}"/>
    <cellStyle name="หมายเหตุ 10 3 5 2" xfId="10276" xr:uid="{C9AE4CF8-6338-4949-BBE8-37272DFACE52}"/>
    <cellStyle name="หมายเหตุ 10 3 5 3" xfId="22063" xr:uid="{A0010196-F79D-449B-9A4D-BECC5A4809FD}"/>
    <cellStyle name="หมายเหตุ 10 3 5 4" xfId="26664" xr:uid="{500CE9EF-4666-4F07-9892-AE1B5801B2EA}"/>
    <cellStyle name="หมายเหตุ 10 3 5 5" xfId="30692" xr:uid="{6D1D79EC-3255-493A-A750-128B48716953}"/>
    <cellStyle name="หมายเหตุ 10 3 6" xfId="473" xr:uid="{4C2D6D91-A255-4F9B-BD5E-DDAA326CA495}"/>
    <cellStyle name="หมายเหตุ 10 3 6 2" xfId="9668" xr:uid="{BF8D5E16-4B3D-426E-A53F-0ABFDF774E78}"/>
    <cellStyle name="หมายเหตุ 10 3 6 3" xfId="16232" xr:uid="{CD0C451C-2712-49C3-A202-A5F1B7C0B52B}"/>
    <cellStyle name="หมายเหตุ 10 3 6 4" xfId="21481" xr:uid="{46B67551-4903-44FB-A6B0-B77275604A1B}"/>
    <cellStyle name="หมายเหตุ 10 3 6 5" xfId="26086" xr:uid="{FC0BCA25-B8F7-411B-8590-D36C3905E323}"/>
    <cellStyle name="หมายเหตุ 10 3 6 6" xfId="31223" xr:uid="{63A471B0-03A2-4321-B286-3A734AB46B90}"/>
    <cellStyle name="หมายเหตุ 10 3 7" xfId="110" xr:uid="{C0EE6097-71AF-4AD7-808C-4DC5D8B7E97D}"/>
    <cellStyle name="หมายเหตุ 10 3 7 2" xfId="9305" xr:uid="{7D7ED08C-DBBD-46B2-A38F-CFFF1460988F}"/>
    <cellStyle name="หมายเหตุ 10 3 7 3" xfId="15881" xr:uid="{074AA2CE-A9A0-436F-9F77-534AF8EDE3A7}"/>
    <cellStyle name="หมายเหตุ 10 3 7 4" xfId="15844" xr:uid="{F3EB3E6C-7E82-4E32-B0E7-53DE8FBD5E47}"/>
    <cellStyle name="หมายเหตุ 10 3 7 5" xfId="25727" xr:uid="{64F31755-FAFD-47D2-9027-0270839C1B48}"/>
    <cellStyle name="หมายเหตุ 10 3 8" xfId="14158" xr:uid="{D4792621-E754-4AA8-8D61-459E06D83706}"/>
    <cellStyle name="หมายเหตุ 10 3 9" xfId="24028" xr:uid="{459D394D-56D3-4432-AD3C-000152C9A28A}"/>
    <cellStyle name="หมายเหตุ 10 4" xfId="4894" xr:uid="{5C78ED90-5595-4066-910E-69DE812FA30A}"/>
    <cellStyle name="หมายเหตุ 10 4 10" xfId="23959" xr:uid="{731F53D6-7A07-427A-9653-FD6E64DF3ACD}"/>
    <cellStyle name="หมายเหตุ 10 4 11" xfId="29295" xr:uid="{E7BBB1A6-0E4B-4BFA-9B80-B9E69B64A44B}"/>
    <cellStyle name="หมายเหตุ 10 4 12" xfId="34112" xr:uid="{509B823A-DC45-4B86-B443-C40C11D8A0EF}"/>
    <cellStyle name="หมายเหตุ 10 4 2" xfId="2388" xr:uid="{544BB09C-5DC3-4541-94C6-7F6BBC2115F2}"/>
    <cellStyle name="หมายเหตุ 10 4 2 2" xfId="11583" xr:uid="{44854892-F72C-4AEA-9AE1-6AFDD7C0DF0B}"/>
    <cellStyle name="หมายเหตุ 10 4 2 3" xfId="17749" xr:uid="{006F98F2-24B5-4A9B-957C-5408CE346E40}"/>
    <cellStyle name="หมายเหตุ 10 4 2 4" xfId="22402" xr:uid="{E4BAC3D9-ABA0-43A1-B485-D304FE0B2B5D}"/>
    <cellStyle name="หมายเหตุ 10 4 2 5" xfId="27572" xr:uid="{1A68CF81-E8F3-45D3-B120-4A0FB417D2A2}"/>
    <cellStyle name="หมายเหตุ 10 4 2 6" xfId="29985" xr:uid="{5981DB2D-E1BF-4236-A688-D2E6F761DB5A}"/>
    <cellStyle name="หมายเหตุ 10 4 3" xfId="1930" xr:uid="{532FA47A-1BDF-43FB-8B21-215CB7C1FDF8}"/>
    <cellStyle name="หมายเหตุ 10 4 3 2" xfId="11125" xr:uid="{4024B929-53A1-4D1D-BA56-BCEB987E289E}"/>
    <cellStyle name="หมายเหตุ 10 4 3 3" xfId="14297" xr:uid="{4277B6A2-6070-42E7-BE17-0978FE64DB88}"/>
    <cellStyle name="หมายเหตุ 10 4 3 4" xfId="18661" xr:uid="{80080E26-5B29-4DD6-BCC4-77E02E38D6DA}"/>
    <cellStyle name="หมายเหตุ 10 4 3 5" xfId="25678" xr:uid="{14B64E72-A972-49B6-9B5B-407CFFD7D180}"/>
    <cellStyle name="หมายเหตุ 10 4 3 6" xfId="30218" xr:uid="{E71E9D64-FD8B-43BF-A64F-D1A12505B645}"/>
    <cellStyle name="หมายเหตุ 10 4 4" xfId="1464" xr:uid="{278F6B0F-BCAB-40E6-A559-FE3F3C44C533}"/>
    <cellStyle name="หมายเหตุ 10 4 4 2" xfId="10659" xr:uid="{EC98D0AD-9A4C-497F-B74B-63A9B5390506}"/>
    <cellStyle name="หมายเหตุ 10 4 4 3" xfId="17316" xr:uid="{91AF4A4F-7D7A-497B-B222-6D79982A3A12}"/>
    <cellStyle name="หมายเหตุ 10 4 4 4" xfId="22247" xr:uid="{45996638-77E7-479F-B506-700AE3839CE9}"/>
    <cellStyle name="หมายเหตุ 10 4 4 5" xfId="26731" xr:uid="{6DA173D6-07B1-45C9-982D-B20738464A36}"/>
    <cellStyle name="หมายเหตุ 10 4 4 6" xfId="31884" xr:uid="{B183FA07-28C3-475B-9ED1-C548E34B147E}"/>
    <cellStyle name="หมายเหตุ 10 4 5" xfId="1012" xr:uid="{494D9445-A2B6-4CCE-A5C7-1EB15E9AA376}"/>
    <cellStyle name="หมายเหตุ 10 4 5 2" xfId="10207" xr:uid="{2CCE2B6D-95D0-45D8-A984-CB07F85DE7B9}"/>
    <cellStyle name="หมายเหตุ 10 4 5 3" xfId="21994" xr:uid="{F7156595-8FE4-46CE-9F50-117889337E16}"/>
    <cellStyle name="หมายเหตุ 10 4 5 4" xfId="26596" xr:uid="{6A1B4D5B-88CB-4042-9517-65705DD31596}"/>
    <cellStyle name="หมายเหตุ 10 4 5 5" xfId="31663" xr:uid="{32A2D65E-A8EC-4EF4-8182-8AE44B487B6C}"/>
    <cellStyle name="หมายเหตุ 10 4 6" xfId="715" xr:uid="{FAC2FB88-DEF8-40D9-9768-5DA56BF6A773}"/>
    <cellStyle name="หมายเหตุ 10 4 6 2" xfId="9910" xr:uid="{B13DFBCB-46E8-49E3-BD83-BCA95FF71FD1}"/>
    <cellStyle name="หมายเหตุ 10 4 6 3" xfId="16460" xr:uid="{4590EB6F-FC69-4225-BFC2-3E5162A6E97A}"/>
    <cellStyle name="หมายเหตุ 10 4 6 4" xfId="21710" xr:uid="{AF52BFA4-E6F9-4560-93D3-4C5439D1577A}"/>
    <cellStyle name="หมายเหตุ 10 4 6 5" xfId="26302" xr:uid="{E50A2202-4BF6-4322-82E4-EA02C9B6F299}"/>
    <cellStyle name="หมายเหตุ 10 4 6 6" xfId="31406" xr:uid="{23C01470-E7A2-4C69-93F9-63C6DF510ED0}"/>
    <cellStyle name="หมายเหตุ 10 4 7" xfId="404" xr:uid="{5043DAB9-8882-4B80-A528-23AAA5C16F35}"/>
    <cellStyle name="หมายเหตุ 10 4 7 2" xfId="9599" xr:uid="{B65C1CD8-7E6A-4371-BD27-21497D52C24B}"/>
    <cellStyle name="หมายเหตุ 10 4 7 3" xfId="16174" xr:uid="{C50E1F9E-333E-478B-9FA8-732CA703A203}"/>
    <cellStyle name="หมายเหตุ 10 4 7 4" xfId="21412" xr:uid="{9D013858-88B6-45D2-83E2-628224D7F88F}"/>
    <cellStyle name="หมายเหตุ 10 4 7 5" xfId="26018" xr:uid="{1015123C-1A8B-451C-A2DF-A731C3FABFB1}"/>
    <cellStyle name="หมายเหตุ 10 4 7 6" xfId="31169" xr:uid="{58D4D10C-B50C-4D25-8EAD-B34566CFBE3F}"/>
    <cellStyle name="หมายเหตุ 10 4 8" xfId="44" xr:uid="{1A47283A-58B9-49C4-A269-D8259C64B13B}"/>
    <cellStyle name="หมายเหตุ 10 4 8 2" xfId="9239" xr:uid="{6F4D5046-1FE6-4029-826F-BC01098009C0}"/>
    <cellStyle name="หมายเหตุ 10 4 8 3" xfId="14650" xr:uid="{83E2467C-254E-4B6B-8498-4302FD903D37}"/>
    <cellStyle name="หมายเหตุ 10 4 8 4" xfId="19764" xr:uid="{1AA5CA61-E50F-4290-9253-7EFA9FEB9D54}"/>
    <cellStyle name="หมายเหตุ 10 4 8 5" xfId="24266" xr:uid="{CBBE583B-E191-4688-B1A8-B54445B2831C}"/>
    <cellStyle name="หมายเหตุ 10 4 8 6" xfId="30972" xr:uid="{3267FEF9-5472-4BF6-B8A5-D585E006B9B2}"/>
    <cellStyle name="หมายเหตุ 10 4 9" xfId="14089" xr:uid="{4D6EEC0D-4B93-484B-BE15-07DDCF0B2FE0}"/>
    <cellStyle name="หมายเหตุ 10 5" xfId="5834" xr:uid="{E635C194-EDFE-4CC5-9F8C-D4231F998B09}"/>
    <cellStyle name="หมายเหตุ 10 5 10" xfId="30193" xr:uid="{9A76E1D2-8AF3-45F7-BE22-0875E632A670}"/>
    <cellStyle name="หมายเหตุ 10 5 2" xfId="3007" xr:uid="{3515CDA0-1CFB-4361-BC8B-5DD92E0C7D21}"/>
    <cellStyle name="หมายเหตุ 10 5 2 2" xfId="12202" xr:uid="{C93270C1-B088-4961-B53A-E2C37EAC0548}"/>
    <cellStyle name="หมายเหตุ 10 5 2 3" xfId="17885" xr:uid="{6F544922-EA39-472C-A22E-C3970A3A6EA3}"/>
    <cellStyle name="หมายเหตุ 10 5 2 4" xfId="23105" xr:uid="{C519321F-3AE1-49E6-8319-240953CA44A4}"/>
    <cellStyle name="หมายเหตุ 10 5 2 5" xfId="25177" xr:uid="{1E7C1F69-3BA0-48B5-9606-F135D28F5E24}"/>
    <cellStyle name="หมายเหตุ 10 5 2 6" xfId="30859" xr:uid="{E9D068D1-39DD-46DE-89EA-33D270810D3B}"/>
    <cellStyle name="หมายเหตุ 10 5 3" xfId="4676" xr:uid="{8AAACC7A-7874-41EC-BE0D-D9167E45FAAC}"/>
    <cellStyle name="หมายเหตุ 10 5 3 2" xfId="13871" xr:uid="{899AA3DD-5E5F-4D66-B7E5-7163DEA546DE}"/>
    <cellStyle name="หมายเหตุ 10 5 3 3" xfId="19284" xr:uid="{0EE91242-7DE3-48AF-95E3-54026FE9DB89}"/>
    <cellStyle name="หมายเหตุ 10 5 3 4" xfId="23759" xr:uid="{25F3244C-DD84-46E3-8233-B9D23CAB8A5E}"/>
    <cellStyle name="หมายเหตุ 10 5 3 5" xfId="29081" xr:uid="{ACB81AE8-69ED-438C-9C3D-CF0275F09E8B}"/>
    <cellStyle name="หมายเหตุ 10 5 3 6" xfId="33974" xr:uid="{86019579-DFDF-4081-AC34-C0223B1CBB25}"/>
    <cellStyle name="หมายเหตุ 10 5 4" xfId="3563" xr:uid="{4E618B8D-F506-44F5-8F94-5052D1C8F41A}"/>
    <cellStyle name="หมายเหตุ 10 5 4 2" xfId="12758" xr:uid="{96AACE35-7F03-4630-B302-E9D7E8CE7145}"/>
    <cellStyle name="หมายเหตุ 10 5 4 3" xfId="18213" xr:uid="{E2CA8844-24AF-4449-95A4-88B614E993BF}"/>
    <cellStyle name="หมายเหตุ 10 5 4 4" xfId="20023" xr:uid="{084E61CB-E9CD-46CB-8AD6-9752E0FB0107}"/>
    <cellStyle name="หมายเหตุ 10 5 4 5" xfId="28024" xr:uid="{007659B0-DD37-476F-9E47-DC12D74CD8DA}"/>
    <cellStyle name="หมายเหตุ 10 5 4 6" xfId="33040" xr:uid="{5E871BC5-3199-4FF0-8E2D-03AB0E37CB6F}"/>
    <cellStyle name="หมายเหตุ 10 5 5" xfId="4461" xr:uid="{C3C21BB6-BCE7-46C5-AF83-09B8CBE49178}"/>
    <cellStyle name="หมายเหตุ 10 5 5 2" xfId="13656" xr:uid="{3DBE42E0-D1AC-4D48-B5AE-C05907DB297A}"/>
    <cellStyle name="หมายเหตุ 10 5 5 3" xfId="20930" xr:uid="{8EC5C832-1E2C-4B20-A44F-25F49F0EE7CE}"/>
    <cellStyle name="หมายเหตุ 10 5 5 4" xfId="28866" xr:uid="{8B6A3F79-3437-4917-A0F0-CE13FA629EA5}"/>
    <cellStyle name="หมายเหตุ 10 5 5 5" xfId="33777" xr:uid="{7B633B10-F543-423F-9061-00D846F2E2FB}"/>
    <cellStyle name="หมายเหตุ 10 5 6" xfId="2946" xr:uid="{1CD2496F-720E-490A-B030-E01E3B369737}"/>
    <cellStyle name="หมายเหตุ 10 5 6 2" xfId="12141" xr:uid="{A5D22945-B211-4338-AA4B-768B44727802}"/>
    <cellStyle name="หมายเหตุ 10 5 6 3" xfId="15050" xr:uid="{1FC1620C-1850-44C9-98A1-20CBBF64C86A}"/>
    <cellStyle name="หมายเหตุ 10 5 6 4" xfId="23046" xr:uid="{EE7782CD-A699-4442-86A8-65D12337CF8B}"/>
    <cellStyle name="หมายเหตุ 10 5 6 5" xfId="24723" xr:uid="{EECC9BAD-0B4A-4AEB-9E09-F90614AA3A30}"/>
    <cellStyle name="หมายเหตุ 10 5 6 6" xfId="30046" xr:uid="{5F09A039-250D-4F65-A3B2-BCBBD0CD5601}"/>
    <cellStyle name="หมายเหตุ 10 5 7" xfId="4232" xr:uid="{BEF72AA3-1A34-4661-94CE-C56AED86299E}"/>
    <cellStyle name="หมายเหตุ 10 5 7 2" xfId="13427" xr:uid="{99F73D08-4988-41B4-B4FF-9B23635725DA}"/>
    <cellStyle name="หมายเหตุ 10 5 7 3" xfId="18840" xr:uid="{2B87A9BB-2809-47D7-B404-89C67380BF7B}"/>
    <cellStyle name="หมายเหตุ 10 5 7 4" xfId="22382" xr:uid="{7AA5B5BC-5154-4309-9B23-A744251EFA06}"/>
    <cellStyle name="หมายเหตุ 10 5 7 5" xfId="28637" xr:uid="{546DF55C-6D84-47D4-A31C-69562361B57A}"/>
    <cellStyle name="หมายเหตุ 10 5 8" xfId="15029" xr:uid="{D5CE7C3F-682C-48D3-A9A7-30C0260AD5C6}"/>
    <cellStyle name="หมายเหตุ 10 5 9" xfId="24899" xr:uid="{33AA27BB-3AC8-4F8E-93AC-A5BA3C6E02E1}"/>
    <cellStyle name="หมายเหตุ 10 6" xfId="3358" xr:uid="{7DD6BA4A-2D68-4ED5-8B21-67A889A638C7}"/>
    <cellStyle name="หมายเหตุ 10 6 2" xfId="12553" xr:uid="{EAB97AC5-8F20-4D4C-BE07-B11CFE0182B5}"/>
    <cellStyle name="หมายเหตุ 10 6 3" xfId="12605" xr:uid="{649B7253-FEAC-4CFD-9619-A25EC1EA27EE}"/>
    <cellStyle name="หมายเหตุ 10 6 4" xfId="23247" xr:uid="{D6DADB41-0A53-43C5-B0F7-B6BA20CFA370}"/>
    <cellStyle name="หมายเหตุ 10 6 5" xfId="27863" xr:uid="{BE0A87B1-68EE-4036-9D32-4A578A4F891B}"/>
    <cellStyle name="หมายเหตุ 10 6 6" xfId="32885" xr:uid="{65898B0C-CD9A-4A4C-9C1C-1481FC681325}"/>
    <cellStyle name="หมายเหตุ 10 7" xfId="4504" xr:uid="{0168E1EC-4BC5-4132-9A90-9F07C59546E2}"/>
    <cellStyle name="หมายเหตุ 10 7 2" xfId="13699" xr:uid="{A4B15606-E712-4DB3-87B3-F7E9C5DC79CD}"/>
    <cellStyle name="หมายเหตุ 10 7 3" xfId="19112" xr:uid="{83468F50-BF10-4CD9-9A22-83FA019A8398}"/>
    <cellStyle name="หมายเหตุ 10 7 4" xfId="23614" xr:uid="{A67EB06F-81B5-4ABF-AC70-3D974F20BB49}"/>
    <cellStyle name="หมายเหตุ 10 7 5" xfId="28909" xr:uid="{085FF3EA-6CBE-49A1-9ED3-ABA02007DD6C}"/>
    <cellStyle name="หมายเหตุ 10 7 6" xfId="33813" xr:uid="{7E3C691A-7268-4C3D-A9C3-DA7F20190017}"/>
    <cellStyle name="หมายเหตุ 10 8" xfId="1890" xr:uid="{DFB8D98A-2DE6-4750-B735-37A9B8665620}"/>
    <cellStyle name="หมายเหตุ 10 8 2" xfId="11085" xr:uid="{A571E948-EB46-455C-848A-CE9A8AC8C127}"/>
    <cellStyle name="หมายเหตุ 10 8 3" xfId="15811" xr:uid="{06A17FAC-58BB-4D74-90B9-2B70CF3A8949}"/>
    <cellStyle name="หมายเหตุ 10 8 4" xfId="22448" xr:uid="{A42092A5-8D9D-475A-9AA4-0E059A03E02A}"/>
    <cellStyle name="หมายเหตุ 10 8 5" xfId="24515" xr:uid="{B34A0895-C15B-4832-B557-F3A85AE4592A}"/>
    <cellStyle name="หมายเหตุ 10 8 6" xfId="30911" xr:uid="{EA11188E-D922-4AAD-8309-EC0FEA04D607}"/>
    <cellStyle name="หมายเหตุ 10 9" xfId="20952" xr:uid="{74CE8D73-3399-4EB6-ACBF-6FDE7377216F}"/>
    <cellStyle name="หมายเหตุ 11" xfId="6281" xr:uid="{ACE3AB9A-FC29-40A3-93A1-97461BE92F40}"/>
    <cellStyle name="หมายเหตุ 11 10" xfId="15476" xr:uid="{D2F0CCA3-A226-47AB-AA24-CF6552D13E76}"/>
    <cellStyle name="หมายเหตุ 11 11" xfId="25343" xr:uid="{A939D802-1C94-4B0A-AFA9-E744D59B812A}"/>
    <cellStyle name="หมายเหตุ 11 12" xfId="30623" xr:uid="{4F4A2A65-CBCE-4481-89E7-264C0CB75AE3}"/>
    <cellStyle name="หมายเหตุ 11 2" xfId="5162" xr:uid="{E326389C-7A8D-4ECA-9009-5A175878332D}"/>
    <cellStyle name="หมายเหตุ 11 2 10" xfId="29559" xr:uid="{963FBD26-B8A1-4194-A667-855F8B626755}"/>
    <cellStyle name="หมายเหตุ 11 2 2" xfId="2628" xr:uid="{05AE5273-3748-4FAC-BFCE-4F4287503CC7}"/>
    <cellStyle name="หมายเหตุ 11 2 2 2" xfId="11823" xr:uid="{6E431C39-B1B5-4336-B66B-EFFDF3C8027E}"/>
    <cellStyle name="หมายเหตุ 11 2 2 3" xfId="15277" xr:uid="{FC29E684-51E1-4B79-A5D1-7DF751161BAF}"/>
    <cellStyle name="หมายเหตุ 11 2 2 4" xfId="23013" xr:uid="{C8C8AD44-8878-4E4E-AE4C-270C98EA099C}"/>
    <cellStyle name="หมายเหตุ 11 2 2 5" xfId="26796" xr:uid="{962442EF-8286-4383-AA23-C9E526100422}"/>
    <cellStyle name="หมายเหตุ 11 2 2 6" xfId="29785" xr:uid="{A04DDF0F-A4F2-41F9-A7B0-5F4AFB36A6A6}"/>
    <cellStyle name="หมายเหตุ 11 2 3" xfId="2169" xr:uid="{C551BB50-D0B2-4BBE-ACCE-815B1E5C38C6}"/>
    <cellStyle name="หมายเหตุ 11 2 3 2" xfId="11364" xr:uid="{50853835-43AB-48F5-87A1-0EB9091D6588}"/>
    <cellStyle name="หมายเหตุ 11 2 3 3" xfId="17577" xr:uid="{61B56191-BA0A-484D-B1B8-DFC9C432A4EA}"/>
    <cellStyle name="หมายเหตุ 11 2 3 4" xfId="17257" xr:uid="{4DFD3D16-2CEF-42EA-96A0-B3CB6D66DE8B}"/>
    <cellStyle name="หมายเหตุ 11 2 3 5" xfId="25633" xr:uid="{84523672-87DA-495B-83F5-F0BF5DEB0189}"/>
    <cellStyle name="หมายเหตุ 11 2 3 6" xfId="32441" xr:uid="{31A0D95F-67D2-4E4F-B6D8-35BCA736FF34}"/>
    <cellStyle name="หมายเหตุ 11 2 4" xfId="1700" xr:uid="{828F9FB8-5FEB-4977-A1DA-3E47E3A7FCA9}"/>
    <cellStyle name="หมายเหตุ 11 2 4 2" xfId="10895" xr:uid="{57D83B41-3BDA-479F-BB65-7C17D327AE1E}"/>
    <cellStyle name="หมายเหตุ 11 2 4 3" xfId="17038" xr:uid="{0385996E-B59A-4397-A005-F34EBB9CC776}"/>
    <cellStyle name="หมายเหตุ 11 2 4 4" xfId="19640" xr:uid="{885D88B4-1DFA-482E-AD65-8073F1855F24}"/>
    <cellStyle name="หมายเหตุ 11 2 4 5" xfId="24597" xr:uid="{E2F5E115-AEB6-4D1B-85FA-DE1A84F07590}"/>
    <cellStyle name="หมายเหตุ 11 2 4 6" xfId="32264" xr:uid="{88CDA585-A697-48EB-A60C-94B7DD7F43C7}"/>
    <cellStyle name="หมายเหตุ 11 2 5" xfId="1252" xr:uid="{8E0D0186-5F22-47C0-ACE3-26785525AC54}"/>
    <cellStyle name="หมายเหตุ 11 2 5 2" xfId="10447" xr:uid="{2718A89E-3E2D-4B74-A4BE-9A3B65CDEA0D}"/>
    <cellStyle name="หมายเหตุ 11 2 5 3" xfId="18922" xr:uid="{8EE874AA-63E0-451D-95DA-8DE0F0192813}"/>
    <cellStyle name="หมายเหตุ 11 2 5 4" xfId="26677" xr:uid="{475AF14D-3306-49B1-BBEC-FDFF0DDD516E}"/>
    <cellStyle name="หมายเหตุ 11 2 5 5" xfId="30170" xr:uid="{85134634-1A47-40E5-9C9D-E61FA211B423}"/>
    <cellStyle name="หมายเหตุ 11 2 6" xfId="642" xr:uid="{0B1FAE7E-0234-42FE-9003-A2AC3FACB32A}"/>
    <cellStyle name="หมายเหตุ 11 2 6 2" xfId="9837" xr:uid="{2712893D-90E0-4D76-93B8-E035FA5B6D99}"/>
    <cellStyle name="หมายเหตุ 11 2 6 3" xfId="16387" xr:uid="{19F95DBF-DECD-45D6-AB53-3A8D2B00112A}"/>
    <cellStyle name="หมายเหตุ 11 2 6 4" xfId="21640" xr:uid="{67C59488-59D6-479A-8BAA-1B82222D8BEC}"/>
    <cellStyle name="หมายเหตุ 11 2 6 5" xfId="26230" xr:uid="{D4A2FC1E-6C6B-4898-AE5A-D19CCD486FC2}"/>
    <cellStyle name="หมายเหตุ 11 2 6 6" xfId="31346" xr:uid="{55A9A2FD-A3B0-4571-8ECA-7565910C082D}"/>
    <cellStyle name="หมายเหตุ 11 2 7" xfId="274" xr:uid="{EB0C0A5E-E578-480C-A230-854352A08360}"/>
    <cellStyle name="หมายเหตุ 11 2 7 2" xfId="9469" xr:uid="{3CA1778C-CA38-4C6C-BB17-B80A0945C67F}"/>
    <cellStyle name="หมายเหตุ 11 2 7 3" xfId="16045" xr:uid="{2F5318AD-D012-42F8-8320-77D4509C3F83}"/>
    <cellStyle name="หมายเหตุ 11 2 7 4" xfId="21282" xr:uid="{831983CA-895D-4E09-B316-37F34753BB61}"/>
    <cellStyle name="หมายเหตุ 11 2 7 5" xfId="25891" xr:uid="{08D19DAD-0238-4742-9EF3-717D277249C3}"/>
    <cellStyle name="หมายเหตุ 11 2 8" xfId="14357" xr:uid="{5B4B5A1B-278F-4687-8AAF-69FCADE82D40}"/>
    <cellStyle name="หมายเหตุ 11 2 9" xfId="24227" xr:uid="{1E83D0F9-79CE-4B02-96D6-74D6948E7AEF}"/>
    <cellStyle name="หมายเหตุ 11 3" xfId="4933" xr:uid="{12EE8E6D-1CA9-4DE8-AF56-EEABA5CCA797}"/>
    <cellStyle name="หมายเหตุ 11 3 10" xfId="23998" xr:uid="{B97D65BF-C797-4F74-ACC5-6B78A49FF37A}"/>
    <cellStyle name="หมายเหตุ 11 3 11" xfId="29334" xr:uid="{704251E0-5609-40A2-B40A-93C230A9D4D6}"/>
    <cellStyle name="หมายเหตุ 11 3 12" xfId="34150" xr:uid="{99B404D1-0A45-436C-AA30-68B7ABD98DC9}"/>
    <cellStyle name="หมายเหตุ 11 3 2" xfId="2426" xr:uid="{D48971F6-34E8-453D-BFD7-579406F3D2D3}"/>
    <cellStyle name="หมายเหตุ 11 3 2 2" xfId="11621" xr:uid="{4635C708-4337-41C4-BEBF-7565C8FABB70}"/>
    <cellStyle name="หมายเหตุ 11 3 2 3" xfId="14796" xr:uid="{8EFA4364-E5F7-4235-A92F-4CC97D01C64E}"/>
    <cellStyle name="หมายเหตุ 11 3 2 4" xfId="22929" xr:uid="{B1CCB428-67A9-4FF4-A03D-33A55C7CD8D6}"/>
    <cellStyle name="หมายเหตุ 11 3 2 5" xfId="27603" xr:uid="{B3EF387D-3F08-43E3-B156-77477DAA70F6}"/>
    <cellStyle name="หมายเหตุ 11 3 2 6" xfId="32602" xr:uid="{78210DC0-178A-49EC-BA6B-99F8EB13EB92}"/>
    <cellStyle name="หมายเหตุ 11 3 3" xfId="1969" xr:uid="{20F0BCD5-3E68-4469-A5CA-8FC5D6E776EB}"/>
    <cellStyle name="หมายเหตุ 11 3 3 2" xfId="11164" xr:uid="{30B96C60-7FDF-4770-9393-9BDF868A3AE5}"/>
    <cellStyle name="หมายเหตุ 11 3 3 3" xfId="15399" xr:uid="{2D59BE9E-03AB-4A89-9D1C-F85B6DE188CC}"/>
    <cellStyle name="หมายเหตุ 11 3 3 4" xfId="22842" xr:uid="{55FE8E91-EFA6-49B6-BC3E-FDB1A044A5FB}"/>
    <cellStyle name="หมายเหตุ 11 3 3 5" xfId="25638" xr:uid="{7400F0CB-C1CA-4DD0-8206-B9A1D1231E66}"/>
    <cellStyle name="หมายเหตุ 11 3 3 6" xfId="31776" xr:uid="{846860CB-B295-4AE5-BA15-A2F515E21F12}"/>
    <cellStyle name="หมายเหตุ 11 3 4" xfId="1502" xr:uid="{4942D0FB-1D3C-4E68-BF71-DDAEFBCE89BB}"/>
    <cellStyle name="หมายเหตุ 11 3 4 2" xfId="10697" xr:uid="{08B790C3-CE70-4D94-9145-6E0F2CD87B7B}"/>
    <cellStyle name="หมายเหตุ 11 3 4 3" xfId="17027" xr:uid="{9B8ACE3A-AFBC-4C45-9390-D673C93DBFE2}"/>
    <cellStyle name="หมายเหตุ 11 3 4 4" xfId="22662" xr:uid="{40FA0030-C5C7-4345-9AC5-4E20251A0FB1}"/>
    <cellStyle name="หมายเหตุ 11 3 4 5" xfId="27193" xr:uid="{54286B73-B8C7-44BE-BA6C-4DD87F3A97BF}"/>
    <cellStyle name="หมายเหตุ 11 3 4 6" xfId="32175" xr:uid="{15B94AE4-391B-4A36-BD9A-C509B3DE610B}"/>
    <cellStyle name="หมายเหตุ 11 3 5" xfId="1051" xr:uid="{91BE77CE-C96D-42C6-ADD5-DA76EE682342}"/>
    <cellStyle name="หมายเหตุ 11 3 5 2" xfId="10246" xr:uid="{A1CC618A-F18B-456B-BF63-D8E3ABC86134}"/>
    <cellStyle name="หมายเหตุ 11 3 5 3" xfId="22033" xr:uid="{A8EC6646-ACDD-4236-9417-BE84B992C819}"/>
    <cellStyle name="หมายเหตุ 11 3 5 4" xfId="26635" xr:uid="{E74DC065-FA22-4F75-8169-2126F13DACFA}"/>
    <cellStyle name="หมายเหตุ 11 3 5 5" xfId="32029" xr:uid="{EBAD5869-095B-439A-8474-F229B1F23367}"/>
    <cellStyle name="หมายเหตุ 11 3 6" xfId="749" xr:uid="{89B6ED72-AD8B-4C5D-94AA-1E48ABD9154E}"/>
    <cellStyle name="หมายเหตุ 11 3 6 2" xfId="9944" xr:uid="{4BD2AE9D-660E-415A-9E41-BBCD97C67AA4}"/>
    <cellStyle name="หมายเหตุ 11 3 6 3" xfId="16494" xr:uid="{FBD58438-CD07-4FC6-AC9D-BEBA87D1D5E7}"/>
    <cellStyle name="หมายเหตุ 11 3 6 4" xfId="21731" xr:uid="{2DE3BEA3-A2CA-4C67-A405-1B7EDF19FDE1}"/>
    <cellStyle name="หมายเหตุ 11 3 6 5" xfId="26335" xr:uid="{840781C4-08E1-43C5-B86D-2D6585714CCA}"/>
    <cellStyle name="หมายเหตุ 11 3 6 6" xfId="31439" xr:uid="{2DDB5F67-8E5C-49BE-AA11-D93055E525E5}"/>
    <cellStyle name="หมายเหตุ 11 3 7" xfId="443" xr:uid="{475D14F8-99C1-47F6-8112-0C521BDC7E58}"/>
    <cellStyle name="หมายเหตุ 11 3 7 2" xfId="9638" xr:uid="{DB420A42-1232-4C17-874C-A816737DE469}"/>
    <cellStyle name="หมายเหตุ 11 3 7 3" xfId="16213" xr:uid="{34E84232-E277-405B-A0AA-822B8EE6E1EF}"/>
    <cellStyle name="หมายเหตุ 11 3 7 4" xfId="21451" xr:uid="{68342E01-E6EA-49BA-AFDF-4FF95741176D}"/>
    <cellStyle name="หมายเหตุ 11 3 7 5" xfId="26057" xr:uid="{2B0F57E1-7D65-4214-806E-8F8761B0A7C7}"/>
    <cellStyle name="หมายเหตุ 11 3 7 6" xfId="31196" xr:uid="{8F93FB51-92F6-4E98-8070-4A9F0CF568EA}"/>
    <cellStyle name="หมายเหตุ 11 3 8" xfId="82" xr:uid="{442A8D12-6525-408A-A4F6-41E162E6518C}"/>
    <cellStyle name="หมายเหตุ 11 3 8 2" xfId="9277" xr:uid="{EE676ACB-0BAB-40CB-B0F0-40616A573043}"/>
    <cellStyle name="หมายเหตุ 11 3 8 3" xfId="15853" xr:uid="{BD5A1CD8-878E-4230-AD3C-ECCD369331BB}"/>
    <cellStyle name="หมายเหตุ 11 3 8 4" xfId="19537" xr:uid="{4E8B2404-A927-4C6B-B1A8-0EB5991BA2B8}"/>
    <cellStyle name="หมายเหตุ 11 3 8 5" xfId="27036" xr:uid="{D575C06E-3D5A-4B9B-82C0-D97FBB86DB3E}"/>
    <cellStyle name="หมายเหตุ 11 3 8 6" xfId="31008" xr:uid="{1F6D5A24-98F0-4DD1-9B93-BC0A36F2E20B}"/>
    <cellStyle name="หมายเหตุ 11 3 9" xfId="14128" xr:uid="{BBCDBC9C-57E1-4BB1-8839-64220563AB70}"/>
    <cellStyle name="หมายเหตุ 11 4" xfId="5786" xr:uid="{0A21B74D-E69B-4C20-8AEC-C8BB8BF8EAAA}"/>
    <cellStyle name="หมายเหตุ 11 4 10" xfId="24851" xr:uid="{831E807D-2D3D-47A8-B95B-298E648FE6E5}"/>
    <cellStyle name="หมายเหตุ 11 4 11" xfId="30146" xr:uid="{46DF7548-AC2F-4E64-AE8C-8C0B8F4B6D0A}"/>
    <cellStyle name="หมายเหตุ 11 4 2" xfId="2974" xr:uid="{F1CAB1A0-BD91-4535-A217-6FC82A87A085}"/>
    <cellStyle name="หมายเหตุ 11 4 2 2" xfId="12169" xr:uid="{669F084A-64BD-4810-ADD8-5211A74EDEEC}"/>
    <cellStyle name="หมายเหตุ 11 4 2 3" xfId="17876" xr:uid="{FACEDA7B-7B1F-4B9A-88E6-B37994C3E4F4}"/>
    <cellStyle name="หมายเหตุ 11 4 2 4" xfId="23074" xr:uid="{56ABCAC8-FA04-483D-AB31-629BE933993E}"/>
    <cellStyle name="หมายเหตุ 11 4 2 5" xfId="27723" xr:uid="{15FBE2CC-51DD-4B24-9C08-0C1CBA5FF631}"/>
    <cellStyle name="หมายเหตุ 11 4 2 6" xfId="29498" xr:uid="{74AA2888-FF4E-4D77-B13D-87790D9B2572}"/>
    <cellStyle name="หมายเหตุ 11 4 3" xfId="4099" xr:uid="{361FB9D1-5999-473D-98FE-C5EB9554B8C8}"/>
    <cellStyle name="หมายเหตุ 11 4 3 2" xfId="13294" xr:uid="{54E4A71D-3A08-4EC5-A281-7AB033167F9E}"/>
    <cellStyle name="หมายเหตุ 11 4 3 3" xfId="18707" xr:uid="{082DE88E-E502-4F5D-9178-514C8F01B9AC}"/>
    <cellStyle name="หมายเหตุ 11 4 3 4" xfId="20387" xr:uid="{4E291A94-DFA0-4DE7-AA47-01CD3F4068BF}"/>
    <cellStyle name="หมายเหตุ 11 4 3 5" xfId="28506" xr:uid="{ADC11FBF-ABC2-4625-A978-333CCF51CD8A}"/>
    <cellStyle name="หมายเหตุ 11 4 3 6" xfId="33466" xr:uid="{9E73B287-C1E1-4CE9-AA58-1DF3CEA77794}"/>
    <cellStyle name="หมายเหตุ 11 4 4" xfId="3541" xr:uid="{C13F2677-AC23-453B-814F-6CB404300666}"/>
    <cellStyle name="หมายเหตุ 11 4 4 2" xfId="12736" xr:uid="{6CE6848D-23D4-4D29-BCC8-6A3262D736DF}"/>
    <cellStyle name="หมายเหตุ 11 4 4 3" xfId="20926" xr:uid="{9CF0FD7D-EFC8-427C-9324-5E383AB6D5E4}"/>
    <cellStyle name="หมายเหตุ 11 4 4 4" xfId="28006" xr:uid="{6A373CA3-9DD8-415B-9A20-2B007138D3D4}"/>
    <cellStyle name="หมายเหตุ 11 4 4 5" xfId="33023" xr:uid="{D6754742-11D0-4058-93E0-DEC49DEA56D7}"/>
    <cellStyle name="หมายเหตุ 11 4 5" xfId="3415" xr:uid="{0A47088B-9AFD-4EE7-8D1A-458AFF0B4D8F}"/>
    <cellStyle name="หมายเหตุ 11 4 5 2" xfId="12610" xr:uid="{CA703DA9-F9D6-4A9C-9E6F-751E6E66326B}"/>
    <cellStyle name="หมายเหตุ 11 4 5 3" xfId="18082" xr:uid="{2E39C384-3CBA-44C3-840B-F7CF75FBE6D1}"/>
    <cellStyle name="หมายเหตุ 11 4 5 4" xfId="20332" xr:uid="{F977D033-B79F-4773-AF01-1CA23672239C}"/>
    <cellStyle name="หมายเหตุ 11 4 5 5" xfId="23773" xr:uid="{0DA7EE09-DFA0-4535-80D7-12C437449647}"/>
    <cellStyle name="หมายเหตุ 11 4 5 6" xfId="32928" xr:uid="{702A704D-CA29-4A5E-A189-CA0E9A4980EA}"/>
    <cellStyle name="หมายเหตุ 11 4 6" xfId="1383" xr:uid="{1C268A05-38A4-4CA9-96CB-E44DCB0EB16F}"/>
    <cellStyle name="หมายเหตุ 11 4 6 2" xfId="10578" xr:uid="{017C471B-F74D-4D77-87D2-7A5F6B9730DB}"/>
    <cellStyle name="หมายเหตุ 11 4 6 3" xfId="15468" xr:uid="{39DD5E68-9FB9-46BA-BD95-5E7BA4161B01}"/>
    <cellStyle name="หมายเหตุ 11 4 6 4" xfId="20978" xr:uid="{6E68D017-166F-425B-84EA-7EE3C7B28D6A}"/>
    <cellStyle name="หมายเหตุ 11 4 6 5" xfId="27117" xr:uid="{0FDCFB66-B1CB-4D13-8B65-B3FA39391C8C}"/>
    <cellStyle name="หมายเหตุ 11 4 6 6" xfId="27771" xr:uid="{BABD611F-6199-4D84-98B0-EE8E64962644}"/>
    <cellStyle name="หมายเหตุ 11 4 7" xfId="927" xr:uid="{BB76C9DC-2435-49CE-99F2-9C1786CFB575}"/>
    <cellStyle name="หมายเหตุ 11 4 7 2" xfId="10122" xr:uid="{C3E3F5AC-FD2B-43C6-A6E0-55E8968AD621}"/>
    <cellStyle name="หมายเหตุ 11 4 7 3" xfId="16672" xr:uid="{7E1C439A-9878-4035-B598-F429FDF86095}"/>
    <cellStyle name="หมายเหตุ 11 4 7 4" xfId="21909" xr:uid="{E44CE747-67D5-4A9F-917F-B59218609737}"/>
    <cellStyle name="หมายเหตุ 11 4 7 5" xfId="26512" xr:uid="{A44B7D2B-A26B-49D6-9627-A6837925C065}"/>
    <cellStyle name="หมายเหตุ 11 4 8" xfId="1313" xr:uid="{3FE3B10B-611A-42C8-BCF6-ECF07AE26A9A}"/>
    <cellStyle name="หมายเหตุ 11 4 8 2" xfId="10508" xr:uid="{8C22944F-4535-43DD-A142-95C7E698E9F2}"/>
    <cellStyle name="หมายเหตุ 11 4 8 3" xfId="15576" xr:uid="{0412FDAB-66C9-40A6-AFD7-E7649379A6F1}"/>
    <cellStyle name="หมายเหตุ 11 4 8 4" xfId="19818" xr:uid="{4F68EF24-4178-4A82-9CB1-672249BC0C04}"/>
    <cellStyle name="หมายเหตุ 11 4 8 5" xfId="24878" xr:uid="{C77EF0E6-EAC3-44F6-B5C4-EE548E8AFC85}"/>
    <cellStyle name="หมายเหตุ 11 4 9" xfId="14981" xr:uid="{20070FA6-FF19-414B-A43B-BC5F075BD81D}"/>
    <cellStyle name="หมายเหตุ 11 5" xfId="3428" xr:uid="{75F593AD-F41B-45BA-91A7-4535D241380B}"/>
    <cellStyle name="หมายเหตุ 11 5 2" xfId="12623" xr:uid="{0CA1BA3B-B232-44AA-84DA-152E8BC80C45}"/>
    <cellStyle name="หมายเหตุ 11 5 3" xfId="18094" xr:uid="{A61339B7-F7BB-47DC-81BD-4355F447DA7D}"/>
    <cellStyle name="หมายเหตุ 11 5 4" xfId="19961" xr:uid="{494DB938-492C-4ACC-9822-A65E7AD50145}"/>
    <cellStyle name="หมายเหตุ 11 5 5" xfId="27900" xr:uid="{BDB02BA6-EA8E-4B2D-AA53-6A4F26A1263F}"/>
    <cellStyle name="หมายเหตุ 11 5 6" xfId="32938" xr:uid="{3C6BAE6B-A57B-423C-A1EA-DEE706A2C061}"/>
    <cellStyle name="หมายเหตุ 11 6" xfId="2349" xr:uid="{2F0BA542-A460-47E3-BA59-D0F330C3E184}"/>
    <cellStyle name="หมายเหตุ 11 6 2" xfId="11544" xr:uid="{A36A8CFD-8CF0-4379-B1F6-774B7B56BDCF}"/>
    <cellStyle name="หมายเหตุ 11 6 3" xfId="15268" xr:uid="{DC807CA6-A796-4FC0-8DC2-6BE982B62D5D}"/>
    <cellStyle name="หมายเหตุ 11 6 4" xfId="22907" xr:uid="{3845DE0A-5AA5-468B-B555-E09F3ED71A24}"/>
    <cellStyle name="หมายเหตุ 11 6 5" xfId="27010" xr:uid="{5587F945-E14A-4296-A427-808D1EFDFE0A}"/>
    <cellStyle name="หมายเหตุ 11 6 6" xfId="32575" xr:uid="{81807EA3-429F-49DE-8723-4F7ADC9B9E15}"/>
    <cellStyle name="หมายเหตุ 11 7" xfId="2915" xr:uid="{90AA46EA-9DCF-4939-980A-25300E4E7E41}"/>
    <cellStyle name="หมายเหตุ 11 7 2" xfId="12110" xr:uid="{BE4B15A5-0C6D-4516-A8D9-CF11F0091ECB}"/>
    <cellStyle name="หมายเหตุ 11 7 3" xfId="16776" xr:uid="{7241CE84-C637-4787-BB1D-17CEBC771B7A}"/>
    <cellStyle name="หมายเหตุ 11 7 4" xfId="24917" xr:uid="{9E07FA02-0012-4045-81B3-3F336CF39584}"/>
    <cellStyle name="หมายเหตุ 11 7 5" xfId="32681" xr:uid="{80C5A13D-9803-4F44-BF9E-26249A3B5259}"/>
    <cellStyle name="หมายเหตุ 11 8" xfId="3798" xr:uid="{3B7756F8-3ABA-4FF5-BBE8-452A59F7EE21}"/>
    <cellStyle name="หมายเหตุ 11 8 2" xfId="12993" xr:uid="{E88A815F-8FDC-40C3-8646-B6D14D36D36C}"/>
    <cellStyle name="หมายเหตุ 11 8 3" xfId="17104" xr:uid="{BE9FF618-70C3-48BE-8C75-D245433EFFA1}"/>
    <cellStyle name="หมายเหตุ 11 8 4" xfId="22368" xr:uid="{6D7A84B6-CB67-439E-8B56-84F427C92AF5}"/>
    <cellStyle name="หมายเหตุ 11 8 5" xfId="28225" xr:uid="{E2DC227B-ACC3-4FC3-8215-540B7612CD32}"/>
    <cellStyle name="หมายเหตุ 11 8 6" xfId="33233" xr:uid="{C4923907-C218-4323-BE0D-0D2562E00ACB}"/>
    <cellStyle name="หมายเหตุ 11 9" xfId="3477" xr:uid="{60441B90-E121-49CE-BD4D-D796EE38D508}"/>
    <cellStyle name="หมายเหตุ 11 9 2" xfId="12672" xr:uid="{77965D33-19C8-4A89-A7E7-FD895A098BD6}"/>
    <cellStyle name="หมายเหตุ 11 9 3" xfId="18140" xr:uid="{E80A206B-4651-4208-A515-C2A8341E1439}"/>
    <cellStyle name="หมายเหตุ 11 9 4" xfId="20028" xr:uid="{16CF6115-3E50-43CF-BA2C-851EDDC9000D}"/>
    <cellStyle name="หมายเหตุ 11 9 5" xfId="27947" xr:uid="{5852AA4B-CBC9-43E7-BD71-1005640B0068}"/>
    <cellStyle name="หมายเหตุ 12" xfId="5459" xr:uid="{59D762C5-1B4E-4B6B-BACF-B31EAFF78C61}"/>
    <cellStyle name="หมายเหตุ 12 10" xfId="20067" xr:uid="{4557338E-5FC8-4C20-AF85-138CF3233759}"/>
    <cellStyle name="หมายเหตุ 12 11" xfId="29837" xr:uid="{F27888B0-83A8-401F-9F1B-42B3DE8DE942}"/>
    <cellStyle name="หมายเหตุ 12 2" xfId="5028" xr:uid="{46E639AF-EE0E-49F5-831D-0D28317E4914}"/>
    <cellStyle name="หมายเหตุ 12 2 10" xfId="29427" xr:uid="{EEC9503C-D875-4177-BB45-FBEE7AEE0AC2}"/>
    <cellStyle name="หมายเหตุ 12 2 2" xfId="2518" xr:uid="{363154E8-7AC4-4BA1-A5B0-A165C5C9CFF3}"/>
    <cellStyle name="หมายเหตุ 12 2 2 2" xfId="11713" xr:uid="{B201EA60-CADE-4A28-9956-A91FEDDD0CE8}"/>
    <cellStyle name="หมายเหตุ 12 2 2 3" xfId="15688" xr:uid="{07D2CE25-2F2C-4A25-814A-B9EFBC395B5D}"/>
    <cellStyle name="หมายเหตุ 12 2 2 4" xfId="22946" xr:uid="{E5F2D3FB-A5FA-476B-A408-41AF79F4596F}"/>
    <cellStyle name="หมายเหตุ 12 2 2 5" xfId="27644" xr:uid="{53EFD2E4-CCD7-4C28-ADAF-8A3C15A4C6AA}"/>
    <cellStyle name="หมายเหตุ 12 2 2 6" xfId="32627" xr:uid="{C4712EBF-BAF7-4F9F-A2A1-16A7FFA34081}"/>
    <cellStyle name="หมายเหตุ 12 2 3" xfId="2063" xr:uid="{2927F826-951E-46F6-A261-A215BB97B622}"/>
    <cellStyle name="หมายเหตุ 12 2 3 2" xfId="11258" xr:uid="{42502DA3-0006-48D7-8B6F-CA275F585436}"/>
    <cellStyle name="หมายเหตุ 12 2 3 3" xfId="14309" xr:uid="{0EEDC4AA-5EEA-4D82-9F7E-29C5ABDDF7AF}"/>
    <cellStyle name="หมายเหตุ 12 2 3 4" xfId="20147" xr:uid="{AA582C5B-1985-4DD7-A801-875640AE795B}"/>
    <cellStyle name="หมายเหตุ 12 2 3 5" xfId="24632" xr:uid="{6F4B619C-4DC6-4366-B90E-51F5010B800F}"/>
    <cellStyle name="หมายเหตุ 12 2 3 6" xfId="31900" xr:uid="{9E15E68B-D84A-4F43-ACE5-B9D210AB4416}"/>
    <cellStyle name="หมายเหตุ 12 2 4" xfId="1594" xr:uid="{292FF9EA-1BE7-49BE-84B4-1609E1749DA2}"/>
    <cellStyle name="หมายเหตุ 12 2 4 2" xfId="10789" xr:uid="{87795BD6-75A2-4E61-BED1-A9D6D82FC5A0}"/>
    <cellStyle name="หมายเหตุ 12 2 4 3" xfId="17034" xr:uid="{33E325DE-8945-46A3-811C-8E03C848E3B8}"/>
    <cellStyle name="หมายเหตุ 12 2 4 4" xfId="16741" xr:uid="{B2F32E66-516B-430E-86AE-69935BAF1DCE}"/>
    <cellStyle name="หมายเหตุ 12 2 4 5" xfId="24581" xr:uid="{CA033527-6F44-4867-915B-177C92FA8330}"/>
    <cellStyle name="หมายเหตุ 12 2 4 6" xfId="31889" xr:uid="{833E62EA-B239-4279-9A2E-10145684BA3F}"/>
    <cellStyle name="หมายเหตุ 12 2 5" xfId="1145" xr:uid="{586923C0-32BC-49DA-AD7C-FB901B2BA2DC}"/>
    <cellStyle name="หมายเหตุ 12 2 5 2" xfId="10340" xr:uid="{938DF7AF-ABAE-4B59-8845-2A99DACA5A7B}"/>
    <cellStyle name="หมายเหตุ 12 2 5 3" xfId="22127" xr:uid="{83952A76-7D9C-485E-9837-1E1B3193FCE7}"/>
    <cellStyle name="หมายเหตุ 12 2 5 4" xfId="24985" xr:uid="{3D0D8DB0-1708-4868-85D2-11505F1C95FC}"/>
    <cellStyle name="หมายเหตุ 12 2 5 5" xfId="30704" xr:uid="{9B1CDFC4-F2CC-4EC1-9B7B-5B77BE78E03A}"/>
    <cellStyle name="หมายเหตุ 12 2 6" xfId="537" xr:uid="{4AE42961-DB08-4AF6-8B09-1720184F0E86}"/>
    <cellStyle name="หมายเหตุ 12 2 6 2" xfId="9732" xr:uid="{8CB6AEED-E697-43A8-A47D-FEC36CDAF778}"/>
    <cellStyle name="หมายเหตุ 12 2 6 3" xfId="16295" xr:uid="{A8E7A530-26F1-45D5-86A9-9F3B64CD9457}"/>
    <cellStyle name="หมายเหตุ 12 2 6 4" xfId="21545" xr:uid="{80E50C66-2FBB-40AF-99AE-C9E50426B741}"/>
    <cellStyle name="หมายเหตุ 12 2 6 5" xfId="26139" xr:uid="{6CE0ACE0-8514-4A65-90B0-7E06CDB72414}"/>
    <cellStyle name="หมายเหตุ 12 2 6 6" xfId="32046" xr:uid="{CB14A17B-1D3B-4755-8023-70CBDCDF9B2E}"/>
    <cellStyle name="หมายเหตุ 12 2 7" xfId="173" xr:uid="{B3AE6966-CE03-411A-AD25-AE87E5D4B496}"/>
    <cellStyle name="หมายเหตุ 12 2 7 2" xfId="9368" xr:uid="{609C914A-F290-4576-9AF9-FEA27D64C283}"/>
    <cellStyle name="หมายเหตุ 12 2 7 3" xfId="15944" xr:uid="{1F9D3147-11F9-4FC5-B2A6-5886F381F321}"/>
    <cellStyle name="หมายเหตุ 12 2 7 4" xfId="19579" xr:uid="{CD53C3D8-A6AA-4FD4-8CD3-D0AC229F8906}"/>
    <cellStyle name="หมายเหตุ 12 2 7 5" xfId="25790" xr:uid="{2396E106-8248-469B-A14F-EAD8027D4669}"/>
    <cellStyle name="หมายเหตุ 12 2 8" xfId="14223" xr:uid="{63E33D2F-2A8E-4B4F-8DF0-13144B16E2F8}"/>
    <cellStyle name="หมายเหตุ 12 2 9" xfId="24093" xr:uid="{76505DF8-5D59-4C85-8647-4033209A06A3}"/>
    <cellStyle name="หมายเหตุ 12 3" xfId="5777" xr:uid="{824EE47C-40CD-4FFC-A47A-4EDBC9B14000}"/>
    <cellStyle name="หมายเหตุ 12 3 10" xfId="24842" xr:uid="{BEA942E7-EF88-4A69-B14B-6FD3738C879E}"/>
    <cellStyle name="หมายเหตุ 12 3 11" xfId="30137" xr:uid="{B5929A61-D489-4DDB-B207-CB40D29E804B}"/>
    <cellStyle name="หมายเหตุ 12 3 12" xfId="34324" xr:uid="{5E933AB7-5F9E-4895-B9FF-FCC633D064D1}"/>
    <cellStyle name="หมายเหตุ 12 3 2" xfId="2965" xr:uid="{436FBA13-9CE7-431F-BBBE-C1B5DE215AAE}"/>
    <cellStyle name="หมายเหตุ 12 3 2 2" xfId="12160" xr:uid="{4F8E590F-7629-4ECB-8E9A-F9223CB4D5A4}"/>
    <cellStyle name="หมายเหตุ 12 3 2 3" xfId="17873" xr:uid="{6F78FCD5-8C69-497F-8152-1C27573797DA}"/>
    <cellStyle name="หมายเหตุ 12 3 2 4" xfId="23065" xr:uid="{8250692C-665C-4154-A7E8-D61AD0B69715}"/>
    <cellStyle name="หมายเหตุ 12 3 2 5" xfId="27720" xr:uid="{A6182957-AB3E-4343-AC95-727E63AA7801}"/>
    <cellStyle name="หมายเหตุ 12 3 2 6" xfId="30473" xr:uid="{D1C6BA2A-8D20-41DD-8CAA-014100C9AC00}"/>
    <cellStyle name="หมายเหตุ 12 3 3" xfId="2791" xr:uid="{D320C928-B37D-4351-A80A-2864C5579EE8}"/>
    <cellStyle name="หมายเหตุ 12 3 3 2" xfId="11986" xr:uid="{6CA0CC06-FF79-4112-9490-C67B68A30073}"/>
    <cellStyle name="หมายเหตุ 12 3 3 3" xfId="14367" xr:uid="{B2DB361F-D369-4A01-A8A0-4FEFC2971A50}"/>
    <cellStyle name="หมายเหตุ 12 3 3 4" xfId="20198" xr:uid="{A30B609F-6B7F-4EC6-A747-7621E40ABCD1}"/>
    <cellStyle name="หมายเหตุ 12 3 3 5" xfId="26848" xr:uid="{5E477A9B-DFC7-4184-BBA8-5C06CBE20B22}"/>
    <cellStyle name="หมายเหตุ 12 3 3 6" xfId="29591" xr:uid="{02AFE8C1-71C0-493C-94EC-604BD6660C7D}"/>
    <cellStyle name="หมายเหตุ 12 3 4" xfId="4506" xr:uid="{F0DA15C1-CE60-4E93-9F1E-8B1A0AE9F71A}"/>
    <cellStyle name="หมายเหตุ 12 3 4 2" xfId="13701" xr:uid="{7FF35F6E-8BCE-4D22-92C7-F85B9CE3583F}"/>
    <cellStyle name="หมายเหตุ 12 3 4 3" xfId="19114" xr:uid="{4F9B22B4-1B95-4541-8E42-7E3E6D7A8433}"/>
    <cellStyle name="หมายเหตุ 12 3 4 4" xfId="23616" xr:uid="{4B275AD5-AE5A-4CC3-A7E7-14DBD6F9775B}"/>
    <cellStyle name="หมายเหตุ 12 3 4 5" xfId="28911" xr:uid="{C621B3DE-AC54-46DB-BB65-F93CA5982A37}"/>
    <cellStyle name="หมายเหตุ 12 3 4 6" xfId="33815" xr:uid="{78748356-A8A5-4503-8EDA-01E7F81F0CDC}"/>
    <cellStyle name="หมายเหตุ 12 3 5" xfId="4615" xr:uid="{2EA829B6-8987-45B0-BC0A-5843C3898874}"/>
    <cellStyle name="หมายเหตุ 12 3 5 2" xfId="13810" xr:uid="{038BCAE8-0C57-4BD8-86A7-E1A047ACD1D9}"/>
    <cellStyle name="หมายเหตุ 12 3 5 3" xfId="23707" xr:uid="{607F8D2B-486C-4E75-84BB-767EF0ED1841}"/>
    <cellStyle name="หมายเหตุ 12 3 5 4" xfId="29020" xr:uid="{5AC0BF3E-B995-4C57-943C-3943B21EA984}"/>
    <cellStyle name="หมายเหตุ 12 3 5 5" xfId="33918" xr:uid="{A1A099A3-A5E8-423A-8383-9F2632C0795B}"/>
    <cellStyle name="หมายเหตุ 12 3 6" xfId="4674" xr:uid="{747A0F93-8A94-49C5-8C0B-BC51EDB262BE}"/>
    <cellStyle name="หมายเหตุ 12 3 6 2" xfId="13869" xr:uid="{25B58E0F-B2B5-48B6-AEDA-0CDB4B852392}"/>
    <cellStyle name="หมายเหตุ 12 3 6 3" xfId="19282" xr:uid="{A15B9806-7522-479C-84FA-ED19BADE6C80}"/>
    <cellStyle name="หมายเหตุ 12 3 6 4" xfId="23757" xr:uid="{F90E56BE-9169-4351-BA02-76E8CEE38026}"/>
    <cellStyle name="หมายเหตุ 12 3 6 5" xfId="29079" xr:uid="{2EC3A8DD-A6E3-4E3F-AC6A-202C77497A52}"/>
    <cellStyle name="หมายเหตุ 12 3 6 6" xfId="33972" xr:uid="{A1287493-516C-4F72-B404-541C2C4D03A0}"/>
    <cellStyle name="หมายเหตุ 12 3 7" xfId="4104" xr:uid="{ADFB1A42-71C3-4C28-9D3A-9060927E4F88}"/>
    <cellStyle name="หมายเหตุ 12 3 7 2" xfId="13299" xr:uid="{1D20FEB6-E34B-4D47-9D55-91F9A25F792D}"/>
    <cellStyle name="หมายเหตุ 12 3 7 3" xfId="18712" xr:uid="{1A03FFA0-DAB7-4396-B7FD-1EFF7B84A810}"/>
    <cellStyle name="หมายเหตุ 12 3 7 4" xfId="18372" xr:uid="{0E2C94DA-45D4-4898-B08D-FEEC685BE3E4}"/>
    <cellStyle name="หมายเหตุ 12 3 7 5" xfId="28511" xr:uid="{515A7FDC-B506-4E52-8FF1-6DD72CEDD021}"/>
    <cellStyle name="หมายเหตุ 12 3 7 6" xfId="33469" xr:uid="{DF4DADA0-08E5-4F0B-AE76-E7FD6BC159D9}"/>
    <cellStyle name="หมายเหตุ 12 3 8" xfId="3896" xr:uid="{65198598-D7DD-41E1-8D58-02376652CFF3}"/>
    <cellStyle name="หมายเหตุ 12 3 8 2" xfId="13091" xr:uid="{6C92B0CC-947E-4024-B06F-487FDE79DCCB}"/>
    <cellStyle name="หมายเหตุ 12 3 8 3" xfId="18504" xr:uid="{0B60297E-454B-4F51-8609-D9A22B86509E}"/>
    <cellStyle name="หมายเหตุ 12 3 8 4" xfId="19606" xr:uid="{F61C9296-4221-45CD-AB8C-923D2816EC5B}"/>
    <cellStyle name="หมายเหตุ 12 3 8 5" xfId="28305" xr:uid="{35210072-A5BA-4A32-8789-ED346FDF43E7}"/>
    <cellStyle name="หมายเหตุ 12 3 8 6" xfId="33308" xr:uid="{A38BFD78-C5A1-401D-865F-5C79C0B7FFF1}"/>
    <cellStyle name="หมายเหตุ 12 3 9" xfId="14972" xr:uid="{51898BB3-8174-4D9C-8C47-6C06BB1C55C7}"/>
    <cellStyle name="หมายเหตุ 12 4" xfId="5915" xr:uid="{22867E91-6F70-49B8-9E01-18D70B517B2B}"/>
    <cellStyle name="หมายเหตุ 12 4 10" xfId="30271" xr:uid="{A9D9822B-DBB8-4A00-97AE-7525314A113A}"/>
    <cellStyle name="หมายเหตุ 12 4 2" xfId="3066" xr:uid="{D5A52D72-BB00-485C-87B2-C6489374795D}"/>
    <cellStyle name="หมายเหตุ 12 4 2 2" xfId="12261" xr:uid="{9D99EB86-4BED-42F0-8B2A-E90615EBC329}"/>
    <cellStyle name="หมายเหตุ 12 4 2 3" xfId="17896" xr:uid="{7DCBFB7B-8AC9-4153-97B9-A9E3D57EA759}"/>
    <cellStyle name="หมายเหตุ 12 4 2 4" xfId="23150" xr:uid="{A84FF615-2870-4C9F-B184-7130B52EEA97}"/>
    <cellStyle name="หมายเหตุ 12 4 2 5" xfId="24799" xr:uid="{6B1673CC-1CDB-46C3-BCB8-589EE0942E37}"/>
    <cellStyle name="หมายเหตุ 12 4 2 6" xfId="30067" xr:uid="{695F4866-12AD-482C-8A65-E55A60FE87F5}"/>
    <cellStyle name="หมายเหตุ 12 4 3" xfId="4629" xr:uid="{4FC3040C-ED70-4E93-BCA0-39A333830DD7}"/>
    <cellStyle name="หมายเหตุ 12 4 3 2" xfId="13824" xr:uid="{45730CEF-D6C6-467B-A748-DB17297C4833}"/>
    <cellStyle name="หมายเหตุ 12 4 3 3" xfId="19237" xr:uid="{4E5E49C1-2E76-4EB1-B5F3-B64D590BB41D}"/>
    <cellStyle name="หมายเหตุ 12 4 3 4" xfId="23718" xr:uid="{612532FB-7B16-445B-B34A-C2987C28756A}"/>
    <cellStyle name="หมายเหตุ 12 4 3 5" xfId="29034" xr:uid="{EFB31825-BB74-4297-B32D-95B0F76ACE0C}"/>
    <cellStyle name="หมายเหตุ 12 4 3 6" xfId="33929" xr:uid="{1F5602CD-877C-4418-9168-33F60418553B}"/>
    <cellStyle name="หมายเหตุ 12 4 4" xfId="3601" xr:uid="{C24EDDC3-2800-4D75-81EB-B1EE9FC071AC}"/>
    <cellStyle name="หมายเหตุ 12 4 4 2" xfId="12796" xr:uid="{197E9D98-CC01-41D4-B202-86F0D9266937}"/>
    <cellStyle name="หมายเหตุ 12 4 4 3" xfId="18245" xr:uid="{49CA9E1C-C9A4-4614-9E07-5828BD1BAB99}"/>
    <cellStyle name="หมายเหตุ 12 4 4 4" xfId="20266" xr:uid="{B993F2DD-8CBE-47A2-8246-5505D42D4DB8}"/>
    <cellStyle name="หมายเหตุ 12 4 4 5" xfId="28056" xr:uid="{DC187761-DE58-480C-8059-98234E0C52CD}"/>
    <cellStyle name="หมายเหตุ 12 4 4 6" xfId="33071" xr:uid="{2B550C1A-B3F8-482B-95F2-9695C4EC89C6}"/>
    <cellStyle name="หมายเหตุ 12 4 5" xfId="3992" xr:uid="{DC51B6CF-2819-4EB8-9106-79382AEB21FD}"/>
    <cellStyle name="หมายเหตุ 12 4 5 2" xfId="13187" xr:uid="{3CF8B5EC-EA84-40CF-B77D-C28001E6FE34}"/>
    <cellStyle name="หมายเหตุ 12 4 5 3" xfId="14642" xr:uid="{546DD0BB-624C-408D-8BF6-020EF2EF74D9}"/>
    <cellStyle name="หมายเหตุ 12 4 5 4" xfId="28401" xr:uid="{A89FAAAA-AC75-4566-823A-F1AC83DE732D}"/>
    <cellStyle name="หมายเหตุ 12 4 5 5" xfId="33371" xr:uid="{0B63A26E-CF7C-4C62-B2E2-61D2A23BBDFD}"/>
    <cellStyle name="หมายเหตุ 12 4 6" xfId="1374" xr:uid="{29BCCE43-0AD1-4DB2-AF6C-2413AE4445A4}"/>
    <cellStyle name="หมายเหตุ 12 4 6 2" xfId="10569" xr:uid="{7F139C6A-DBFF-4C54-9335-66F70DC1C508}"/>
    <cellStyle name="หมายเหตุ 12 4 6 3" xfId="17271" xr:uid="{09563F14-8CDB-41B5-B34B-11B122A6D9AA}"/>
    <cellStyle name="หมายเหตุ 12 4 6 4" xfId="22646" xr:uid="{2FF53796-D738-475A-B1B7-74E2344F4C7C}"/>
    <cellStyle name="หมายเหตุ 12 4 6 5" xfId="26712" xr:uid="{FD3C51C6-E52A-47C9-AB73-D0A9C687CB2E}"/>
    <cellStyle name="หมายเหตุ 12 4 6 6" xfId="25683" xr:uid="{FF6BF5D5-45FB-4C00-AE34-2FD3ECC742C9}"/>
    <cellStyle name="หมายเหตุ 12 4 7" xfId="4524" xr:uid="{963380EF-F65D-4668-A891-F45318528C76}"/>
    <cellStyle name="หมายเหตุ 12 4 7 2" xfId="13719" xr:uid="{1D830368-2F7D-48E0-8698-6509866A0F45}"/>
    <cellStyle name="หมายเหตุ 12 4 7 3" xfId="19132" xr:uid="{19446E02-0A7B-48C6-BAAD-AE545B3450CF}"/>
    <cellStyle name="หมายเหตุ 12 4 7 4" xfId="20053" xr:uid="{EC1481B5-3E86-4868-82CE-1C5153689826}"/>
    <cellStyle name="หมายเหตุ 12 4 7 5" xfId="28929" xr:uid="{31256B6E-1CAD-4810-933C-E687415C3BFC}"/>
    <cellStyle name="หมายเหตุ 12 4 8" xfId="15110" xr:uid="{3F28B264-016A-49A6-A5C5-1F60E4443A9D}"/>
    <cellStyle name="หมายเหตุ 12 4 9" xfId="24979" xr:uid="{E9349A83-3A0D-40CA-9D87-430951035E55}"/>
    <cellStyle name="หมายเหตุ 12 5" xfId="2806" xr:uid="{4CD8427D-4EAB-45DF-A3C7-8BA53877920F}"/>
    <cellStyle name="หมายเหตุ 12 5 2" xfId="12001" xr:uid="{42050B70-1F47-4AB6-8B07-CB0CCFF3C384}"/>
    <cellStyle name="หมายเหตุ 12 5 3" xfId="17844" xr:uid="{07DD7267-CAD6-4DB7-B1E5-04A124F59E18}"/>
    <cellStyle name="หมายเหตุ 12 5 4" xfId="20874" xr:uid="{F1846FB9-8F50-49ED-A66A-1CFA2B693D56}"/>
    <cellStyle name="หมายเหตุ 12 5 5" xfId="24931" xr:uid="{7322777B-F09C-4157-AB77-BE15C186ED01}"/>
    <cellStyle name="หมายเหตุ 12 5 6" xfId="32661" xr:uid="{547FE664-CA0B-4452-844F-C58360E8652B}"/>
    <cellStyle name="หมายเหตุ 12 6" xfId="2336" xr:uid="{54BF75D3-3E29-4967-AE5A-D3C6CBD732BA}"/>
    <cellStyle name="หมายเหตุ 12 6 2" xfId="11531" xr:uid="{B941E34F-8D5C-41F8-BBD1-E45F8A2F4EC7}"/>
    <cellStyle name="หมายเหตุ 12 6 3" xfId="17155" xr:uid="{A6BDA2B7-2DD7-4BDB-B6C4-B98A8D61B5C4}"/>
    <cellStyle name="หมายเหตุ 12 6 4" xfId="22312" xr:uid="{BAB8F430-4EC5-4CF0-8028-F1BFC2734A4A}"/>
    <cellStyle name="หมายเหตุ 12 6 5" xfId="27524" xr:uid="{70668ADA-E303-4339-810F-DEF85C27C031}"/>
    <cellStyle name="หมายเหตุ 12 6 6" xfId="32565" xr:uid="{BF74D9BB-D22E-400F-A429-847834436219}"/>
    <cellStyle name="หมายเหตุ 12 7" xfId="1846" xr:uid="{C7F9F371-2A8A-4CC2-94AE-ADFEF53A047B}"/>
    <cellStyle name="หมายเหตุ 12 7 2" xfId="11041" xr:uid="{3832D7FA-8E78-49B9-A075-3EAF9FB45197}"/>
    <cellStyle name="หมายเหตุ 12 7 3" xfId="15619" xr:uid="{45FE716E-242C-45CF-94C9-623DB954866B}"/>
    <cellStyle name="หมายเหตุ 12 7 4" xfId="20119" xr:uid="{0EA4E828-8D75-4FA7-8DAF-954456E8C7D4}"/>
    <cellStyle name="หมายเหตุ 12 7 5" xfId="19777" xr:uid="{9435C888-235E-4444-B365-3984F55773A1}"/>
    <cellStyle name="หมายเหตุ 12 7 6" xfId="30943" xr:uid="{0323095B-5A7D-4AD7-8255-5CBE5384FBBB}"/>
    <cellStyle name="หมายเหตุ 12 8" xfId="4496" xr:uid="{4554F265-957C-46ED-8D8C-3104C73D7510}"/>
    <cellStyle name="หมายเหตุ 12 8 2" xfId="13691" xr:uid="{CA6A7414-5215-47BE-98D1-DB473C221544}"/>
    <cellStyle name="หมายเหตุ 12 8 3" xfId="19104" xr:uid="{C378F8A2-8B49-49F8-B7A4-E3395CCAA762}"/>
    <cellStyle name="หมายเหตุ 12 8 4" xfId="23606" xr:uid="{556B6536-8A8B-47B7-97F4-FE5B1BB04A4D}"/>
    <cellStyle name="หมายเหตุ 12 8 5" xfId="28901" xr:uid="{87DC796F-73DD-48E6-9E76-A319059A158D}"/>
    <cellStyle name="หมายเหตุ 12 8 6" xfId="33806" xr:uid="{F36413E0-1C6F-4E38-AC5E-4E9D2EEECFB2}"/>
    <cellStyle name="หมายเหตุ 12 9" xfId="363" xr:uid="{9E56A794-9A12-4568-BDA3-3C01F811C070}"/>
    <cellStyle name="หมายเหตุ 12 9 2" xfId="9558" xr:uid="{D291E38C-61BB-47FA-9EF4-6842CA2FBB90}"/>
    <cellStyle name="หมายเหตุ 12 9 3" xfId="16134" xr:uid="{43A84069-3D04-4D44-A65D-E5328E0FD272}"/>
    <cellStyle name="หมายเหตุ 12 9 4" xfId="21371" xr:uid="{BFA0BAC1-067D-4B39-84DB-6DD477AF5A89}"/>
    <cellStyle name="หมายเหตุ 12 9 5" xfId="25980" xr:uid="{6AEF7512-9120-49D9-A13B-CCCC342A5D22}"/>
    <cellStyle name="หมายเหตุ 13" xfId="5909" xr:uid="{32DC1D75-7CDD-44EE-8AD1-C673240DF114}"/>
    <cellStyle name="หมายเหตุ 13 10" xfId="30265" xr:uid="{58F90302-875C-420F-B0ED-1368625AEC45}"/>
    <cellStyle name="หมายเหตุ 13 2" xfId="3060" xr:uid="{C1B351E0-97C6-463E-B192-AA90EAA54E21}"/>
    <cellStyle name="หมายเหตุ 13 2 2" xfId="12255" xr:uid="{D6281318-DED2-469D-8316-C38694510E12}"/>
    <cellStyle name="หมายเหตุ 13 2 3" xfId="15720" xr:uid="{30D52DB0-8FBB-4943-AD6E-FB1D0BD96B17}"/>
    <cellStyle name="หมายเหตุ 13 2 4" xfId="21035" xr:uid="{E09FFB97-C0B6-46E7-9511-B1CFDD9DEFF3}"/>
    <cellStyle name="หมายเหตุ 13 2 5" xfId="24748" xr:uid="{6FD3B6D1-9F76-4CE1-AFDA-FDFED1A91D21}"/>
    <cellStyle name="หมายเหตุ 13 2 6" xfId="30064" xr:uid="{7341BAA7-1379-4355-8685-4D0151AE780F}"/>
    <cellStyle name="หมายเหตุ 13 3" xfId="4635" xr:uid="{79F6C964-A334-4918-9314-7CCC98D6CE6D}"/>
    <cellStyle name="หมายเหตุ 13 3 2" xfId="13830" xr:uid="{21535256-DFFB-4791-9894-9CF1B8309833}"/>
    <cellStyle name="หมายเหตุ 13 3 3" xfId="19243" xr:uid="{3939634C-A5D3-46AF-8734-AC8F072536E4}"/>
    <cellStyle name="หมายเหตุ 13 3 4" xfId="23724" xr:uid="{3450D761-C124-42B1-91C5-F854A0BD631B}"/>
    <cellStyle name="หมายเหตุ 13 3 5" xfId="29040" xr:uid="{87F42FD5-4579-4894-8A49-B75DC9BDF809}"/>
    <cellStyle name="หมายเหตุ 13 3 6" xfId="33935" xr:uid="{8F5340BF-38EA-4AD1-BDB8-B92AA796A012}"/>
    <cellStyle name="หมายเหตุ 13 4" xfId="3597" xr:uid="{404D6C87-E590-4E13-9F64-5287737BB63A}"/>
    <cellStyle name="หมายเหตุ 13 4 2" xfId="12792" xr:uid="{A3DBD434-4497-44DD-B916-F31B73E75B7F}"/>
    <cellStyle name="หมายเหตุ 13 4 3" xfId="18241" xr:uid="{F3BC836D-DFA3-4F35-9A4E-41DDAECE6E6B}"/>
    <cellStyle name="หมายเหตุ 13 4 4" xfId="20707" xr:uid="{6CE7B8EF-DE29-40C8-887A-3AA978B2D6D6}"/>
    <cellStyle name="หมายเหตุ 13 4 5" xfId="28052" xr:uid="{95594C81-50D5-4F22-B09A-0297AE125066}"/>
    <cellStyle name="หมายเหตุ 13 4 6" xfId="33067" xr:uid="{B9A98642-1D6A-45BD-9483-A89CB0AD6903}"/>
    <cellStyle name="หมายเหตุ 13 5" xfId="3331" xr:uid="{1E4EB22E-DC50-4C1A-B928-64F9C56CC9A4}"/>
    <cellStyle name="หมายเหตุ 13 5 2" xfId="12526" xr:uid="{01E11FC8-89CE-4BE3-8502-3A08D37C7F62}"/>
    <cellStyle name="หมายเหตุ 13 5 3" xfId="18022" xr:uid="{A29EE3AE-D4C6-41FA-ABD2-B9574A1EEE76}"/>
    <cellStyle name="หมายเหตุ 13 5 4" xfId="23243" xr:uid="{A7DCAE50-5685-4B2B-B492-E613B149D23D}"/>
    <cellStyle name="หมายเหตุ 13 5 5" xfId="27847" xr:uid="{C5F110A0-D5FB-4447-9540-7454DE6648A3}"/>
    <cellStyle name="หมายเหตุ 13 5 6" xfId="32862" xr:uid="{18013E59-3F53-4323-A2F7-AB7065681FCC}"/>
    <cellStyle name="หมายเหตุ 13 6" xfId="2870" xr:uid="{8ABD1ED6-D194-424E-B7FB-A2CBCA1E196D}"/>
    <cellStyle name="หมายเหตุ 13 6 2" xfId="12065" xr:uid="{8ABC6D72-0688-4B0E-81B5-29834CA3C832}"/>
    <cellStyle name="หมายเหตุ 13 6 3" xfId="16946" xr:uid="{76BACBF2-9E2B-44B7-BB11-D217CEE51295}"/>
    <cellStyle name="หมายเหตุ 13 6 4" xfId="21149" xr:uid="{AD9C97E1-09BE-4068-BC8D-600D56EC2186}"/>
    <cellStyle name="หมายเหตุ 13 6 5" xfId="26849" xr:uid="{C46ACA52-7EC8-43D6-8955-07224753105C}"/>
    <cellStyle name="หมายเหตุ 13 6 6" xfId="30030" xr:uid="{AC15A6DC-1AD6-42A1-ACCF-4D361DC69B08}"/>
    <cellStyle name="หมายเหตุ 13 7" xfId="3433" xr:uid="{C67D0662-B62E-4EEC-872A-E0CC5015EA60}"/>
    <cellStyle name="หมายเหตุ 13 7 2" xfId="12628" xr:uid="{84DD9001-629B-4544-81CF-422149C4882B}"/>
    <cellStyle name="หมายเหตุ 13 7 3" xfId="18099" xr:uid="{F051CE88-F82C-40DB-92BF-D454EDCF3304}"/>
    <cellStyle name="หมายเหตุ 13 7 4" xfId="19966" xr:uid="{61667C00-9AFE-49C1-9E37-6A4986D660D4}"/>
    <cellStyle name="หมายเหตุ 13 7 5" xfId="27905" xr:uid="{925B282D-6DC2-41D4-9DDA-AA09A73466C3}"/>
    <cellStyle name="หมายเหตุ 13 8" xfId="15104" xr:uid="{D24A06E8-E654-45DE-A369-07784A73703A}"/>
    <cellStyle name="หมายเหตุ 13 9" xfId="20517" xr:uid="{C34D37E1-008E-400A-BFE3-8618186B8B02}"/>
    <cellStyle name="หมายเหตุ 14" xfId="4136" xr:uid="{0D13CA01-44C8-4E26-8A6D-CF5B06CEEB0D}"/>
    <cellStyle name="หมายเหตุ 14 2" xfId="13331" xr:uid="{1124DE99-B23B-425F-8749-AFF5664BADBC}"/>
    <cellStyle name="หมายเหตุ 14 3" xfId="18744" xr:uid="{15736645-040B-4522-AF95-CE410F088087}"/>
    <cellStyle name="หมายเหตุ 14 4" xfId="16813" xr:uid="{976D2A04-BB4C-49EA-8934-3045390E2F3C}"/>
    <cellStyle name="หมายเหตุ 14 5" xfId="28541" xr:uid="{79011431-1A5A-4864-A1CA-949BD0B30550}"/>
    <cellStyle name="หมายเหตุ 14 6" xfId="33495" xr:uid="{D1FFB7D3-E057-422A-8C87-3CF415DB262B}"/>
    <cellStyle name="หมายเหตุ 15" xfId="22585" xr:uid="{9D82141B-8CF3-41E4-942F-814FB97A8D56}"/>
    <cellStyle name="หมายเหตุ 16" xfId="32020" xr:uid="{7C21876E-A27A-4DA2-809C-50E26D9A4B48}"/>
    <cellStyle name="หมายเหตุ 2" xfId="7975" xr:uid="{CDA53920-A23A-4034-99EC-203AA1400DFC}"/>
    <cellStyle name="หมายเหตุ 2 2" xfId="6343" xr:uid="{91323593-09C6-42D8-8958-130DBBA83CA3}"/>
    <cellStyle name="หมายเหตุ 2 2 10" xfId="30679" xr:uid="{2A9AEEB6-A791-46DA-AEDE-CF23DA5ABCFB}"/>
    <cellStyle name="หมายเหตุ 2 2 2" xfId="5206" xr:uid="{7AC2635C-CD1E-4BD7-84B7-4D0840D39731}"/>
    <cellStyle name="หมายเหตุ 2 2 2 10" xfId="29601" xr:uid="{FD4CECB6-2278-48E4-8909-77B11DAE0C75}"/>
    <cellStyle name="หมายเหตุ 2 2 2 2" xfId="2661" xr:uid="{90269929-AC5C-4C5B-958B-A4A38C45EFF7}"/>
    <cellStyle name="หมายเหตุ 2 2 2 2 2" xfId="11856" xr:uid="{A18864D3-FE12-4ABD-B6B7-7992C73CDB17}"/>
    <cellStyle name="หมายเหตุ 2 2 2 2 3" xfId="17833" xr:uid="{8D8D60BA-270E-458C-B44A-3C34B828E7C0}"/>
    <cellStyle name="หมายเหตุ 2 2 2 2 4" xfId="17301" xr:uid="{E81F3F35-8780-4751-9C61-CF5E5B2DB042}"/>
    <cellStyle name="หมายเหตุ 2 2 2 2 5" xfId="27685" xr:uid="{D7DA3CBF-72C5-4AFD-BF73-97A5155AFED9}"/>
    <cellStyle name="หมายเหตุ 2 2 2 2 6" xfId="30439" xr:uid="{1ADD1CC9-F195-46CB-988F-2BB6A7E332B0}"/>
    <cellStyle name="หมายเหตุ 2 2 2 3" xfId="2201" xr:uid="{3A688207-EA1E-4628-99FF-0EC17D2DACB5}"/>
    <cellStyle name="หมายเหตุ 2 2 2 3 2" xfId="11396" xr:uid="{61C433E8-4B60-4393-B4A1-48655315D12C}"/>
    <cellStyle name="หมายเหตุ 2 2 2 3 3" xfId="14619" xr:uid="{13F9AB98-EC57-4542-93C7-F72D40DD5B2C}"/>
    <cellStyle name="หมายเหตุ 2 2 2 3 4" xfId="16802" xr:uid="{1CF92174-B933-4B6E-B0A1-433F987097D7}"/>
    <cellStyle name="หมายเหตุ 2 2 2 3 5" xfId="27429" xr:uid="{F060FF08-1B34-435A-9A57-5F28B9254821}"/>
    <cellStyle name="หมายเหตุ 2 2 2 3 6" xfId="32465" xr:uid="{0D3999B7-022E-41C3-BB69-52AD528E4A3B}"/>
    <cellStyle name="หมายเหตุ 2 2 2 4" xfId="1734" xr:uid="{F3BDFCC1-E2DE-41BC-ABA7-961933BD8231}"/>
    <cellStyle name="หมายเหตุ 2 2 2 4 2" xfId="10929" xr:uid="{3F6744C5-BF19-4BA8-A113-E95A12831F53}"/>
    <cellStyle name="หมายเหตุ 2 2 2 4 3" xfId="15205" xr:uid="{C2B16C02-A4F8-4C96-A690-1B1FEC80A323}"/>
    <cellStyle name="หมายเหตุ 2 2 2 4 4" xfId="22282" xr:uid="{509365DD-BD40-4E1D-8BCA-2CD446B003E6}"/>
    <cellStyle name="หมายเหตุ 2 2 2 4 5" xfId="25066" xr:uid="{E273BB8C-F24C-461B-97F9-B27078D13212}"/>
    <cellStyle name="หมายเหตุ 2 2 2 4 6" xfId="30370" xr:uid="{A13AD307-07CC-4F98-AA0B-CEE59B75E1CF}"/>
    <cellStyle name="หมายเหตุ 2 2 2 5" xfId="1283" xr:uid="{F5C3DD7A-3E62-4BCD-A86F-6B115F30B9F2}"/>
    <cellStyle name="หมายเหตุ 2 2 2 5 2" xfId="10478" xr:uid="{3AF290E0-4EA5-4572-976A-A6026E769DE4}"/>
    <cellStyle name="หมายเหตุ 2 2 2 5 3" xfId="15005" xr:uid="{141D6827-D4DC-4492-B259-1A26FE94BEC4}"/>
    <cellStyle name="หมายเหตุ 2 2 2 5 4" xfId="20072" xr:uid="{0604A0A7-645E-4815-AEA8-E12788A3A04A}"/>
    <cellStyle name="หมายเหตุ 2 2 2 5 5" xfId="24872" xr:uid="{FB7AB2E4-5EC8-4AD9-9B6C-566892FD7782}"/>
    <cellStyle name="หมายเหตุ 2 2 2 5 6" xfId="32091" xr:uid="{65790070-1B07-4745-9CC9-019450230FD4}"/>
    <cellStyle name="หมายเหตุ 2 2 2 6" xfId="4444" xr:uid="{31DF335D-AC01-409A-B95E-26BB13FB55F8}"/>
    <cellStyle name="หมายเหตุ 2 2 2 6 2" xfId="13639" xr:uid="{C3B4BDC3-1BC8-49E5-A445-6488B6840011}"/>
    <cellStyle name="หมายเหตุ 2 2 2 6 3" xfId="19052" xr:uid="{E682644A-BA22-4493-9516-1E8D9300FCC4}"/>
    <cellStyle name="หมายเหตุ 2 2 2 6 4" xfId="23563" xr:uid="{24F59819-7011-4E1D-9365-000DF9D25DEC}"/>
    <cellStyle name="หมายเหตุ 2 2 2 6 5" xfId="28849" xr:uid="{DA2A066E-1318-41BD-BBD0-1B68F4A12553}"/>
    <cellStyle name="หมายเหตุ 2 2 2 6 6" xfId="33762" xr:uid="{919860C7-5C36-427D-8591-35045DDEE38B}"/>
    <cellStyle name="หมายเหตุ 2 2 2 7" xfId="301" xr:uid="{9417365E-EC9C-48A8-986F-D7DE99652E55}"/>
    <cellStyle name="หมายเหตุ 2 2 2 7 2" xfId="9496" xr:uid="{572EC405-A426-49EB-BF33-7DCF9C26ACB3}"/>
    <cellStyle name="หมายเหตุ 2 2 2 7 3" xfId="16072" xr:uid="{C2A223B4-51F1-4390-90B7-EADF2E04CD74}"/>
    <cellStyle name="หมายเหตุ 2 2 2 7 4" xfId="21309" xr:uid="{AA3C7BE6-FD4B-4B9F-8C3F-C481A455C879}"/>
    <cellStyle name="หมายเหตุ 2 2 2 7 5" xfId="25918" xr:uid="{8AD93F42-EA33-4260-9D0F-FAF3F4418D4B}"/>
    <cellStyle name="หมายเหตุ 2 2 2 8" xfId="14401" xr:uid="{419143CD-C365-4D6F-8FC7-F5B8D962DD39}"/>
    <cellStyle name="หมายเหตุ 2 2 2 9" xfId="19814" xr:uid="{71AF40A7-FCF4-4734-B5E8-10F11BD05288}"/>
    <cellStyle name="หมายเหตุ 2 2 3" xfId="4962" xr:uid="{1D97CAFD-EDB1-4B6F-AB87-4373E95EDE70}"/>
    <cellStyle name="หมายเหตุ 2 2 3 10" xfId="29362" xr:uid="{66DF3475-01EE-4623-BBC3-0C59F58E53FC}"/>
    <cellStyle name="หมายเหตุ 2 2 3 2" xfId="2454" xr:uid="{BC627332-69A3-4C10-B564-675ECC729E98}"/>
    <cellStyle name="หมายเหตุ 2 2 3 2 2" xfId="11649" xr:uid="{AAE15EEE-88CA-430E-9795-51F870F18F37}"/>
    <cellStyle name="หมายเหตุ 2 2 3 2 3" xfId="17776" xr:uid="{90E4B10A-1323-4DCA-B499-52169D353478}"/>
    <cellStyle name="หมายเหตุ 2 2 3 2 4" xfId="19726" xr:uid="{C240C347-B94A-4319-B501-6D0236E9BC23}"/>
    <cellStyle name="หมายเหตุ 2 2 3 2 5" xfId="26927" xr:uid="{659DE8FC-946F-4254-9126-32F91D05049B}"/>
    <cellStyle name="หมายเหตุ 2 2 3 2 6" xfId="29996" xr:uid="{19C12C0C-035B-4151-9B05-8A6FB4B9EA37}"/>
    <cellStyle name="หมายเหตุ 2 2 3 3" xfId="1998" xr:uid="{B9C2131A-428D-476A-802D-7B444C109B9E}"/>
    <cellStyle name="หมายเหตุ 2 2 3 3 2" xfId="11193" xr:uid="{C8C62FF1-5A6A-47D9-8EF3-4C6D6C239F0E}"/>
    <cellStyle name="หมายเหตุ 2 2 3 3 3" xfId="15633" xr:uid="{51E0A30C-2AC2-4900-B954-6F9D6F2D6836}"/>
    <cellStyle name="หมายเหตุ 2 2 3 3 4" xfId="22452" xr:uid="{08172A5E-C30D-4487-85B8-773D6633B722}"/>
    <cellStyle name="หมายเหตุ 2 2 3 3 5" xfId="25692" xr:uid="{6616F786-1729-4462-9A85-A096A8785E05}"/>
    <cellStyle name="หมายเหตุ 2 2 3 3 6" xfId="31782" xr:uid="{C37CA056-B1F1-4B0B-BB27-5F1C70F4BBAF}"/>
    <cellStyle name="หมายเหตุ 2 2 3 4" xfId="1530" xr:uid="{3EC6B783-77DE-4882-8710-C873782B6AB6}"/>
    <cellStyle name="หมายเหตุ 2 2 3 4 2" xfId="10725" xr:uid="{9934DD63-8007-4B28-8D24-A082E61F48CB}"/>
    <cellStyle name="หมายเหตุ 2 2 3 4 3" xfId="17029" xr:uid="{0F7EE697-A4DE-40AC-AE36-99407E06624E}"/>
    <cellStyle name="หมายเหตุ 2 2 3 4 4" xfId="20426" xr:uid="{A9A5306B-E51A-4EE8-81BA-802C0D827ABE}"/>
    <cellStyle name="หมายเหตุ 2 2 3 4 5" xfId="27220" xr:uid="{8560760B-D6FB-4189-B252-A435702687D5}"/>
    <cellStyle name="หมายเหตุ 2 2 3 4 6" xfId="32201" xr:uid="{E47CF2D3-D3EA-4ED9-97A3-DF7616067C38}"/>
    <cellStyle name="หมายเหตุ 2 2 3 5" xfId="1080" xr:uid="{10AB1586-7753-4FE0-A6D3-CDC02A718DA0}"/>
    <cellStyle name="หมายเหตุ 2 2 3 5 2" xfId="10275" xr:uid="{14F3FC0A-DF0D-4C8A-B992-74324E2E803C}"/>
    <cellStyle name="หมายเหตุ 2 2 3 5 3" xfId="22062" xr:uid="{FE686823-B73E-465D-A232-812EA493BDAA}"/>
    <cellStyle name="หมายเหตุ 2 2 3 5 4" xfId="26663" xr:uid="{64788BA1-783E-4ED4-84FD-9851705EEFE2}"/>
    <cellStyle name="หมายเหตุ 2 2 3 5 5" xfId="29604" xr:uid="{5BA1D4F9-06F9-49DB-BDE5-57E5D3ABCAA4}"/>
    <cellStyle name="หมายเหตุ 2 2 3 6" xfId="472" xr:uid="{B13BE0DE-284E-402C-8438-276DC2072AF0}"/>
    <cellStyle name="หมายเหตุ 2 2 3 6 2" xfId="9667" xr:uid="{372ED19F-8D7C-4E45-8AD4-C82EDB31E7F4}"/>
    <cellStyle name="หมายเหตุ 2 2 3 6 3" xfId="16231" xr:uid="{E8F4F887-14DC-4568-8140-432F9515B028}"/>
    <cellStyle name="หมายเหตุ 2 2 3 6 4" xfId="21480" xr:uid="{8007232F-88DB-431B-959D-579E459D8E6E}"/>
    <cellStyle name="หมายเหตุ 2 2 3 6 5" xfId="26085" xr:uid="{07E524BF-BAA3-459D-BFD0-C7610B84E560}"/>
    <cellStyle name="หมายเหตุ 2 2 3 6 6" xfId="31222" xr:uid="{B58AF0A3-6AAD-4648-A3C8-AEDE723251F3}"/>
    <cellStyle name="หมายเหตุ 2 2 3 7" xfId="109" xr:uid="{7220BC24-D352-4FF6-A48A-D267290D81B8}"/>
    <cellStyle name="หมายเหตุ 2 2 3 7 2" xfId="9304" xr:uid="{D7C96F83-6904-4620-A2D2-86AE2CAD72CE}"/>
    <cellStyle name="หมายเหตุ 2 2 3 7 3" xfId="15880" xr:uid="{D6F2C5D8-20AA-4D90-B9BB-D60A8DB1E417}"/>
    <cellStyle name="หมายเหตุ 2 2 3 7 4" xfId="19497" xr:uid="{E9F91A30-F776-4DF3-8E2A-011690003D15}"/>
    <cellStyle name="หมายเหตุ 2 2 3 7 5" xfId="25726" xr:uid="{9663CE39-D432-4E6F-8E5B-4F812A77ED4E}"/>
    <cellStyle name="หมายเหตุ 2 2 3 8" xfId="14157" xr:uid="{1398CC84-A361-4E67-B1D5-D4EF0A017839}"/>
    <cellStyle name="หมายเหตุ 2 2 3 9" xfId="24027" xr:uid="{2AF91FE3-DB81-49F5-8EEA-8370E6991F1B}"/>
    <cellStyle name="หมายเหตุ 2 2 4" xfId="4893" xr:uid="{99F93203-96F7-46BE-B9E0-10E2AC8B48CC}"/>
    <cellStyle name="หมายเหตุ 2 2 4 10" xfId="23958" xr:uid="{6E73340F-2C8E-40F7-BA58-FC77ABE3AB57}"/>
    <cellStyle name="หมายเหตุ 2 2 4 11" xfId="29294" xr:uid="{2A858C8F-56F7-4D9B-8C97-381C22B651BE}"/>
    <cellStyle name="หมายเหตุ 2 2 4 12" xfId="34111" xr:uid="{F13DCB14-9241-4CD7-B134-1135DB2F3BEC}"/>
    <cellStyle name="หมายเหตุ 2 2 4 2" xfId="2387" xr:uid="{5A2BAF5A-D587-48B1-852C-712F43CD9CD8}"/>
    <cellStyle name="หมายเหตุ 2 2 4 2 2" xfId="11582" xr:uid="{95FB6B60-BE87-4AA5-BAAA-43F3241BC570}"/>
    <cellStyle name="หมายเหตุ 2 2 4 2 3" xfId="17748" xr:uid="{CF13291E-E176-4E9C-917E-F3ECE9F939D5}"/>
    <cellStyle name="หมายเหตุ 2 2 4 2 4" xfId="22924" xr:uid="{A9EF7972-C04D-431F-BE13-ECA119C98DE2}"/>
    <cellStyle name="หมายเหตุ 2 2 4 2 5" xfId="27571" xr:uid="{2A2E30E3-9D0F-412A-ABE1-AA81D689A068}"/>
    <cellStyle name="หมายเหตุ 2 2 4 2 6" xfId="32585" xr:uid="{6E144CAF-FDDC-48FE-9DDD-3CE200008B5E}"/>
    <cellStyle name="หมายเหตุ 2 2 4 3" xfId="1929" xr:uid="{8FC74B1B-CD04-4E92-A34B-D622E86BDECC}"/>
    <cellStyle name="หมายเหตุ 2 2 4 3 2" xfId="11124" xr:uid="{0C513706-78AC-4DF5-841F-02714A182E2D}"/>
    <cellStyle name="หมายเหตุ 2 2 4 3 3" xfId="14528" xr:uid="{1D90CC36-2735-49BD-A52A-D234625C4EAB}"/>
    <cellStyle name="หมายเหตุ 2 2 4 3 4" xfId="18539" xr:uid="{EDC41132-7EC6-4FEE-A359-124B817FE0B2}"/>
    <cellStyle name="หมายเหตุ 2 2 4 3 5" xfId="25296" xr:uid="{7309F148-792A-4CF5-9C8B-C4B3B44F18AF}"/>
    <cellStyle name="หมายเหตุ 2 2 4 3 6" xfId="29256" xr:uid="{0A9C2786-F10E-48E0-A425-8251AA4DD5CB}"/>
    <cellStyle name="หมายเหตุ 2 2 4 4" xfId="1463" xr:uid="{AF209B58-69CA-4CFC-8CAB-8980292422EE}"/>
    <cellStyle name="หมายเหตุ 2 2 4 4 2" xfId="10658" xr:uid="{060BDFF6-9434-4534-8E58-1D2351F865C4}"/>
    <cellStyle name="หมายเหตุ 2 2 4 4 3" xfId="17315" xr:uid="{373D1FDC-F5E0-4B7B-8A93-8FFBB7C5B651}"/>
    <cellStyle name="หมายเหตุ 2 2 4 4 4" xfId="19977" xr:uid="{C564F813-D524-4F88-BFBD-CEAF3218C85D}"/>
    <cellStyle name="หมายเหตุ 2 2 4 4 5" xfId="27157" xr:uid="{CAD1E182-4E0B-4E28-8D9A-C62AB2E0EC52}"/>
    <cellStyle name="หมายเหตุ 2 2 4 4 6" xfId="31747" xr:uid="{FE7732B7-B40D-4B21-AE6E-95F5D7BDEF94}"/>
    <cellStyle name="หมายเหตุ 2 2 4 5" xfId="1011" xr:uid="{6DF0284B-0B91-40EB-BA28-76465240CE7B}"/>
    <cellStyle name="หมายเหตุ 2 2 4 5 2" xfId="10206" xr:uid="{FE2C5889-20B7-4A8A-B46C-B226C01DE68C}"/>
    <cellStyle name="หมายเหตุ 2 2 4 5 3" xfId="21993" xr:uid="{4563B690-49DD-4316-BBE6-F7F659A62082}"/>
    <cellStyle name="หมายเหตุ 2 2 4 5 4" xfId="26595" xr:uid="{ED3B83C5-C6F7-4DBC-A5FA-F429619B9ACA}"/>
    <cellStyle name="หมายเหตุ 2 2 4 5 5" xfId="31662" xr:uid="{62A61DDE-0AA8-4DDE-AFFB-ADF701BB488F}"/>
    <cellStyle name="หมายเหตุ 2 2 4 6" xfId="714" xr:uid="{89D5D15F-08E7-4971-A705-23F4B2136DFA}"/>
    <cellStyle name="หมายเหตุ 2 2 4 6 2" xfId="9909" xr:uid="{6486D9ED-F782-4246-A79E-240AE15A6650}"/>
    <cellStyle name="หมายเหตุ 2 2 4 6 3" xfId="16459" xr:uid="{0B2B8A05-7326-4B33-B9F0-CB21142F7622}"/>
    <cellStyle name="หมายเหตุ 2 2 4 6 4" xfId="21709" xr:uid="{162FEEBA-E7FB-4FCF-893A-375C309C0C6C}"/>
    <cellStyle name="หมายเหตุ 2 2 4 6 5" xfId="26301" xr:uid="{065B8C20-7B07-4CB7-B7F7-EBDDB0C6CF3D}"/>
    <cellStyle name="หมายเหตุ 2 2 4 6 6" xfId="31405" xr:uid="{9EA10E3D-3090-4B07-A97B-33BD2B76CA2F}"/>
    <cellStyle name="หมายเหตุ 2 2 4 7" xfId="403" xr:uid="{FDE3A5B2-2AC0-4703-BBF3-D34B68B21D68}"/>
    <cellStyle name="หมายเหตุ 2 2 4 7 2" xfId="9598" xr:uid="{E0DB009C-FE11-4B43-A695-14E922C3A93A}"/>
    <cellStyle name="หมายเหตุ 2 2 4 7 3" xfId="16173" xr:uid="{CFD96D7A-966C-4C5B-9054-CD7DCF6D42BF}"/>
    <cellStyle name="หมายเหตุ 2 2 4 7 4" xfId="21411" xr:uid="{F480CE20-E18F-42CB-AA8C-2E3E32ADD21D}"/>
    <cellStyle name="หมายเหตุ 2 2 4 7 5" xfId="26017" xr:uid="{6AA11C7E-5B13-4363-ABE2-AC16927F98CC}"/>
    <cellStyle name="หมายเหตุ 2 2 4 7 6" xfId="31168" xr:uid="{EF090BE8-D8CA-4398-A444-32351F36F252}"/>
    <cellStyle name="หมายเหตุ 2 2 4 8" xfId="43" xr:uid="{012E28D4-2262-4164-ABD6-03158BE74A22}"/>
    <cellStyle name="หมายเหตุ 2 2 4 8 2" xfId="9238" xr:uid="{59E5D52D-001F-412A-988E-226302EEF435}"/>
    <cellStyle name="หมายเหตุ 2 2 4 8 3" xfId="17167" xr:uid="{5F377F0D-9622-48CF-861B-939E90FE3C06}"/>
    <cellStyle name="หมายเหตุ 2 2 4 8 4" xfId="17244" xr:uid="{129578C1-4992-4B82-82F0-C1171F5C96E3}"/>
    <cellStyle name="หมายเหตุ 2 2 4 8 5" xfId="24518" xr:uid="{77411ED1-9DF7-4D4E-8C85-04090F45D027}"/>
    <cellStyle name="หมายเหตุ 2 2 4 8 6" xfId="30971" xr:uid="{B437FA13-D253-40B2-BFB2-9A55C0307353}"/>
    <cellStyle name="หมายเหตุ 2 2 4 9" xfId="14088" xr:uid="{00C0190A-A9F8-4611-B9FB-87E07CE43BC2}"/>
    <cellStyle name="หมายเหตุ 2 2 5" xfId="5087" xr:uid="{16118E09-E19E-46CC-819E-2F49383BF0C0}"/>
    <cellStyle name="หมายเหตุ 2 2 5 10" xfId="29486" xr:uid="{37E08569-B1ED-4C8B-BB4B-C50BA898FE23}"/>
    <cellStyle name="หมายเหตุ 2 2 5 2" xfId="2577" xr:uid="{339C3CA1-3D21-4A28-A504-21E9B2C4EEFD}"/>
    <cellStyle name="หมายเหตุ 2 2 5 2 2" xfId="11772" xr:uid="{3171BD89-8035-4C2C-AC3E-B67F2D254D9A}"/>
    <cellStyle name="หมายเหตุ 2 2 5 2 3" xfId="16936" xr:uid="{4AD63859-36F7-4F20-99E3-0723BBCFBDBF}"/>
    <cellStyle name="หมายเหตุ 2 2 5 2 4" xfId="21200" xr:uid="{69CE118F-BFED-4881-BAC2-DA7F0654F2BC}"/>
    <cellStyle name="หมายเหตุ 2 2 5 2 5" xfId="26784" xr:uid="{058F212E-3ACB-4FE0-A23A-43FC3D6FC762}"/>
    <cellStyle name="หมายเหตุ 2 2 5 2 6" xfId="29659" xr:uid="{F90CE09C-6A7A-4BE4-8F0A-C658FD677F69}"/>
    <cellStyle name="หมายเหตุ 2 2 5 3" xfId="2121" xr:uid="{77F90239-DE67-407A-86BB-FA3A1F0EA6F7}"/>
    <cellStyle name="หมายเหตุ 2 2 5 3 2" xfId="11316" xr:uid="{596CA2FE-A443-4385-B90E-2860E54EB253}"/>
    <cellStyle name="หมายเหตุ 2 2 5 3 3" xfId="14776" xr:uid="{0469E6F4-4EBC-4360-B764-9CE4F2B56014}"/>
    <cellStyle name="หมายเหตุ 2 2 5 3 4" xfId="19647" xr:uid="{31C41890-5FE5-4971-B052-7B10C64EC0F6}"/>
    <cellStyle name="หมายเหตุ 2 2 5 3 5" xfId="25513" xr:uid="{743CB83D-13A5-42F8-92E1-47C047DE8E55}"/>
    <cellStyle name="หมายเหตุ 2 2 5 3 6" xfId="32402" xr:uid="{5856B128-E192-442E-B821-7F9CCC7F64FC}"/>
    <cellStyle name="หมายเหตุ 2 2 5 4" xfId="1652" xr:uid="{0944C68B-99A8-40D5-BC8D-95F18A238167}"/>
    <cellStyle name="หมายเหตุ 2 2 5 4 2" xfId="10847" xr:uid="{CB9E751C-F11D-4CFC-A744-A0622A2A4AFA}"/>
    <cellStyle name="หมายเหตุ 2 2 5 4 3" xfId="14725" xr:uid="{78A8C1E1-1BA3-4282-A9A9-9E8969D0C7AD}"/>
    <cellStyle name="หมายเหตุ 2 2 5 4 4" xfId="20479" xr:uid="{0804E745-3B1B-456F-B882-2E129CB68459}"/>
    <cellStyle name="หมายเหตุ 2 2 5 4 5" xfId="23750" xr:uid="{0D8B7FEB-8DC8-43C2-86CB-4B1D4F2A7A41}"/>
    <cellStyle name="หมายเหตุ 2 2 5 4 6" xfId="29905" xr:uid="{F29115AA-4D8F-460D-849E-0F0F5B148666}"/>
    <cellStyle name="หมายเหตุ 2 2 5 5" xfId="1203" xr:uid="{0D681482-9C0D-4C0D-9DD3-A3527E7CBA34}"/>
    <cellStyle name="หมายเหตุ 2 2 5 5 2" xfId="10398" xr:uid="{495D3EE4-F127-4516-B243-5C75BC710753}"/>
    <cellStyle name="หมายเหตุ 2 2 5 5 3" xfId="22185" xr:uid="{C92D4E18-ED2E-4DBA-B4CC-1BAA38CCC0D3}"/>
    <cellStyle name="หมายเหตุ 2 2 5 5 4" xfId="27091" xr:uid="{8203C8AB-6E77-4BAA-A96B-B915662B1735}"/>
    <cellStyle name="หมายเหตุ 2 2 5 5 5" xfId="30296" xr:uid="{5127BBC6-C914-4BA0-8E07-FF0862B9DF22}"/>
    <cellStyle name="หมายเหตุ 2 2 5 6" xfId="595" xr:uid="{17D43E2C-86FB-41E3-AA71-6913E2A92D2B}"/>
    <cellStyle name="หมายเหตุ 2 2 5 6 2" xfId="9790" xr:uid="{F479EEB4-1083-43E3-BC82-85E21827F084}"/>
    <cellStyle name="หมายเหตุ 2 2 5 6 3" xfId="16340" xr:uid="{E5D3B817-6D54-4EDE-9226-C3D6D8D98EFA}"/>
    <cellStyle name="หมายเหตุ 2 2 5 6 4" xfId="21602" xr:uid="{7CD3511F-1605-4900-9739-818D31A23E5E}"/>
    <cellStyle name="หมายเหตุ 2 2 5 6 5" xfId="26183" xr:uid="{DC06E310-0379-48EF-93F1-7C141F94DA1E}"/>
    <cellStyle name="หมายเหตุ 2 2 5 6 6" xfId="31306" xr:uid="{3F22F8F6-022E-4472-A3A9-82FC43DD6089}"/>
    <cellStyle name="หมายเหตุ 2 2 5 7" xfId="231" xr:uid="{2D6EA715-6610-448C-8229-7ED85EB9DE9A}"/>
    <cellStyle name="หมายเหตุ 2 2 5 7 2" xfId="9426" xr:uid="{7D903E27-E798-40AA-A24D-3E43CF18BC3F}"/>
    <cellStyle name="หมายเหตุ 2 2 5 7 3" xfId="16002" xr:uid="{139C73CB-022B-4404-9BD6-6783357D5CB2}"/>
    <cellStyle name="หมายเหตุ 2 2 5 7 4" xfId="20774" xr:uid="{F52662B5-4CC6-4095-9411-97623D6D19D0}"/>
    <cellStyle name="หมายเหตุ 2 2 5 7 5" xfId="25848" xr:uid="{4EAC8004-82DB-411B-8047-6BE2F8591FE7}"/>
    <cellStyle name="หมายเหตุ 2 2 5 8" xfId="14282" xr:uid="{E3E16CF6-4825-4B90-8AED-E1C86A72FDC1}"/>
    <cellStyle name="หมายเหตุ 2 2 5 9" xfId="24152" xr:uid="{D9EC2CC6-7F31-4A39-B383-47AA54CE5E32}"/>
    <cellStyle name="หมายเหตุ 2 2 6" xfId="3357" xr:uid="{BD40310D-E47C-4D09-8012-FB46C4336A6C}"/>
    <cellStyle name="หมายเหตุ 2 2 6 2" xfId="12552" xr:uid="{4C72DAC5-46E3-457D-A2BE-A4C797E6C2E1}"/>
    <cellStyle name="หมายเหตุ 2 2 6 3" xfId="12271" xr:uid="{F2C44B73-F7D9-4A91-8E8F-905AB395D20B}"/>
    <cellStyle name="หมายเหตุ 2 2 6 4" xfId="23246" xr:uid="{D0D84016-057F-470F-ACF6-2EA4EB484091}"/>
    <cellStyle name="หมายเหตุ 2 2 6 5" xfId="27862" xr:uid="{4971032D-7057-4773-A410-2274EBAE5D5E}"/>
    <cellStyle name="หมายเหตุ 2 2 6 6" xfId="32884" xr:uid="{47824502-F947-49F9-A008-025F1A44A1A3}"/>
    <cellStyle name="หมายเหตุ 2 2 7" xfId="3213" xr:uid="{DF7AD1C0-32F3-486A-8C8E-F4C3A769BBAE}"/>
    <cellStyle name="หมายเหตุ 2 2 7 2" xfId="12408" xr:uid="{813C7E98-3149-47C6-866B-EE744B3FBCD4}"/>
    <cellStyle name="หมายเหตุ 2 2 7 3" xfId="17950" xr:uid="{F71CECEF-E55A-46F8-B4F4-FACF79916E9B}"/>
    <cellStyle name="หมายเหตุ 2 2 7 4" xfId="20236" xr:uid="{C225AB0B-1959-4466-B2B6-65E8DC8C984A}"/>
    <cellStyle name="หมายเหตุ 2 2 7 5" xfId="27777" xr:uid="{6FC1EBCD-259F-481F-9F70-6AA662C0CB43}"/>
    <cellStyle name="หมายเหตุ 2 2 7 6" xfId="32794" xr:uid="{08833C5B-3AF6-4432-8769-2D293B3D0149}"/>
    <cellStyle name="หมายเหตุ 2 2 8" xfId="4732" xr:uid="{E4F219CB-4C56-471E-B989-FEFD303D27B5}"/>
    <cellStyle name="หมายเหตุ 2 2 8 2" xfId="13927" xr:uid="{BB44EABD-EF3A-45AD-BE5D-E9A0012AAF16}"/>
    <cellStyle name="หมายเหตุ 2 2 8 3" xfId="19340" xr:uid="{50F66CAB-22C1-467E-A06A-D87D3996FEB7}"/>
    <cellStyle name="หมายเหตุ 2 2 8 4" xfId="23808" xr:uid="{8B1FA038-1A78-4051-AF76-E99CA830FE7B}"/>
    <cellStyle name="หมายเหตุ 2 2 8 5" xfId="29137" xr:uid="{E72ACA6F-BF5F-4F7F-875B-C3028450A611}"/>
    <cellStyle name="หมายเหตุ 2 2 8 6" xfId="34028" xr:uid="{DB0CE6E5-A798-4B9A-B7C4-2DDC91DBA2F2}"/>
    <cellStyle name="หมายเหตุ 2 2 9" xfId="20951" xr:uid="{5F53C009-88AF-4052-9DF6-E7DF91B1FCE8}"/>
    <cellStyle name="หมายเหตุ 2 3" xfId="6280" xr:uid="{4BBCA7BD-2A8B-4EBE-B254-65ACE37864DB}"/>
    <cellStyle name="หมายเหตุ 2 3 10" xfId="15475" xr:uid="{946757F2-2629-48F7-850A-4C34E752B85E}"/>
    <cellStyle name="หมายเหตุ 2 3 11" xfId="25342" xr:uid="{3B585D80-0E3A-45EE-A03D-08BF1258B576}"/>
    <cellStyle name="หมายเหตุ 2 3 12" xfId="30622" xr:uid="{A199800A-4CD3-42B9-A36A-ED6CAA8A1C89}"/>
    <cellStyle name="หมายเหตุ 2 3 2" xfId="5161" xr:uid="{7BDE4D7B-18C8-4AB3-B44A-6C46702EDD6B}"/>
    <cellStyle name="หมายเหตุ 2 3 2 10" xfId="29558" xr:uid="{FEDAB04F-FB58-4E6F-A0D7-B5E9199B60A9}"/>
    <cellStyle name="หมายเหตุ 2 3 2 2" xfId="2627" xr:uid="{C2F8E320-60C7-4760-AA6D-1BF7DCF71A6E}"/>
    <cellStyle name="หมายเหตุ 2 3 2 2 2" xfId="11822" xr:uid="{4196FCEE-B8B0-4F9C-BA79-0AA4E773E642}"/>
    <cellStyle name="หมายเหตุ 2 3 2 2 3" xfId="15697" xr:uid="{6C739718-C4C9-44CA-8DE0-9139BB8FC400}"/>
    <cellStyle name="หมายเหตุ 2 3 2 2 4" xfId="23012" xr:uid="{4E4A7B93-4538-4997-BDAC-1EC41E7B7CB4}"/>
    <cellStyle name="หมายเหตุ 2 3 2 2 5" xfId="24696" xr:uid="{D64C2377-4152-41AF-94CC-97FE9AEFFC7E}"/>
    <cellStyle name="หมายเหตุ 2 3 2 2 6" xfId="30206" xr:uid="{AC64A3D7-D610-48D4-A05E-E0995180EE46}"/>
    <cellStyle name="หมายเหตุ 2 3 2 3" xfId="2168" xr:uid="{3C503B78-4F18-4D7D-900A-BB5198FF072E}"/>
    <cellStyle name="หมายเหตุ 2 3 2 3 2" xfId="11363" xr:uid="{BD76E8BF-CF81-48E1-BECD-70DBBA266E21}"/>
    <cellStyle name="หมายเหตุ 2 3 2 3 3" xfId="17576" xr:uid="{73889F7A-AB16-4D2A-8535-2AA6DFB716D9}"/>
    <cellStyle name="หมายเหตุ 2 3 2 3 4" xfId="19685" xr:uid="{F55225E7-0AE1-4608-B7DA-683987C073B9}"/>
    <cellStyle name="หมายเหตุ 2 3 2 3 5" xfId="27417" xr:uid="{D406EBD0-742B-42E6-A315-AF80A5E47632}"/>
    <cellStyle name="หมายเหตุ 2 3 2 3 6" xfId="32440" xr:uid="{7AB86340-FCD3-40A9-95FE-9984195F45AC}"/>
    <cellStyle name="หมายเหตุ 2 3 2 4" xfId="1699" xr:uid="{E1A82A65-0F1D-4444-9481-8B91A5BE0D1F}"/>
    <cellStyle name="หมายเหตุ 2 3 2 4 2" xfId="10894" xr:uid="{D2D4E68F-8800-4E93-93FF-46C0A994D85C}"/>
    <cellStyle name="หมายเหตุ 2 3 2 4 3" xfId="17037" xr:uid="{1B7CA5D9-D2EA-4E9E-ACB2-99BEFE8C7628}"/>
    <cellStyle name="หมายเหตุ 2 3 2 4 4" xfId="14716" xr:uid="{ADAE658B-9B55-4D92-8726-B93D38E91283}"/>
    <cellStyle name="หมายเหตุ 2 3 2 4 5" xfId="27269" xr:uid="{DE12E6D1-9E46-434B-A7C8-2E9D498C1753}"/>
    <cellStyle name="หมายเหตุ 2 3 2 4 6" xfId="32263" xr:uid="{09258A8E-2556-4B09-B485-3521F180DBD5}"/>
    <cellStyle name="หมายเหตุ 2 3 2 5" xfId="1251" xr:uid="{413CEC23-40D2-4AC9-8D11-6CA91C4D82AC}"/>
    <cellStyle name="หมายเหตุ 2 3 2 5 2" xfId="10446" xr:uid="{DCD2DC46-55C2-41F4-8AA8-D3A31F3F9066}"/>
    <cellStyle name="หมายเหตุ 2 3 2 5 3" xfId="20114" xr:uid="{4A13F363-76CE-4504-9BEC-666BEF2C35F3}"/>
    <cellStyle name="หมายเหตุ 2 3 2 5 4" xfId="26676" xr:uid="{19B1DE13-D682-4FB3-A3FC-ECA6492C283F}"/>
    <cellStyle name="หมายเหตุ 2 3 2 5 5" xfId="31713" xr:uid="{4A53D6E0-4A23-4ADD-84B0-BB69E978E696}"/>
    <cellStyle name="หมายเหตุ 2 3 2 6" xfId="641" xr:uid="{44AA4063-C58E-477B-A646-37DB1F1EC488}"/>
    <cellStyle name="หมายเหตุ 2 3 2 6 2" xfId="9836" xr:uid="{421A16FE-3FAA-456B-9819-74AB41DAAE03}"/>
    <cellStyle name="หมายเหตุ 2 3 2 6 3" xfId="16386" xr:uid="{D2AD4071-92D4-44F5-B93F-0B189E62B0ED}"/>
    <cellStyle name="หมายเหตุ 2 3 2 6 4" xfId="22608" xr:uid="{E4C95BC0-12CB-4B08-B6FC-6AE62F06D5FD}"/>
    <cellStyle name="หมายเหตุ 2 3 2 6 5" xfId="26229" xr:uid="{41E772BC-F985-42A7-9910-5148706DBFE0}"/>
    <cellStyle name="หมายเหตุ 2 3 2 6 6" xfId="31345" xr:uid="{C23AAD8B-3338-4ECE-961C-FC03CB25A802}"/>
    <cellStyle name="หมายเหตุ 2 3 2 7" xfId="273" xr:uid="{ADD1D572-8026-4809-A49C-7DAB19621E28}"/>
    <cellStyle name="หมายเหตุ 2 3 2 7 2" xfId="9468" xr:uid="{A6D76675-11F2-4F9A-AEAB-F6E374788984}"/>
    <cellStyle name="หมายเหตุ 2 3 2 7 3" xfId="16044" xr:uid="{1FA36660-569E-468D-8E81-2D51E330BA53}"/>
    <cellStyle name="หมายเหตุ 2 3 2 7 4" xfId="21281" xr:uid="{9E5F0401-2C06-4419-A445-13844C47E231}"/>
    <cellStyle name="หมายเหตุ 2 3 2 7 5" xfId="25890" xr:uid="{D0E2B2F9-29E0-4B3A-93FE-418B5FBB41DE}"/>
    <cellStyle name="หมายเหตุ 2 3 2 8" xfId="14356" xr:uid="{F8477556-1D29-41AD-BE71-04B5D2CE5CF0}"/>
    <cellStyle name="หมายเหตุ 2 3 2 9" xfId="24226" xr:uid="{39D285D2-0F63-4665-B2FF-4B9E2B519C60}"/>
    <cellStyle name="หมายเหตุ 2 3 3" xfId="4932" xr:uid="{210B536D-CE7D-4067-BDF0-0A86DF25E76E}"/>
    <cellStyle name="หมายเหตุ 2 3 3 10" xfId="23997" xr:uid="{140DDF6E-72BD-4E6B-817C-010C93FAEED7}"/>
    <cellStyle name="หมายเหตุ 2 3 3 11" xfId="29333" xr:uid="{A56479B3-4699-4054-A150-8AB37849C310}"/>
    <cellStyle name="หมายเหตุ 2 3 3 12" xfId="34149" xr:uid="{B247B73E-2386-40A3-AA7B-47286D0105D6}"/>
    <cellStyle name="หมายเหตุ 2 3 3 2" xfId="2425" xr:uid="{55F74CF1-C764-4035-B77D-4FECDABF4DEE}"/>
    <cellStyle name="หมายเหตุ 2 3 3 2 2" xfId="11620" xr:uid="{F2EEBB83-5AD7-4F14-8DDA-2E8418873E46}"/>
    <cellStyle name="หมายเหตุ 2 3 3 2 3" xfId="17767" xr:uid="{AF698083-7F75-4EE5-80BF-7B73A9A78B09}"/>
    <cellStyle name="หมายเหตุ 2 3 3 2 4" xfId="22928" xr:uid="{67BA08F2-CF05-46C2-806D-20308CC92BEB}"/>
    <cellStyle name="หมายเหตุ 2 3 3 2 5" xfId="27602" xr:uid="{33E88167-3C25-4826-B0A8-810EFD2C5AB1}"/>
    <cellStyle name="หมายเหตุ 2 3 3 2 6" xfId="32601" xr:uid="{99DE1576-A775-422E-9491-DEFC4F92821F}"/>
    <cellStyle name="หมายเหตุ 2 3 3 3" xfId="1968" xr:uid="{6FAB7DEA-6263-49E2-BD0A-B01EB519CF61}"/>
    <cellStyle name="หมายเหตุ 2 3 3 3 2" xfId="11163" xr:uid="{979E5755-6DD0-4947-9841-16B1EB4180A1}"/>
    <cellStyle name="หมายเหตุ 2 3 3 3 3" xfId="14290" xr:uid="{D425737F-11D0-47CA-B6A6-2B9508003C4C}"/>
    <cellStyle name="หมายเหตุ 2 3 3 3 4" xfId="18853" xr:uid="{05A846A7-476D-44F3-AB93-5A3CAB7FAC43}"/>
    <cellStyle name="หมายเหตุ 2 3 3 3 5" xfId="25274" xr:uid="{FCDCCC41-FC6A-4AF7-9887-35571C6AFE84}"/>
    <cellStyle name="หมายเหตุ 2 3 3 3 6" xfId="32354" xr:uid="{84ABCE80-3C5F-42F2-87B2-ACE6DE6E9A3C}"/>
    <cellStyle name="หมายเหตุ 2 3 3 4" xfId="1501" xr:uid="{75B1F9CF-C346-4E26-AB8A-65DD8E42DB58}"/>
    <cellStyle name="หมายเหตุ 2 3 3 4 2" xfId="10696" xr:uid="{C139EA2B-3F8D-4D34-9C3E-0DB8B8B0B5A8}"/>
    <cellStyle name="หมายเหตุ 2 3 3 4 3" xfId="17353" xr:uid="{37862A7B-D6BE-498A-9DDC-E7EE7B38E41E}"/>
    <cellStyle name="หมายเหตุ 2 3 3 4 4" xfId="22257" xr:uid="{B660BDB0-F2DE-4795-9DED-965E1815B229}"/>
    <cellStyle name="หมายเหตุ 2 3 3 4 5" xfId="27192" xr:uid="{755F1A67-F217-42D0-AEA0-306E49ED6823}"/>
    <cellStyle name="หมายเหตุ 2 3 3 4 6" xfId="32174" xr:uid="{B890CDD2-0CE8-433F-9A62-63B19BF8F1D3}"/>
    <cellStyle name="หมายเหตุ 2 3 3 5" xfId="1050" xr:uid="{CCCD8849-8AF9-4A7E-B067-F7C2D406E18C}"/>
    <cellStyle name="หมายเหตุ 2 3 3 5 2" xfId="10245" xr:uid="{6AA5A862-5F8E-4F2B-BE89-47854BEC879B}"/>
    <cellStyle name="หมายเหตุ 2 3 3 5 3" xfId="22032" xr:uid="{3EB39E43-8059-4760-87FA-E03C0E77D130}"/>
    <cellStyle name="หมายเหตุ 2 3 3 5 4" xfId="26634" xr:uid="{48AEE46A-9D88-4710-9892-4C08D89EE2D2}"/>
    <cellStyle name="หมายเหตุ 2 3 3 5 5" xfId="32028" xr:uid="{DA5D62EA-BDC2-4766-BBE2-2C56620C0C73}"/>
    <cellStyle name="หมายเหตุ 2 3 3 6" xfId="748" xr:uid="{D374378D-A141-445D-A756-DAD6C9D535EE}"/>
    <cellStyle name="หมายเหตุ 2 3 3 6 2" xfId="9943" xr:uid="{5F36C5FD-5A22-4407-9C4E-005CA0AE18DA}"/>
    <cellStyle name="หมายเหตุ 2 3 3 6 3" xfId="16493" xr:uid="{B5209D16-AFBE-4A57-8307-14047CA7868C}"/>
    <cellStyle name="หมายเหตุ 2 3 3 6 4" xfId="21730" xr:uid="{BD4FD895-FEEF-48C5-90AB-88753A93E846}"/>
    <cellStyle name="หมายเหตุ 2 3 3 6 5" xfId="26334" xr:uid="{3D43999D-C392-4A57-A5D7-7A3A624F3380}"/>
    <cellStyle name="หมายเหตุ 2 3 3 6 6" xfId="31438" xr:uid="{84D1B1D8-250F-41C5-9283-5F854B9ED121}"/>
    <cellStyle name="หมายเหตุ 2 3 3 7" xfId="442" xr:uid="{CB25F7FC-138F-4C70-91E2-070A9F987E39}"/>
    <cellStyle name="หมายเหตุ 2 3 3 7 2" xfId="9637" xr:uid="{9CDC2653-541B-4141-8AC4-5062A3627249}"/>
    <cellStyle name="หมายเหตุ 2 3 3 7 3" xfId="16212" xr:uid="{900C45DB-2BEC-4A9C-B7DF-B2CCF69CD0FB}"/>
    <cellStyle name="หมายเหตุ 2 3 3 7 4" xfId="21450" xr:uid="{F12D03AD-79C1-4027-898F-A48B8742BB12}"/>
    <cellStyle name="หมายเหตุ 2 3 3 7 5" xfId="26056" xr:uid="{FB935549-2702-4E48-AD5A-DE20F6BE090D}"/>
    <cellStyle name="หมายเหตุ 2 3 3 7 6" xfId="31195" xr:uid="{6EFF1C79-D336-4216-A087-777B810E47C0}"/>
    <cellStyle name="หมายเหตุ 2 3 3 8" xfId="81" xr:uid="{8A3DF5A0-42C6-46E0-A9A1-8B047305AF95}"/>
    <cellStyle name="หมายเหตุ 2 3 3 8 2" xfId="9276" xr:uid="{95D5A40C-6044-4B79-A4FD-A0ED4147512A}"/>
    <cellStyle name="หมายเหตุ 2 3 3 8 3" xfId="15852" xr:uid="{0020284E-1059-44B9-81D0-C012B58B2E15}"/>
    <cellStyle name="หมายเหตุ 2 3 3 8 4" xfId="16792" xr:uid="{585D3375-C38A-4898-B45B-805456D202FD}"/>
    <cellStyle name="หมายเหตุ 2 3 3 8 5" xfId="27035" xr:uid="{64E8090C-8C31-4DD5-AE8B-823E8BBB6BA4}"/>
    <cellStyle name="หมายเหตุ 2 3 3 8 6" xfId="31007" xr:uid="{E9A9D67E-8668-4552-B2C1-122DFA1C8C89}"/>
    <cellStyle name="หมายเหตุ 2 3 3 9" xfId="14127" xr:uid="{554E76D9-CB25-4521-ACB7-E69EBF089532}"/>
    <cellStyle name="หมายเหตุ 2 3 4" xfId="5989" xr:uid="{61E517E9-5637-4AC4-B7BA-1242DAF99A51}"/>
    <cellStyle name="หมายเหตุ 2 3 4 10" xfId="25053" xr:uid="{6282FDA5-58F9-458F-8F66-670264D5391C}"/>
    <cellStyle name="หมายเหตุ 2 3 4 11" xfId="30342" xr:uid="{B93CC736-C452-4A98-B67A-54A4C509E1C2}"/>
    <cellStyle name="หมายเหตุ 2 3 4 2" xfId="3122" xr:uid="{0AD1DBFB-E561-4E27-9076-E86F52BAB278}"/>
    <cellStyle name="หมายเหตุ 2 3 4 2 2" xfId="12317" xr:uid="{982E6BCA-F7DD-4A47-BF94-4B2498D512F6}"/>
    <cellStyle name="หมายเหตุ 2 3 4 2 3" xfId="14486" xr:uid="{06076D41-23ED-4CAD-8DCA-C6EEA7C624E4}"/>
    <cellStyle name="หมายเหตุ 2 3 4 2 4" xfId="20209" xr:uid="{3BE136C3-9BBD-436A-9998-CA2D32168EB1}"/>
    <cellStyle name="หมายเหตุ 2 3 4 2 5" xfId="27757" xr:uid="{FD930FA2-B78A-4FD8-9E63-D1531A2F4B57}"/>
    <cellStyle name="หมายเหตุ 2 3 4 2 6" xfId="32729" xr:uid="{4C6080B7-71FA-4806-8714-3473B9C3E4D0}"/>
    <cellStyle name="หมายเหตุ 2 3 4 3" xfId="4023" xr:uid="{C83BF568-B3D9-45BE-B1F8-6289C33A806E}"/>
    <cellStyle name="หมายเหตุ 2 3 4 3 2" xfId="13218" xr:uid="{B24EAD82-7D93-49F8-AE7C-F58438849A7F}"/>
    <cellStyle name="หมายเหตุ 2 3 4 3 3" xfId="18631" xr:uid="{B8EE31EB-F120-4736-8B61-ED7AC33FFC94}"/>
    <cellStyle name="หมายเหตุ 2 3 4 3 4" xfId="15017" xr:uid="{ADE60DA2-C49E-4F35-89BB-5B6FF3D4104D}"/>
    <cellStyle name="หมายเหตุ 2 3 4 3 5" xfId="28432" xr:uid="{F23BDCF4-945D-4E14-8BEC-0CC91066C749}"/>
    <cellStyle name="หมายเหตุ 2 3 4 3 6" xfId="33401" xr:uid="{6BC8CA44-40E0-4CD3-BF40-F9CBF5F0AA1C}"/>
    <cellStyle name="หมายเหตุ 2 3 4 4" xfId="3647" xr:uid="{15E813F5-6B2C-40FF-8635-7A922BBA78C5}"/>
    <cellStyle name="หมายเหตุ 2 3 4 4 2" xfId="12842" xr:uid="{4D24A55A-AB0A-44F0-AF90-8E482101B1BD}"/>
    <cellStyle name="หมายเหตุ 2 3 4 4 3" xfId="20350" xr:uid="{BA33487B-D816-493D-B8B1-BE8C12B53D98}"/>
    <cellStyle name="หมายเหตุ 2 3 4 4 4" xfId="28093" xr:uid="{31C521F2-5D4A-4152-9446-09978A33A5FC}"/>
    <cellStyle name="หมายเหตุ 2 3 4 4 5" xfId="33106" xr:uid="{4E25269B-8880-4836-A7CA-CAD927E2FC94}"/>
    <cellStyle name="หมายเหตุ 2 3 4 5" xfId="2607" xr:uid="{666FE82A-5155-4CAD-8857-6F3C968097F3}"/>
    <cellStyle name="หมายเหตุ 2 3 4 5 2" xfId="11802" xr:uid="{EEF89545-89C2-407B-9832-DFF653653F86}"/>
    <cellStyle name="หมายเหตุ 2 3 4 5 3" xfId="17823" xr:uid="{042EF543-349B-47D9-85DD-270208592B4F}"/>
    <cellStyle name="หมายเหตุ 2 3 4 5 4" xfId="22995" xr:uid="{19E9CF8B-DC9E-4D5E-84E2-91467708B46B}"/>
    <cellStyle name="หมายเหตุ 2 3 4 5 5" xfId="27666" xr:uid="{F321083E-5D1A-4A4E-8AC9-32DC0CD13E92}"/>
    <cellStyle name="หมายเหตุ 2 3 4 5 6" xfId="30015" xr:uid="{C3A0C5CF-33F9-41EF-B156-5713AF525330}"/>
    <cellStyle name="หมายเหตุ 2 3 4 6" xfId="3833" xr:uid="{E4661214-4053-4719-8EB5-A8C41B023300}"/>
    <cellStyle name="หมายเหตุ 2 3 4 6 2" xfId="13028" xr:uid="{BFC01B12-5FCC-4BDF-9FDA-4EDF25AE62AB}"/>
    <cellStyle name="หมายเหตุ 2 3 4 6 3" xfId="18441" xr:uid="{0E06EA97-5CAF-4D65-B2A2-CA4631F071CD}"/>
    <cellStyle name="หมายเหตุ 2 3 4 6 4" xfId="21175" xr:uid="{F012268E-4C68-46D4-ADBB-6C62DE525C6E}"/>
    <cellStyle name="หมายเหตุ 2 3 4 6 5" xfId="26956" xr:uid="{98621EF4-7890-4D7E-AC06-28331191735D}"/>
    <cellStyle name="หมายเหตุ 2 3 4 6 6" xfId="33259" xr:uid="{66A5AC61-7EE0-4471-8CFD-E65B4D6828C7}"/>
    <cellStyle name="หมายเหตุ 2 3 4 7" xfId="3869" xr:uid="{D8631A98-772A-43C2-A73E-B4859E812095}"/>
    <cellStyle name="หมายเหตุ 2 3 4 7 2" xfId="13064" xr:uid="{88B62B86-61AB-4F5D-BF29-59FC5F5D3956}"/>
    <cellStyle name="หมายเหตุ 2 3 4 7 3" xfId="18477" xr:uid="{2293CB4B-1BAB-4CCD-8CF9-CE24C7439183}"/>
    <cellStyle name="หมายเหตุ 2 3 4 7 4" xfId="23334" xr:uid="{F2CB525F-C5F2-456D-BC53-8C1B5DF0B9E3}"/>
    <cellStyle name="หมายเหตุ 2 3 4 7 5" xfId="28278" xr:uid="{7DB0C674-BFAD-42ED-BC77-9295C3390BBE}"/>
    <cellStyle name="หมายเหตุ 2 3 4 8" xfId="2790" xr:uid="{614D588D-E5F1-4A12-B974-05EE89DF86F4}"/>
    <cellStyle name="หมายเหตุ 2 3 4 8 2" xfId="11985" xr:uid="{529A4C17-DE40-4232-B14D-E7E73E4DC96F}"/>
    <cellStyle name="หมายเหตุ 2 3 4 8 3" xfId="14596" xr:uid="{653B1F15-271A-4E98-A864-C62054703B3B}"/>
    <cellStyle name="หมายเหตุ 2 3 4 8 4" xfId="19654" xr:uid="{F819166D-BD6F-4E42-B3FC-A6FA051DCB92}"/>
    <cellStyle name="หมายเหตุ 2 3 4 8 5" xfId="25697" xr:uid="{9F054E42-EAA6-4A2C-95C5-5EBFDAAEED96}"/>
    <cellStyle name="หมายเหตุ 2 3 4 9" xfId="15184" xr:uid="{D816881E-EE0E-4FD0-BF6C-D5CBEC18C8AD}"/>
    <cellStyle name="หมายเหตุ 2 3 5" xfId="4516" xr:uid="{2F0D9610-9221-4611-913C-B27B223FCA0E}"/>
    <cellStyle name="หมายเหตุ 2 3 5 2" xfId="13711" xr:uid="{943686F7-6C3A-4F97-994C-B3878D73B531}"/>
    <cellStyle name="หมายเหตุ 2 3 5 3" xfId="19124" xr:uid="{F2EB8CD0-8CE6-4912-B01B-5DFD7F348543}"/>
    <cellStyle name="หมายเหตุ 2 3 5 4" xfId="23623" xr:uid="{CDC8263C-F8FC-4BCE-8DA2-DAD9C08A5260}"/>
    <cellStyle name="หมายเหตุ 2 3 5 5" xfId="28921" xr:uid="{57B95749-39A7-4BB3-8B46-D6B9965130F6}"/>
    <cellStyle name="หมายเหตุ 2 3 5 6" xfId="33825" xr:uid="{F128CBCD-58DF-47B7-8748-EA5907F088A2}"/>
    <cellStyle name="หมายเหตุ 2 3 6" xfId="4755" xr:uid="{10D25197-3B0B-4EE6-892E-FCF9796A264B}"/>
    <cellStyle name="หมายเหตุ 2 3 6 2" xfId="13950" xr:uid="{1B0B5F71-960C-436A-8E3A-8F7A6198B5AB}"/>
    <cellStyle name="หมายเหตุ 2 3 6 3" xfId="19363" xr:uid="{91BF59EE-3F50-4D59-AA74-04E44B53ED08}"/>
    <cellStyle name="หมายเหตุ 2 3 6 4" xfId="23820" xr:uid="{ACAAB232-03FB-4E28-B8C7-86BCBB5593BC}"/>
    <cellStyle name="หมายเหตุ 2 3 6 5" xfId="29160" xr:uid="{816795A8-DE45-4665-BDFF-86C97403BFBF}"/>
    <cellStyle name="หมายเหตุ 2 3 6 6" xfId="34048" xr:uid="{49A89F3F-62CB-4154-A0EB-1A1B1A4B464D}"/>
    <cellStyle name="หมายเหตุ 2 3 7" xfId="4317" xr:uid="{38BD3C69-FB33-4559-B6EF-CCD5358A7AF8}"/>
    <cellStyle name="หมายเหตุ 2 3 7 2" xfId="13512" xr:uid="{F1360212-1285-4E4C-BAEB-510A6604A27E}"/>
    <cellStyle name="หมายเหตุ 2 3 7 3" xfId="19299" xr:uid="{064DCD39-E026-4D47-B39A-0D49B9CDABFE}"/>
    <cellStyle name="หมายเหตุ 2 3 7 4" xfId="28722" xr:uid="{06660036-D049-494E-8833-6FA4D79D29DD}"/>
    <cellStyle name="หมายเหตุ 2 3 7 5" xfId="33643" xr:uid="{5EA7E828-FD0E-482C-BF43-C3C8003D4973}"/>
    <cellStyle name="หมายเหตุ 2 3 8" xfId="909" xr:uid="{C2BF359A-48FD-4CFB-B986-94384C1026CC}"/>
    <cellStyle name="หมายเหตุ 2 3 8 2" xfId="10104" xr:uid="{6B06CD6E-007A-4C5F-B76A-1A4410CAC4D9}"/>
    <cellStyle name="หมายเหตุ 2 3 8 3" xfId="16654" xr:uid="{4DB46943-35EA-4157-B4FB-27CB628141E6}"/>
    <cellStyle name="หมายเหตุ 2 3 8 4" xfId="21891" xr:uid="{31324F66-6E17-4D7D-85E3-85C60485C832}"/>
    <cellStyle name="หมายเหตุ 2 3 8 5" xfId="26494" xr:uid="{F0E1669D-2219-471E-BC6E-DE5AF82B3E4A}"/>
    <cellStyle name="หมายเหตุ 2 3 8 6" xfId="31584" xr:uid="{E70010D3-AB75-4C9C-A935-531CE1B90D42}"/>
    <cellStyle name="หมายเหตุ 2 3 9" xfId="1420" xr:uid="{44A19A1E-613D-44AA-B385-83FC32BD54BF}"/>
    <cellStyle name="หมายเหตุ 2 3 9 2" xfId="10615" xr:uid="{14E59D2D-BE1E-49BA-9190-CC8CDCA9DCF0}"/>
    <cellStyle name="หมายเหตุ 2 3 9 3" xfId="17022" xr:uid="{9A888919-E389-4385-97B9-5927FB251F6A}"/>
    <cellStyle name="หมายเหตุ 2 3 9 4" xfId="22228" xr:uid="{3F2EBB45-B33A-4B0E-9D2F-3B71CA4D96D3}"/>
    <cellStyle name="หมายเหตุ 2 3 9 5" xfId="25022" xr:uid="{0025F2BB-2582-4146-A862-A7FF7E0D611C}"/>
    <cellStyle name="หมายเหตุ 2 4" xfId="5458" xr:uid="{8A96DEC5-C921-4A96-8C24-9367C6FCA229}"/>
    <cellStyle name="หมายเหตุ 2 4 10" xfId="20066" xr:uid="{6920F3AC-711E-45FB-A865-28FD2AD27AEC}"/>
    <cellStyle name="หมายเหตุ 2 4 11" xfId="29836" xr:uid="{570603D1-8BD8-4181-BA99-E121762EE752}"/>
    <cellStyle name="หมายเหตุ 2 4 2" xfId="5027" xr:uid="{388B3A13-0E74-4D83-8FD6-03683739A5E7}"/>
    <cellStyle name="หมายเหตุ 2 4 2 10" xfId="29426" xr:uid="{7B9CC660-C459-459D-A186-163A13DAA31F}"/>
    <cellStyle name="หมายเหตุ 2 4 2 2" xfId="2517" xr:uid="{A37B2334-FD77-435E-BAEA-3E93243FA0D0}"/>
    <cellStyle name="หมายเหตุ 2 4 2 2 2" xfId="11712" xr:uid="{9003D586-35AF-4C29-85BA-C146150B24CB}"/>
    <cellStyle name="หมายเหตุ 2 4 2 2 3" xfId="14823" xr:uid="{85EAE195-50E8-4181-8FF2-7268D9F5FD86}"/>
    <cellStyle name="หมายเหตุ 2 4 2 2 4" xfId="21060" xr:uid="{724F50E4-3F06-48A7-BBFB-3896CED5598A}"/>
    <cellStyle name="หมายเหตุ 2 4 2 2 5" xfId="27643" xr:uid="{0BF7B927-C2F4-4EE2-9AC1-8856AE6F05C6}"/>
    <cellStyle name="หมายเหตุ 2 4 2 2 6" xfId="32626" xr:uid="{9639FA7C-6B2D-4E9C-90A7-2DAD66850C57}"/>
    <cellStyle name="หมายเหตุ 2 4 2 3" xfId="2062" xr:uid="{D0E1E26C-722C-4F86-B245-43976267FE88}"/>
    <cellStyle name="หมายเหตุ 2 4 2 3 2" xfId="11257" xr:uid="{17C43DDB-AAB8-4EAF-B030-7F0ED3439942}"/>
    <cellStyle name="หมายเหตุ 2 4 2 3 3" xfId="14537" xr:uid="{E05AFA59-255E-43E3-80B5-E718725AE8A9}"/>
    <cellStyle name="หมายเหตุ 2 4 2 3 4" xfId="20624" xr:uid="{3BF350A6-A8A3-4136-8C27-218D230D1DDE}"/>
    <cellStyle name="หมายเหตุ 2 4 2 3 5" xfId="26764" xr:uid="{313BD399-70A1-418F-9738-5FAFB6D41172}"/>
    <cellStyle name="หมายเหตุ 2 4 2 3 6" xfId="29806" xr:uid="{3CC915B3-EAF6-417D-9DB8-974CE796D55D}"/>
    <cellStyle name="หมายเหตุ 2 4 2 4" xfId="1593" xr:uid="{BC219E52-2EA4-40ED-84C5-06F6FEA6E75C}"/>
    <cellStyle name="หมายเหตุ 2 4 2 4 2" xfId="10788" xr:uid="{C115660C-16C1-44CF-8B4E-908FFCE75C0A}"/>
    <cellStyle name="หมายเหตุ 2 4 2 4 3" xfId="17033" xr:uid="{13025034-BDC7-4DF3-9B8C-5069AE8EE69D}"/>
    <cellStyle name="หมายเหตุ 2 4 2 4 4" xfId="16444" xr:uid="{F170BB32-A92B-445B-80F7-A46454DFDE9D}"/>
    <cellStyle name="หมายเหตุ 2 4 2 4 5" xfId="18436" xr:uid="{EF986021-D930-400B-98AD-08DA248532F2}"/>
    <cellStyle name="หมายเหตุ 2 4 2 4 6" xfId="32228" xr:uid="{8E4450E0-ADB5-421F-944D-1917D2FA8A8C}"/>
    <cellStyle name="หมายเหตุ 2 4 2 5" xfId="1144" xr:uid="{70EF1E5E-B4E6-4D80-B2AD-8654333C1867}"/>
    <cellStyle name="หมายเหตุ 2 4 2 5 2" xfId="10339" xr:uid="{16E787EA-8FEC-439C-8AB8-4A6D62E18E7B}"/>
    <cellStyle name="หมายเหตุ 2 4 2 5 3" xfId="22126" xr:uid="{FAB0AC36-43D4-45F6-808A-DE905934CBA4}"/>
    <cellStyle name="หมายเหตุ 2 4 2 5 4" xfId="27078" xr:uid="{D69DD723-D85C-471F-B84C-54F8DFD4FAA8}"/>
    <cellStyle name="หมายเหตุ 2 4 2 5 5" xfId="29616" xr:uid="{3D236A60-BC3B-44E2-BFD9-84F1863FD2C3}"/>
    <cellStyle name="หมายเหตุ 2 4 2 6" xfId="536" xr:uid="{5FD3ABF9-732E-499D-9915-484BAE097BEE}"/>
    <cellStyle name="หมายเหตุ 2 4 2 6 2" xfId="9731" xr:uid="{2800DF2C-63D3-4669-99F0-322E70AD39A0}"/>
    <cellStyle name="หมายเหตุ 2 4 2 6 3" xfId="16294" xr:uid="{615B82C9-C737-4958-9D43-721BB10A54F0}"/>
    <cellStyle name="หมายเหตุ 2 4 2 6 4" xfId="21544" xr:uid="{F6DF638E-7B49-4058-B4B8-F0964BC44443}"/>
    <cellStyle name="หมายเหตุ 2 4 2 6 5" xfId="26138" xr:uid="{398A4F79-6EDD-4C8A-84AB-71F723981E95}"/>
    <cellStyle name="หมายเหตุ 2 4 2 6 6" xfId="32045" xr:uid="{8EC276BC-45CA-4914-85A9-E6BC7BEC05DD}"/>
    <cellStyle name="หมายเหตุ 2 4 2 7" xfId="172" xr:uid="{DE110576-0CC5-497F-AEC9-6085EAD2442E}"/>
    <cellStyle name="หมายเหตุ 2 4 2 7 2" xfId="9367" xr:uid="{B9D7B8CB-0008-4DA2-A581-C3A2940CD88A}"/>
    <cellStyle name="หมายเหตุ 2 4 2 7 3" xfId="15943" xr:uid="{1235D84C-A39A-489A-BE35-D5089B56A3D2}"/>
    <cellStyle name="หมายเหตุ 2 4 2 7 4" xfId="14658" xr:uid="{F55E3830-9199-4A09-B7B5-54F74FB610D3}"/>
    <cellStyle name="หมายเหตุ 2 4 2 7 5" xfId="25789" xr:uid="{A80CA58C-706E-4B18-8C2F-0FF93BB9C2D7}"/>
    <cellStyle name="หมายเหตุ 2 4 2 8" xfId="14222" xr:uid="{776EA6DF-916D-4DDB-9E56-91D30D9850D0}"/>
    <cellStyle name="หมายเหตุ 2 4 2 9" xfId="24092" xr:uid="{A33CE7A8-F353-4375-AD20-21CC7B3011AF}"/>
    <cellStyle name="หมายเหตุ 2 4 3" xfId="5776" xr:uid="{AEE901C2-10A7-4457-9EB2-FA8BF7157B31}"/>
    <cellStyle name="หมายเหตุ 2 4 3 10" xfId="24841" xr:uid="{C54520F3-88A2-4BC0-BDEA-B5CB09D217D7}"/>
    <cellStyle name="หมายเหตุ 2 4 3 11" xfId="30136" xr:uid="{142F3CE7-23B9-4C3E-8D6B-919287DD0E67}"/>
    <cellStyle name="หมายเหตุ 2 4 3 12" xfId="34323" xr:uid="{625958E1-7AB2-4E2B-9ECB-101F65126C58}"/>
    <cellStyle name="หมายเหตุ 2 4 3 2" xfId="2964" xr:uid="{4DC2E1AC-B15C-4C84-9A70-0BCFE439A686}"/>
    <cellStyle name="หมายเหตุ 2 4 3 2 2" xfId="12159" xr:uid="{303185FB-AF37-40E1-BA4D-E2FA23BF3960}"/>
    <cellStyle name="หมายเหตุ 2 4 3 2 3" xfId="14865" xr:uid="{BF5EEB8A-EF4D-42B4-88D7-4F35D74F2D96}"/>
    <cellStyle name="หมายเหตุ 2 4 3 2 4" xfId="23064" xr:uid="{6B91B9A2-675B-4235-8580-EFC5AB494A7B}"/>
    <cellStyle name="หมายเหตุ 2 4 3 2 5" xfId="24727" xr:uid="{2B6C254A-0731-4584-807B-6DDAFFD68A93}"/>
    <cellStyle name="หมายเหตุ 2 4 3 2 6" xfId="32694" xr:uid="{F06B19C8-1F37-4673-BC02-DE4636D17671}"/>
    <cellStyle name="หมายเหตุ 2 4 3 3" xfId="3344" xr:uid="{B51B35C0-62CA-4FBA-B624-A0679C5AB490}"/>
    <cellStyle name="หมายเหตุ 2 4 3 3 2" xfId="12539" xr:uid="{9602A36E-D512-46F5-AF73-7C5E4D149170}"/>
    <cellStyle name="หมายเหตุ 2 4 3 3 3" xfId="18027" xr:uid="{1A038275-0F8A-465D-A997-8D52831AB325}"/>
    <cellStyle name="หมายเหตุ 2 4 3 3 4" xfId="20825" xr:uid="{3ACB314D-7ABF-4320-9C0B-9451A459D72D}"/>
    <cellStyle name="หมายเหตุ 2 4 3 3 5" xfId="14733" xr:uid="{CF572ADB-2A8C-4BA1-997F-993C9BD700C0}"/>
    <cellStyle name="หมายเหตุ 2 4 3 3 6" xfId="32872" xr:uid="{179E2900-4546-4957-92D3-148DB5C4D329}"/>
    <cellStyle name="หมายเหตุ 2 4 3 4" xfId="3533" xr:uid="{A91BD260-2A24-4741-B69C-304C0C53C76B}"/>
    <cellStyle name="หมายเหตุ 2 4 3 4 2" xfId="12728" xr:uid="{6011D92C-A091-45D1-A5FD-D769C368A4C0}"/>
    <cellStyle name="หมายเหตุ 2 4 3 4 3" xfId="18189" xr:uid="{77E35F4D-4849-4A92-A955-C53875563C09}"/>
    <cellStyle name="หมายเหตุ 2 4 3 4 4" xfId="20498" xr:uid="{951A07D7-D448-4880-8002-4F10A2C2B82D}"/>
    <cellStyle name="หมายเหตุ 2 4 3 4 5" xfId="27999" xr:uid="{8302D5B8-46A0-40C3-86FD-E21039330BE5}"/>
    <cellStyle name="หมายเหตุ 2 4 3 4 6" xfId="33015" xr:uid="{BAD7CF69-F52C-4A15-87BC-86F111889D03}"/>
    <cellStyle name="หมายเหตุ 2 4 3 5" xfId="3009" xr:uid="{6AE695D7-9A1A-4CEF-A076-8091EE665270}"/>
    <cellStyle name="หมายเหตุ 2 4 3 5 2" xfId="12204" xr:uid="{9AA33B27-CEF6-4BE3-9045-2E69595C0DAF}"/>
    <cellStyle name="หมายเหตุ 2 4 3 5 3" xfId="23106" xr:uid="{CFCEA46D-3317-4D4D-922A-C4A14D69912F}"/>
    <cellStyle name="หมายเหตุ 2 4 3 5 4" xfId="27731" xr:uid="{A2E302DD-FB97-42D6-8562-66A643F36926}"/>
    <cellStyle name="หมายเหตุ 2 4 3 5 5" xfId="30479" xr:uid="{45FB318A-E7FF-45F9-AA53-32ACF41906CE}"/>
    <cellStyle name="หมายเหตุ 2 4 3 6" xfId="2308" xr:uid="{6668B6D9-2A19-4642-BF16-D49387651918}"/>
    <cellStyle name="หมายเหตุ 2 4 3 6 2" xfId="11503" xr:uid="{B4546AFF-A448-4BF6-8DAF-3ADA08E66F91}"/>
    <cellStyle name="หมายเหตุ 2 4 3 6 3" xfId="17153" xr:uid="{3C9AC368-5943-4E73-A987-ECE491CBB689}"/>
    <cellStyle name="หมายเหตุ 2 4 3 6 4" xfId="22899" xr:uid="{EC8168C4-EA31-4636-98CF-C3CA8E7F6715}"/>
    <cellStyle name="หมายเหตุ 2 4 3 6 5" xfId="27497" xr:uid="{83CA7D03-6921-48FB-A330-528EA2A8D97D}"/>
    <cellStyle name="หมายเหตุ 2 4 3 6 6" xfId="32539" xr:uid="{D38AA8F2-C0B3-4AB8-A081-D46A31365225}"/>
    <cellStyle name="หมายเหตุ 2 4 3 7" xfId="929" xr:uid="{4BA4CC0D-A6AB-45C8-9F04-3E0B044EFFD9}"/>
    <cellStyle name="หมายเหตุ 2 4 3 7 2" xfId="10124" xr:uid="{A2FC75BB-452A-4EE4-BA55-E5FDBE50285D}"/>
    <cellStyle name="หมายเหตุ 2 4 3 7 3" xfId="16674" xr:uid="{0D6006DB-DD09-4D68-A9C5-98F49AA102FE}"/>
    <cellStyle name="หมายเหตุ 2 4 3 7 4" xfId="21911" xr:uid="{96C85A55-A0B3-4A9C-B501-13D9E34DBF57}"/>
    <cellStyle name="หมายเหตุ 2 4 3 7 5" xfId="26514" xr:uid="{4D93470C-02E9-4B96-AEC4-DA9FD9014F17}"/>
    <cellStyle name="หมายเหตุ 2 4 3 7 6" xfId="31597" xr:uid="{B8D5FCDD-860C-4DAA-AD20-E33D2566013E}"/>
    <cellStyle name="หมายเหตุ 2 4 3 8" xfId="4343" xr:uid="{B7EF3323-5021-49AA-A6EF-59BCC91FE305}"/>
    <cellStyle name="หมายเหตุ 2 4 3 8 2" xfId="13538" xr:uid="{ABA36F6C-1BDE-4340-A8FB-12C3BBDE6043}"/>
    <cellStyle name="หมายเหตุ 2 4 3 8 3" xfId="18951" xr:uid="{B6BDA3B7-05F6-42D6-902A-C69AD8986CD1}"/>
    <cellStyle name="หมายเหตุ 2 4 3 8 4" xfId="23469" xr:uid="{2B9C866F-A344-4BF6-8422-FFD740A340AB}"/>
    <cellStyle name="หมายเหตุ 2 4 3 8 5" xfId="28748" xr:uid="{66E2F8DA-3E4C-4009-8E4E-6416ECB347A1}"/>
    <cellStyle name="หมายเหตุ 2 4 3 8 6" xfId="33664" xr:uid="{DE8A73D8-DB18-4DCD-9172-C53A5EBCC1E1}"/>
    <cellStyle name="หมายเหตุ 2 4 3 9" xfId="14971" xr:uid="{55EDA679-5214-4DFD-A661-ABDC4D0545AE}"/>
    <cellStyle name="หมายเหตุ 2 4 4" xfId="4971" xr:uid="{43A834CB-CEF2-44CC-A0F2-2E9E169C35D7}"/>
    <cellStyle name="หมายเหตุ 2 4 4 10" xfId="29371" xr:uid="{A1288A50-6A18-4DE9-ADA2-8215C5002E6B}"/>
    <cellStyle name="หมายเหตุ 2 4 4 2" xfId="2462" xr:uid="{A873C712-524A-4C26-9356-BA0C9D6D2A03}"/>
    <cellStyle name="หมายเหตุ 2 4 4 2 2" xfId="11657" xr:uid="{CE99E57C-AEB2-433B-8D1B-23AA32DE495D}"/>
    <cellStyle name="หมายเหตุ 2 4 4 2 3" xfId="15672" xr:uid="{1F91BF22-56CE-4551-A26B-BB395EBCFF28}"/>
    <cellStyle name="หมายเหตุ 2 4 4 2 4" xfId="20176" xr:uid="{5B694357-E277-4465-92BF-8CCEBBA9248C}"/>
    <cellStyle name="หมายเหตุ 2 4 4 2 5" xfId="25525" xr:uid="{097F996D-FF1B-4867-8E51-240D2FF836A8}"/>
    <cellStyle name="หมายเหตุ 2 4 4 2 6" xfId="32614" xr:uid="{45367C73-AB64-46CD-B840-62882DC7C14F}"/>
    <cellStyle name="หมายเหตุ 2 4 4 3" xfId="2006" xr:uid="{700095BE-2A59-457C-A6A9-80FB7DA83458}"/>
    <cellStyle name="หมายเหตุ 2 4 4 3 2" xfId="11201" xr:uid="{88F4BDB8-28C6-40C0-9628-7906CE464148}"/>
    <cellStyle name="หมายเหตุ 2 4 4 3 3" xfId="14761" xr:uid="{2AE69E8E-95C3-4955-B4CA-7E1300744242}"/>
    <cellStyle name="หมายเหตุ 2 4 4 3 4" xfId="20671" xr:uid="{09540782-ACDB-4C7E-97F3-513A3D0F1BF1}"/>
    <cellStyle name="หมายเหตุ 2 4 4 3 5" xfId="25268" xr:uid="{925B8CEF-02E3-4721-9A12-8FF98006B1EA}"/>
    <cellStyle name="หมายเหตุ 2 4 4 3 6" xfId="29241" xr:uid="{B84641E2-3767-4198-B2B2-78E77D868CBB}"/>
    <cellStyle name="หมายเหตุ 2 4 4 4" xfId="1538" xr:uid="{9DACD3EA-24C7-40F6-8EB4-0D0144E09320}"/>
    <cellStyle name="หมายเหตุ 2 4 4 4 2" xfId="10733" xr:uid="{618A60AE-A391-4F27-A46D-E1A01E0B9F93}"/>
    <cellStyle name="หมายเหตุ 2 4 4 4 3" xfId="13958" xr:uid="{64BF14A4-48F0-4429-92DF-C111D59C2603}"/>
    <cellStyle name="หมายเหตุ 2 4 4 4 4" xfId="20428" xr:uid="{C082156A-E871-41D6-8C22-0670A40B98E0}"/>
    <cellStyle name="หมายเหตุ 2 4 4 4 5" xfId="27228" xr:uid="{3D95CE58-77E2-45BA-B518-A3AA1C566E2F}"/>
    <cellStyle name="หมายเหตุ 2 4 4 4 6" xfId="32209" xr:uid="{66242ABD-5DDE-4BBC-A521-0FB6BFFA748D}"/>
    <cellStyle name="หมายเหตุ 2 4 4 5" xfId="1088" xr:uid="{9660F0E7-1739-43D2-B61C-C0CF76E7BEF4}"/>
    <cellStyle name="หมายเหตุ 2 4 4 5 2" xfId="10283" xr:uid="{005DA1F2-F086-4006-B728-910A621562D8}"/>
    <cellStyle name="หมายเหตุ 2 4 4 5 3" xfId="22070" xr:uid="{77EF7183-E137-4D81-A013-D283EEEF00E4}"/>
    <cellStyle name="หมายเหตุ 2 4 4 5 4" xfId="27114" xr:uid="{EBCC1164-4F57-4FDC-A38A-4D5F4A120A8F}"/>
    <cellStyle name="หมายเหตุ 2 4 4 5 5" xfId="30276" xr:uid="{3DF562AC-3811-43FF-9D18-52966A85BE64}"/>
    <cellStyle name="หมายเหตุ 2 4 4 6" xfId="480" xr:uid="{398BAD47-AD99-4683-8D0A-AB0AFA474106}"/>
    <cellStyle name="หมายเหตุ 2 4 4 6 2" xfId="9675" xr:uid="{4A7F780D-445A-4FF4-8CBC-69AF2D340ABB}"/>
    <cellStyle name="หมายเหตุ 2 4 4 6 3" xfId="16239" xr:uid="{456D3BB9-D53D-4860-9E55-6BB073A4B378}"/>
    <cellStyle name="หมายเหตุ 2 4 4 6 4" xfId="21488" xr:uid="{1CC0D014-9E15-49A7-906B-59CA1B588785}"/>
    <cellStyle name="หมายเหตุ 2 4 4 6 5" xfId="25412" xr:uid="{7FED103D-7E84-4921-98FB-142A25326865}"/>
    <cellStyle name="หมายเหตุ 2 4 4 6 6" xfId="31228" xr:uid="{E0A49C11-5193-4213-8BD2-F88714B8C776}"/>
    <cellStyle name="หมายเหตุ 2 4 4 7" xfId="117" xr:uid="{DF549ECC-6BE5-4C61-BEA9-D9098D5CDEE7}"/>
    <cellStyle name="หมายเหตุ 2 4 4 7 2" xfId="9312" xr:uid="{0409E4F4-7C38-4CF2-B56F-0B2C14405BD4}"/>
    <cellStyle name="หมายเหตุ 2 4 4 7 3" xfId="15888" xr:uid="{2C8723D6-5C10-4FF5-8A58-908D83DD4668}"/>
    <cellStyle name="หมายเหตุ 2 4 4 7 4" xfId="19632" xr:uid="{FA11DE9B-1E61-4FA8-B7D3-BBAE8267A772}"/>
    <cellStyle name="หมายเหตุ 2 4 4 7 5" xfId="25734" xr:uid="{583884A1-7771-4A02-8EDA-51D5DC1591F8}"/>
    <cellStyle name="หมายเหตุ 2 4 4 8" xfId="14166" xr:uid="{6434D3D0-A353-4782-B3AC-98AC57124423}"/>
    <cellStyle name="หมายเหตุ 2 4 4 9" xfId="24036" xr:uid="{3B579FA9-6EBA-4271-BAC7-EBEC75B14E3D}"/>
    <cellStyle name="หมายเหตุ 2 4 5" xfId="2805" xr:uid="{9F778648-7BB5-4BCC-8B90-6D9DB3392AF3}"/>
    <cellStyle name="หมายเหตุ 2 4 5 2" xfId="12000" xr:uid="{C73A10F8-6DA2-4C1C-BE94-8BE272FC4127}"/>
    <cellStyle name="หมายเหตุ 2 4 5 3" xfId="17843" xr:uid="{4F145CDB-9A56-4B63-8790-62E4360D84B2}"/>
    <cellStyle name="หมายเหตุ 2 4 5 4" xfId="19755" xr:uid="{FD296CE6-70A7-4821-9A07-E89F5AD44504}"/>
    <cellStyle name="หมายเหตุ 2 4 5 5" xfId="23921" xr:uid="{B7A0CB1A-ABD4-4E88-BF6A-4C578303FBA6}"/>
    <cellStyle name="หมายเหตุ 2 4 5 6" xfId="30841" xr:uid="{82684585-7774-4884-A92C-47DFB4475F71}"/>
    <cellStyle name="หมายเหตุ 2 4 6" xfId="2335" xr:uid="{0F86CE23-C6FF-4398-817C-CCC5D774F66D}"/>
    <cellStyle name="หมายเหตุ 2 4 6 2" xfId="11530" xr:uid="{BF99756B-15FF-4DD0-81F8-0081B0999D1E}"/>
    <cellStyle name="หมายเหตุ 2 4 6 3" xfId="17705" xr:uid="{B00E70B4-6C18-4DCD-87F1-527E76A38205}"/>
    <cellStyle name="หมายเหตุ 2 4 6 4" xfId="21236" xr:uid="{1EEEEC35-EE30-4E22-83D7-84C0B7578D87}"/>
    <cellStyle name="หมายเหตุ 2 4 6 5" xfId="27009" xr:uid="{6544F3C8-F013-4DAC-BBDD-9CD7160C2769}"/>
    <cellStyle name="หมายเหตุ 2 4 6 6" xfId="32564" xr:uid="{52CC54F6-A1B1-4748-87E9-B69298CC8C90}"/>
    <cellStyle name="หมายเหตุ 2 4 7" xfId="1845" xr:uid="{A9DA4036-C595-4DB3-8064-B683007117C9}"/>
    <cellStyle name="หมายเหตุ 2 4 7 2" xfId="11040" xr:uid="{BDC57C14-6BC6-4819-9375-63B617B14C98}"/>
    <cellStyle name="หมายเหตุ 2 4 7 3" xfId="14747" xr:uid="{C94FBAB3-D1FC-4FD4-A608-0C6998AFC09E}"/>
    <cellStyle name="หมายเหตุ 2 4 7 4" xfId="17102" xr:uid="{3B2168AC-BB09-4593-9642-6334BBA20FFD}"/>
    <cellStyle name="หมายเหตุ 2 4 7 5" xfId="15550" xr:uid="{AB1CE254-E40B-4244-9013-3FD2809E880E}"/>
    <cellStyle name="หมายเหตุ 2 4 7 6" xfId="32324" xr:uid="{DA27BE5A-C6E9-478A-B748-6BE8F71E8CD3}"/>
    <cellStyle name="หมายเหตุ 2 4 8" xfId="4297" xr:uid="{4AF74A10-6109-4CA1-B694-F706E9FF8DCE}"/>
    <cellStyle name="หมายเหตุ 2 4 8 2" xfId="13492" xr:uid="{64F2768E-2AC7-45C6-BC7A-D4E5F05188EC}"/>
    <cellStyle name="หมายเหตุ 2 4 8 3" xfId="18905" xr:uid="{359F9C10-AC91-46C9-B924-6B1EAAA924B0}"/>
    <cellStyle name="หมายเหตุ 2 4 8 4" xfId="23437" xr:uid="{0EF39D42-2F06-4A5E-B9B7-DE25CD96E19C}"/>
    <cellStyle name="หมายเหตุ 2 4 8 5" xfId="28702" xr:uid="{22A5E570-25A1-4511-84EB-176500B72B98}"/>
    <cellStyle name="หมายเหตุ 2 4 8 6" xfId="33631" xr:uid="{42787751-59AC-4603-8FB0-46FE62D2B557}"/>
    <cellStyle name="หมายเหตุ 2 4 9" xfId="362" xr:uid="{0B097225-19E4-41D9-8C77-FEDABF56F0BF}"/>
    <cellStyle name="หมายเหตุ 2 4 9 2" xfId="9557" xr:uid="{4CE3A193-29F2-4DD6-9C6E-71489BF19F5A}"/>
    <cellStyle name="หมายเหตุ 2 4 9 3" xfId="16133" xr:uid="{B215F841-5378-4BFC-8010-C5FEFA41032D}"/>
    <cellStyle name="หมายเหตุ 2 4 9 4" xfId="21370" xr:uid="{2382FDFF-59D4-443D-A6BD-81ECA7ECB4A6}"/>
    <cellStyle name="หมายเหตุ 2 4 9 5" xfId="25979" xr:uid="{01421350-2FB1-4123-B48C-852073823F8B}"/>
    <cellStyle name="หมายเหตุ 2 5" xfId="5908" xr:uid="{C264332A-AA26-44A0-A096-8AFFE71CA47C}"/>
    <cellStyle name="หมายเหตุ 2 5 10" xfId="30264" xr:uid="{3177D036-A131-4A8C-9F2C-CF699A87FA53}"/>
    <cellStyle name="หมายเหตุ 2 5 2" xfId="3059" xr:uid="{21015296-AE81-49E5-9F6D-220ADEB1DE71}"/>
    <cellStyle name="หมายเหตุ 2 5 2 2" xfId="12254" xr:uid="{96A73213-0DB0-4D91-99E9-9191559CC249}"/>
    <cellStyle name="หมายเหตุ 2 5 2 3" xfId="14481" xr:uid="{E3E0BE9E-4E91-4011-8C39-A3C0FFB44BF5}"/>
    <cellStyle name="หมายเหตุ 2 5 2 4" xfId="20495" xr:uid="{8871B6EC-ABDA-422F-AE3B-F638C3EA91CA}"/>
    <cellStyle name="หมายเหตุ 2 5 2 5" xfId="25188" xr:uid="{45B8808D-A1B9-4CD7-8697-C48DAFEC4671}"/>
    <cellStyle name="หมายเหตุ 2 5 2 6" xfId="30864" xr:uid="{B85E5645-9B32-493B-850B-495830B53529}"/>
    <cellStyle name="หมายเหตุ 2 5 3" xfId="4636" xr:uid="{040A0D9A-7072-4D0D-A32C-C78F062751A9}"/>
    <cellStyle name="หมายเหตุ 2 5 3 2" xfId="13831" xr:uid="{D09A50B1-E02C-49FE-94D2-62C78F3BD81E}"/>
    <cellStyle name="หมายเหตุ 2 5 3 3" xfId="19244" xr:uid="{03187D08-0E3F-42B1-84B8-DEC16956B3FF}"/>
    <cellStyle name="หมายเหตุ 2 5 3 4" xfId="23725" xr:uid="{F7D3499D-B760-4443-BD10-A4DBDA5445D0}"/>
    <cellStyle name="หมายเหตุ 2 5 3 5" xfId="29041" xr:uid="{09164C53-B99B-4D36-AF6B-8612997C99F6}"/>
    <cellStyle name="หมายเหตุ 2 5 3 6" xfId="33936" xr:uid="{8C5BC781-1CBA-4587-8055-2CD8C5171E5D}"/>
    <cellStyle name="หมายเหตุ 2 5 4" xfId="3596" xr:uid="{FC90AD6D-6652-4D5B-838F-272A07BAFDFF}"/>
    <cellStyle name="หมายเหตุ 2 5 4 2" xfId="12791" xr:uid="{FD392E8F-E843-4C84-8E7F-6DE57695DBA2}"/>
    <cellStyle name="หมายเหตุ 2 5 4 3" xfId="18240" xr:uid="{E226F068-F152-485E-86BF-274F0CB2DE63}"/>
    <cellStyle name="หมายเหตุ 2 5 4 4" xfId="23270" xr:uid="{BC323083-72CF-41A6-82C8-846E495D6E1B}"/>
    <cellStyle name="หมายเหตุ 2 5 4 5" xfId="28051" xr:uid="{9E8F8027-E2CB-439A-86ED-6703762B0BB9}"/>
    <cellStyle name="หมายเหตุ 2 5 4 6" xfId="33066" xr:uid="{1302BF05-6E53-417C-8693-E8FD5254BE19}"/>
    <cellStyle name="หมายเหตุ 2 5 5" xfId="4075" xr:uid="{447CA7F9-78AE-4DBD-ADF7-AE8529188CA1}"/>
    <cellStyle name="หมายเหตุ 2 5 5 2" xfId="13270" xr:uid="{3061DACA-B9C9-499F-9CE4-4FE8E7468895}"/>
    <cellStyle name="หมายเหตุ 2 5 5 3" xfId="18683" xr:uid="{D1528C5E-7EEF-4E45-B907-CE14CB8D3B05}"/>
    <cellStyle name="หมายเหตุ 2 5 5 4" xfId="20857" xr:uid="{D68B4B40-05F9-45BE-AE62-557CD66F09FF}"/>
    <cellStyle name="หมายเหตุ 2 5 5 5" xfId="28482" xr:uid="{1A37FAE5-BBD1-48F6-879C-2C3B6FC31493}"/>
    <cellStyle name="หมายเหตุ 2 5 5 6" xfId="33443" xr:uid="{236CA14D-81CE-4A5B-A9C8-B679E3C7F30E}"/>
    <cellStyle name="หมายเหตุ 2 5 6" xfId="3806" xr:uid="{53FEE9DD-78B1-4417-9B22-8F2EE75B9626}"/>
    <cellStyle name="หมายเหตุ 2 5 6 2" xfId="13001" xr:uid="{6F18E9F8-F394-4D0B-B612-5F895000DC2A}"/>
    <cellStyle name="หมายเหตุ 2 5 6 3" xfId="18414" xr:uid="{B274DB07-4912-414F-B1E5-B18F9D294E53}"/>
    <cellStyle name="หมายเหตุ 2 5 6 4" xfId="20307" xr:uid="{B6749FDC-310A-4D99-983F-4B05E3FDCDED}"/>
    <cellStyle name="หมายเหตุ 2 5 6 5" xfId="28233" xr:uid="{90589125-1CF8-4CD6-B6B3-E0C985F26777}"/>
    <cellStyle name="หมายเหตุ 2 5 6 6" xfId="33239" xr:uid="{48860768-59A0-47CE-8A68-BC565EE9625F}"/>
    <cellStyle name="หมายเหตุ 2 5 7" xfId="2689" xr:uid="{2F2CCD2D-620B-4CB2-843E-1C2631389EAF}"/>
    <cellStyle name="หมายเหตุ 2 5 7 2" xfId="11884" xr:uid="{E8F422A5-8EB1-4694-AEE9-A1D54B1EB2C2}"/>
    <cellStyle name="หมายเหตุ 2 5 7 3" xfId="15489" xr:uid="{052717AF-35FB-44BA-8DE9-C7DC53348314}"/>
    <cellStyle name="หมายเหตุ 2 5 7 4" xfId="19493" xr:uid="{19875106-90C3-4EC8-90BA-E1DCC5F7C975}"/>
    <cellStyle name="หมายเหตุ 2 5 7 5" xfId="25280" xr:uid="{4826886C-1D53-47A5-BFF7-51B5697134F8}"/>
    <cellStyle name="หมายเหตุ 2 5 8" xfId="15103" xr:uid="{696E23BB-748A-4AE6-A66A-B7F8228A85EB}"/>
    <cellStyle name="หมายเหตุ 2 5 9" xfId="20516" xr:uid="{0AD5E3E1-A464-4A18-A71D-FE2B2576B2FC}"/>
    <cellStyle name="หมายเหตุ 2 6" xfId="4135" xr:uid="{296371A7-A653-4879-940B-8D3B087280CA}"/>
    <cellStyle name="หมายเหตุ 2 6 2" xfId="13330" xr:uid="{143D2441-BF62-45B8-A224-219C977D4F0E}"/>
    <cellStyle name="หมายเหตุ 2 6 3" xfId="18743" xr:uid="{5F29E7F6-1A09-46F1-B3F6-019C34060C54}"/>
    <cellStyle name="หมายเหตุ 2 6 4" xfId="19506" xr:uid="{FC29B54D-FB3F-4EC5-8D4A-9CF2CD387378}"/>
    <cellStyle name="หมายเหตุ 2 6 5" xfId="28540" xr:uid="{1F92BD5C-42C4-47D9-A53C-DD1BCD442D39}"/>
    <cellStyle name="หมายเหตุ 2 6 6" xfId="33494" xr:uid="{FD11916F-3168-4699-993F-8C5AC399B1CB}"/>
    <cellStyle name="หมายเหตุ 2 7" xfId="22584" xr:uid="{F836D5A4-9610-45BA-8CC6-4B2C7B7505B2}"/>
    <cellStyle name="หมายเหตุ 2 8" xfId="32019" xr:uid="{038E36C8-2C67-4351-B1A0-BB78A08D7DE9}"/>
    <cellStyle name="หมายเหตุ 3" xfId="7974" xr:uid="{D445C697-B453-465A-8E40-868F9B8A9817}"/>
    <cellStyle name="หมายเหตุ 3 2" xfId="6342" xr:uid="{D5B1441C-AACF-4944-B605-7122EB9D2F59}"/>
    <cellStyle name="หมายเหตุ 3 2 10" xfId="30678" xr:uid="{42A1F094-6A1B-4211-B98E-D5A18F7483C4}"/>
    <cellStyle name="หมายเหตุ 3 2 2" xfId="5205" xr:uid="{4974C7DB-CE64-4D88-82A7-AC034033B4C9}"/>
    <cellStyle name="หมายเหตุ 3 2 2 10" xfId="29600" xr:uid="{A73B7214-A3C9-4DE1-89EF-CC4AFCBD6A04}"/>
    <cellStyle name="หมายเหตุ 3 2 2 2" xfId="2660" xr:uid="{773A30CD-93FB-4F07-ACC7-83E1DCBDA81E}"/>
    <cellStyle name="หมายเหตุ 3 2 2 2 2" xfId="11855" xr:uid="{907AD24B-3461-4B3B-B8D1-1ECECEBEE621}"/>
    <cellStyle name="หมายเหตุ 3 2 2 2 3" xfId="14836" xr:uid="{64A0E888-3883-47E1-8EC9-2263CCA825CC}"/>
    <cellStyle name="หมายเหตุ 3 2 2 2 4" xfId="17290" xr:uid="{0571F020-CEA7-4F38-BE7C-65ACED449673}"/>
    <cellStyle name="หมายเหตุ 3 2 2 2 5" xfId="27684" xr:uid="{D4A0459C-F415-456A-BE4E-9657E31D75FD}"/>
    <cellStyle name="หมายเหตุ 3 2 2 2 6" xfId="32648" xr:uid="{A189A340-62E9-417B-AAED-21A151917A83}"/>
    <cellStyle name="หมายเหตุ 3 2 2 3" xfId="2200" xr:uid="{2C383927-9A8E-48D7-ACDB-D8077E18B684}"/>
    <cellStyle name="หมายเหตุ 3 2 2 3 2" xfId="11395" xr:uid="{290E54B3-6D08-4DDB-B4B9-1BDCE1F05278}"/>
    <cellStyle name="หมายเหตุ 3 2 2 3 3" xfId="15073" xr:uid="{D73EDAF8-075B-414D-A0D3-5D8A51B5BE9D}"/>
    <cellStyle name="หมายเหตุ 3 2 2 3 4" xfId="20483" xr:uid="{7ACB92BA-084B-4626-BD75-582F18B5B03D}"/>
    <cellStyle name="หมายเหตุ 3 2 2 3 5" xfId="27428" xr:uid="{2A077605-8F70-4E7C-96CE-A8A3112E0189}"/>
    <cellStyle name="หมายเหตุ 3 2 2 3 6" xfId="32464" xr:uid="{203131FD-A557-4D2B-BB72-FB173A7AA6AA}"/>
    <cellStyle name="หมายเหตุ 3 2 2 4" xfId="1733" xr:uid="{D3FEA9D7-7039-49D0-B413-D92BF20A1088}"/>
    <cellStyle name="หมายเหตุ 3 2 2 4 2" xfId="10928" xr:uid="{D5915044-A834-4F28-A9FA-108045D62FED}"/>
    <cellStyle name="หมายเหตุ 3 2 2 4 3" xfId="14737" xr:uid="{7131E363-4E19-447D-88F2-7BC0CBCE13F4}"/>
    <cellStyle name="หมายเหตุ 3 2 2 4 4" xfId="22281" xr:uid="{A222C73A-CDC6-4441-863B-BAC4FBBD128C}"/>
    <cellStyle name="หมายเหตุ 3 2 2 4 5" xfId="27291" xr:uid="{4DEAADFD-A4A2-4517-A81A-AAB109FE2160}"/>
    <cellStyle name="หมายเหตุ 3 2 2 4 6" xfId="32285" xr:uid="{75CEEEE1-1010-42FB-B888-F07DDCD33DDC}"/>
    <cellStyle name="หมายเหตุ 3 2 2 5" xfId="1282" xr:uid="{912B517D-97D7-48D2-9427-D20F2744B3C5}"/>
    <cellStyle name="หมายเหตุ 3 2 2 5 2" xfId="10477" xr:uid="{1D6A93D5-018B-4192-8B44-CD765801C269}"/>
    <cellStyle name="หมายเหตุ 3 2 2 5 3" xfId="16836" xr:uid="{29CE91F5-FFA8-4651-9BF2-1398F63325B9}"/>
    <cellStyle name="หมายเหตุ 3 2 2 5 4" xfId="22598" xr:uid="{F1BAE868-23F9-4FA3-A85C-690299D36C7F}"/>
    <cellStyle name="หมายเหตุ 3 2 2 5 5" xfId="25441" xr:uid="{7997DEB3-DC39-4FCA-B3CA-56931689DFA1}"/>
    <cellStyle name="หมายเหตุ 3 2 2 5 6" xfId="30717" xr:uid="{DBFB8592-EBFD-4F4B-B462-0BBA8535BD88}"/>
    <cellStyle name="หมายเหตุ 3 2 2 6" xfId="1740" xr:uid="{8DC642AE-F646-4B50-AD76-654DA0E7B896}"/>
    <cellStyle name="หมายเหตุ 3 2 2 6 2" xfId="10935" xr:uid="{2AD95D62-E7B9-4E61-8056-C47CCE360518}"/>
    <cellStyle name="หมายเหตุ 3 2 2 6 3" xfId="15207" xr:uid="{D8F42401-5962-465D-94FD-663BC7ED5657}"/>
    <cellStyle name="หมายเหตุ 3 2 2 6 4" xfId="22713" xr:uid="{C084A56D-2A0E-4CB9-AF66-8D5EAFF5E0FF}"/>
    <cellStyle name="หมายเหตุ 3 2 2 6 5" xfId="27004" xr:uid="{BF7D8F55-8557-47F3-9599-D37ED30A53D7}"/>
    <cellStyle name="หมายเหตุ 3 2 2 6 6" xfId="32289" xr:uid="{8CF45958-0D44-44D9-8292-760719D8399F}"/>
    <cellStyle name="หมายเหตุ 3 2 2 7" xfId="300" xr:uid="{2D2F9B29-70E3-4D97-80F4-D64EDC71CBC4}"/>
    <cellStyle name="หมายเหตุ 3 2 2 7 2" xfId="9495" xr:uid="{FC5FFCFA-01F3-451A-B322-E08FF3D3A4C6}"/>
    <cellStyle name="หมายเหตุ 3 2 2 7 3" xfId="16071" xr:uid="{C1E8C1BF-F621-4ACB-8749-9A770A3F3C0D}"/>
    <cellStyle name="หมายเหตุ 3 2 2 7 4" xfId="21308" xr:uid="{4F2312C7-E228-492F-B850-16A87B3C3CE2}"/>
    <cellStyle name="หมายเหตุ 3 2 2 7 5" xfId="25917" xr:uid="{0BFCC930-9890-49BA-8803-AF3349FB24C7}"/>
    <cellStyle name="หมายเหตุ 3 2 2 8" xfId="14400" xr:uid="{0FADD71B-3EC0-48F9-B5EE-A13B8A357148}"/>
    <cellStyle name="หมายเหตุ 3 2 2 9" xfId="19813" xr:uid="{C2986085-AE80-4213-B381-00AEABC506FB}"/>
    <cellStyle name="หมายเหตุ 3 2 3" xfId="4961" xr:uid="{1289E58F-E5D6-4A55-B10B-D0C40CD759D4}"/>
    <cellStyle name="หมายเหตุ 3 2 3 10" xfId="29361" xr:uid="{22056374-B315-42A9-8B59-4DD6E18A0E0D}"/>
    <cellStyle name="หมายเหตุ 3 2 3 2" xfId="2453" xr:uid="{27200DD7-3AAF-4432-B77E-0F2A15D83F9B}"/>
    <cellStyle name="หมายเหตุ 3 2 3 2 2" xfId="11648" xr:uid="{4AFD15E6-37F1-483A-B830-01B150A7AFF8}"/>
    <cellStyle name="หมายเหตุ 3 2 3 2 3" xfId="15669" xr:uid="{21F0105C-3F25-436F-A2D8-BC4FA9B59AE8}"/>
    <cellStyle name="หมายเหตุ 3 2 3 2 4" xfId="19958" xr:uid="{A8DCFEA3-AD46-40A4-8A55-B792C5CD350B}"/>
    <cellStyle name="หมายเหตุ 3 2 3 2 5" xfId="26926" xr:uid="{C4FE646D-8E37-44DF-8DD2-5C8F6B105CB0}"/>
    <cellStyle name="หมายเหตุ 3 2 3 2 6" xfId="32611" xr:uid="{EBC12397-8272-42B3-8C8E-F36DA0270C06}"/>
    <cellStyle name="หมายเหตุ 3 2 3 3" xfId="1997" xr:uid="{694E0087-D016-4FE2-996D-D5184DA83861}"/>
    <cellStyle name="หมายเหตุ 3 2 3 3 2" xfId="11192" xr:uid="{ED5858A4-4A74-4165-80F0-FA20F9C188AC}"/>
    <cellStyle name="หมายเหตุ 3 2 3 3 3" xfId="14758" xr:uid="{A4A6F7B1-145C-4D79-9D41-7BEEF5E74810}"/>
    <cellStyle name="หมายเหตุ 3 2 3 3 4" xfId="20030" xr:uid="{41A03EF1-7FD8-45AC-9E94-644166748F8F}"/>
    <cellStyle name="หมายเหตุ 3 2 3 3 5" xfId="25303" xr:uid="{A6F5B1EF-52A3-49F4-A9BC-AA548B7EAA90}"/>
    <cellStyle name="หมายเหตุ 3 2 3 3 6" xfId="31781" xr:uid="{8257C8A1-3138-4E8D-BE3F-BC6C35F8787B}"/>
    <cellStyle name="หมายเหตุ 3 2 3 4" xfId="1529" xr:uid="{7CE9E451-2078-4835-AF92-C07209DCF746}"/>
    <cellStyle name="หมายเหตุ 3 2 3 4 2" xfId="10724" xr:uid="{4B07C785-ECEC-4E76-BBC8-AA86B47AD464}"/>
    <cellStyle name="หมายเหตุ 3 2 3 4 3" xfId="17028" xr:uid="{7E38618E-D51F-40B1-AD68-0BF11A2B0912}"/>
    <cellStyle name="หมายเหตุ 3 2 3 4 4" xfId="22260" xr:uid="{29454F5A-0B56-40C9-B971-D896E40EA0B9}"/>
    <cellStyle name="หมายเหตุ 3 2 3 4 5" xfId="27219" xr:uid="{70FFF3FA-640C-4ED3-BE03-8DBD3C854510}"/>
    <cellStyle name="หมายเหตุ 3 2 3 4 6" xfId="32200" xr:uid="{82A05BF6-C2DE-4DA4-9D27-71D6B049C543}"/>
    <cellStyle name="หมายเหตุ 3 2 3 5" xfId="1079" xr:uid="{9AD192EA-6B88-499C-B0F9-607A521BB99E}"/>
    <cellStyle name="หมายเหตุ 3 2 3 5 2" xfId="10274" xr:uid="{119EE9E1-0B3C-4A9D-814F-7CB278A9F20C}"/>
    <cellStyle name="หมายเหตุ 3 2 3 5 3" xfId="22061" xr:uid="{9239C89E-E00C-4C68-B961-35008D4356BE}"/>
    <cellStyle name="หมายเหตุ 3 2 3 5 4" xfId="26662" xr:uid="{3C151734-0B62-4D55-A683-59688256E13C}"/>
    <cellStyle name="หมายเหตุ 3 2 3 5 5" xfId="29849" xr:uid="{B7C70EA6-10D8-4C5B-AEEB-EF2BB23DBF6B}"/>
    <cellStyle name="หมายเหตุ 3 2 3 6" xfId="471" xr:uid="{7CB1C920-3DEA-4D99-89C5-AFE1B23A89BB}"/>
    <cellStyle name="หมายเหตุ 3 2 3 6 2" xfId="9666" xr:uid="{2559C226-811D-470A-AE5F-0F0CB94EC586}"/>
    <cellStyle name="หมายเหตุ 3 2 3 6 3" xfId="16230" xr:uid="{BA0885C9-0D88-46DA-B8ED-85097219AA71}"/>
    <cellStyle name="หมายเหตุ 3 2 3 6 4" xfId="21479" xr:uid="{71A7565D-031E-41E2-A807-AFD327363A1B}"/>
    <cellStyle name="หมายเหตุ 3 2 3 6 5" xfId="26084" xr:uid="{8F4D9F56-311C-411B-8C06-5D048222EEE1}"/>
    <cellStyle name="หมายเหตุ 3 2 3 6 6" xfId="31221" xr:uid="{C177E07E-A2FD-4B65-89C9-C2D63C7B2C8D}"/>
    <cellStyle name="หมายเหตุ 3 2 3 7" xfId="108" xr:uid="{60C983EB-4C33-4C56-90A7-02A4136F6A45}"/>
    <cellStyle name="หมายเหตุ 3 2 3 7 2" xfId="9303" xr:uid="{6B824A05-60FA-468B-8BE9-0EC8FDE26185}"/>
    <cellStyle name="หมายเหตุ 3 2 3 7 3" xfId="15879" xr:uid="{FFA20BCF-0ED7-4BB5-92F5-A49DEC659471}"/>
    <cellStyle name="หมายเหตุ 3 2 3 7 4" xfId="16752" xr:uid="{2CDF14DB-E259-4447-891C-B71FBD39CBF0}"/>
    <cellStyle name="หมายเหตุ 3 2 3 7 5" xfId="25725" xr:uid="{9278379A-B2AF-4FF6-AB3D-7611B0F36B54}"/>
    <cellStyle name="หมายเหตุ 3 2 3 8" xfId="14156" xr:uid="{FBD5C3C0-BC80-43A9-9038-358841E62A77}"/>
    <cellStyle name="หมายเหตุ 3 2 3 9" xfId="24026" xr:uid="{0C5C0569-1EB8-40A4-9E56-E598E4660934}"/>
    <cellStyle name="หมายเหตุ 3 2 4" xfId="4892" xr:uid="{6E58AD3C-0FBB-4823-B861-1D45DB27C1D7}"/>
    <cellStyle name="หมายเหตุ 3 2 4 10" xfId="23957" xr:uid="{F1F4AE27-5692-438A-B16B-4160569A4B69}"/>
    <cellStyle name="หมายเหตุ 3 2 4 11" xfId="29293" xr:uid="{32A0A528-75D8-424E-81AC-26D84027E043}"/>
    <cellStyle name="หมายเหตุ 3 2 4 12" xfId="34110" xr:uid="{B908DBF1-673F-46AF-AD1D-183BE73C3035}"/>
    <cellStyle name="หมายเหตุ 3 2 4 2" xfId="2386" xr:uid="{4D7461E3-09EF-4411-8E9F-01FEF4FC40B8}"/>
    <cellStyle name="หมายเหตุ 3 2 4 2 2" xfId="11581" xr:uid="{E316594C-2237-4A15-B454-0378A0B7F5F3}"/>
    <cellStyle name="หมายเหตุ 3 2 4 2 3" xfId="17747" xr:uid="{0F751C00-1447-4B0F-9863-482C313FD514}"/>
    <cellStyle name="หมายเหตุ 3 2 4 2 4" xfId="22923" xr:uid="{8785B8F0-B2C5-4A8D-BE92-01CFCB40AC9A}"/>
    <cellStyle name="หมายเหตุ 3 2 4 2 5" xfId="27570" xr:uid="{43380FCD-310B-4517-9D53-BBE604F8F6F9}"/>
    <cellStyle name="หมายเหตุ 3 2 4 2 6" xfId="30805" xr:uid="{9B53A9AF-1670-4243-B2B8-1DC67A66FB1E}"/>
    <cellStyle name="หมายเหตุ 3 2 4 3" xfId="1928" xr:uid="{966E9FB5-2AD3-41F7-8F0B-C6BBA90B2961}"/>
    <cellStyle name="หมายเหตุ 3 2 4 3 2" xfId="11123" xr:uid="{B21BD444-4348-4928-B5DB-A90499A8FC2E}"/>
    <cellStyle name="หมายเหตุ 3 2 4 3 3" xfId="14930" xr:uid="{E2958A97-F2EF-4017-BFA6-1A665EC676AB}"/>
    <cellStyle name="หมายเหตุ 3 2 4 3 4" xfId="18626" xr:uid="{A64CFFEE-25F7-408B-B393-29BA41B01E17}"/>
    <cellStyle name="หมายเหตุ 3 2 4 3 5" xfId="24417" xr:uid="{FD2CE5CD-47E6-4F95-A216-C40D3805520C}"/>
    <cellStyle name="หมายเหตุ 3 2 4 3 6" xfId="30929" xr:uid="{5638379C-9D85-47FD-A488-559C9BE0A3F2}"/>
    <cellStyle name="หมายเหตุ 3 2 4 4" xfId="1462" xr:uid="{08255245-0E81-4B1C-B9F2-4DD2356EF464}"/>
    <cellStyle name="หมายเหตุ 3 2 4 4 2" xfId="10657" xr:uid="{CAB218AA-9299-4C01-903D-8D62D11C9BDE}"/>
    <cellStyle name="หมายเหตุ 3 2 4 4 3" xfId="17314" xr:uid="{F66AF4C2-D3BF-476C-9FCE-593A52A3D45E}"/>
    <cellStyle name="หมายเหตุ 3 2 4 4 4" xfId="20416" xr:uid="{2EBA5EF3-F400-4B20-A80C-E6AB2889642F}"/>
    <cellStyle name="หมายเหตุ 3 2 4 4 5" xfId="26883" xr:uid="{A4F645BD-F200-4C5A-9A59-176F333E1D65}"/>
    <cellStyle name="หมายเหตุ 3 2 4 4 6" xfId="32138" xr:uid="{A05C610C-90AB-485A-8B82-23E139CACB1D}"/>
    <cellStyle name="หมายเหตุ 3 2 4 5" xfId="1010" xr:uid="{3580F504-A5C1-4BF9-A7F1-A9001143F948}"/>
    <cellStyle name="หมายเหตุ 3 2 4 5 2" xfId="10205" xr:uid="{20313289-5899-4151-8252-21FB5E7B3BCF}"/>
    <cellStyle name="หมายเหตุ 3 2 4 5 3" xfId="21992" xr:uid="{AB2F6D6F-DEED-4C8E-A73F-BE6A65B33598}"/>
    <cellStyle name="หมายเหตุ 3 2 4 5 4" xfId="26594" xr:uid="{9C54609E-FFC5-49F0-B4C8-459FCD5BED66}"/>
    <cellStyle name="หมายเหตุ 3 2 4 5 5" xfId="31661" xr:uid="{D58FCA1A-DBEC-4395-A54D-2C7219447F7D}"/>
    <cellStyle name="หมายเหตุ 3 2 4 6" xfId="713" xr:uid="{CA41077C-9715-4EA5-9AA5-B8E27E85328B}"/>
    <cellStyle name="หมายเหตุ 3 2 4 6 2" xfId="9908" xr:uid="{71947FFE-74B4-47C4-959E-C65EA58FB154}"/>
    <cellStyle name="หมายเหตุ 3 2 4 6 3" xfId="16458" xr:uid="{2E479FD6-9572-4309-A57E-C42FFE5B9BF4}"/>
    <cellStyle name="หมายเหตุ 3 2 4 6 4" xfId="21708" xr:uid="{4AF2284F-1028-4CFF-9C9F-447F9D80E99E}"/>
    <cellStyle name="หมายเหตุ 3 2 4 6 5" xfId="26300" xr:uid="{D37F3340-0F97-42DC-A599-2D97358AE858}"/>
    <cellStyle name="หมายเหตุ 3 2 4 6 6" xfId="31404" xr:uid="{5A7AA743-CA16-4A85-B575-C8D5710360C9}"/>
    <cellStyle name="หมายเหตุ 3 2 4 7" xfId="402" xr:uid="{63593C7B-9DF1-4CCC-9977-08F85DAA9177}"/>
    <cellStyle name="หมายเหตุ 3 2 4 7 2" xfId="9597" xr:uid="{F7552C1C-A6A1-45B4-9B63-BE1111B71EF2}"/>
    <cellStyle name="หมายเหตุ 3 2 4 7 3" xfId="16172" xr:uid="{6550F67C-758F-4D7D-BFD9-B5B20F70CDF0}"/>
    <cellStyle name="หมายเหตุ 3 2 4 7 4" xfId="21410" xr:uid="{C1332FBD-A113-4041-8307-489E78C797A5}"/>
    <cellStyle name="หมายเหตุ 3 2 4 7 5" xfId="26016" xr:uid="{DB841776-32DE-4685-A333-67B1AADFD977}"/>
    <cellStyle name="หมายเหตุ 3 2 4 7 6" xfId="31167" xr:uid="{626163C6-8622-46D1-8DC2-7E9630B364A5}"/>
    <cellStyle name="หมายเหตุ 3 2 4 8" xfId="42" xr:uid="{2BC05D63-9584-41A3-864A-6F485EDA4BE6}"/>
    <cellStyle name="หมายเหตุ 3 2 4 8 2" xfId="9237" xr:uid="{F83688C5-78A3-4144-AD37-92E4850A31C5}"/>
    <cellStyle name="หมายเหตุ 3 2 4 8 3" xfId="15534" xr:uid="{6A3CDEA5-127E-4842-9553-3C02D0BEE87C}"/>
    <cellStyle name="หมายเหตุ 3 2 4 8 4" xfId="19535" xr:uid="{E99B9275-58E2-42A1-8EE8-A14BCDB601E3}"/>
    <cellStyle name="หมายเหตุ 3 2 4 8 5" xfId="24967" xr:uid="{C4640188-0957-40F1-BB17-1DBFA3C039DB}"/>
    <cellStyle name="หมายเหตุ 3 2 4 8 6" xfId="30970" xr:uid="{E1FABFFA-13C2-4BBE-9A12-9DD97387A09B}"/>
    <cellStyle name="หมายเหตุ 3 2 4 9" xfId="14087" xr:uid="{2B8A220B-409A-40EA-89F5-714C1F14F8F4}"/>
    <cellStyle name="หมายเหตุ 3 2 5" xfId="5086" xr:uid="{D8095C85-532A-432B-8325-75E2F3661A82}"/>
    <cellStyle name="หมายเหตุ 3 2 5 10" xfId="29485" xr:uid="{80268F2C-9D19-4431-BADB-2895057F727F}"/>
    <cellStyle name="หมายเหตุ 3 2 5 2" xfId="2576" xr:uid="{70B2FA69-A367-4B0B-9E05-497343679679}"/>
    <cellStyle name="หมายเหตุ 3 2 5 2 2" xfId="11771" xr:uid="{D0F96E67-614F-48D1-93AE-E85F5A13846D}"/>
    <cellStyle name="หมายเหตุ 3 2 5 2 3" xfId="14592" xr:uid="{7E34A69B-2571-49B9-B753-DFDFC1F83C72}"/>
    <cellStyle name="หมายเหตุ 3 2 5 2 4" xfId="21178" xr:uid="{4CC7A9FB-7487-48EB-8661-F01F4231BC78}"/>
    <cellStyle name="หมายเหตุ 3 2 5 2 5" xfId="26783" xr:uid="{13231F6E-6D56-4E27-8208-5C70AD3E2356}"/>
    <cellStyle name="หมายเหตุ 3 2 5 2 6" xfId="30012" xr:uid="{4BF0B808-379E-4F8B-BEAC-0B3FAEB39FC9}"/>
    <cellStyle name="หมายเหตุ 3 2 5 3" xfId="2120" xr:uid="{CE6C4EE1-0505-4FBF-BC80-1D36E6E0F810}"/>
    <cellStyle name="หมายเหตุ 3 2 5 3 2" xfId="11315" xr:uid="{24AEAE27-D559-43EB-88B6-CCF26D846221}"/>
    <cellStyle name="หมายเหตุ 3 2 5 3 3" xfId="17553" xr:uid="{8147B0DB-A12B-4AE1-8AF7-EC63DA8D53E2}"/>
    <cellStyle name="หมายเหตุ 3 2 5 3 4" xfId="14413" xr:uid="{21E71A0A-DDA1-4C35-9407-E275076E7139}"/>
    <cellStyle name="หมายเหตุ 3 2 5 3 5" xfId="24642" xr:uid="{E5DD14BC-80D5-4486-9FCD-E8BA33FC2937}"/>
    <cellStyle name="หมายเหตุ 3 2 5 3 6" xfId="32401" xr:uid="{70D6B640-A79E-4DB7-BD47-F06363576BC1}"/>
    <cellStyle name="หมายเหตุ 3 2 5 4" xfId="1651" xr:uid="{2993469E-E5A8-423C-93D3-11C40128AC07}"/>
    <cellStyle name="หมายเหตุ 3 2 5 4 2" xfId="10846" xr:uid="{3A21FF12-38BE-4CFC-A0E2-48C317463E8D}"/>
    <cellStyle name="หมายเหตุ 3 2 5 4 3" xfId="17407" xr:uid="{F0078D33-FFA4-4C66-A029-A7046A1664FE}"/>
    <cellStyle name="หมายเหตุ 3 2 5 4 4" xfId="22274" xr:uid="{D8B4FE68-E87F-4732-A41B-A314397E9B19}"/>
    <cellStyle name="หมายเหตุ 3 2 5 4 5" xfId="21954" xr:uid="{7E903671-D0B5-4A7C-B13C-AF24461D783B}"/>
    <cellStyle name="หมายเหตุ 3 2 5 4 6" xfId="32243" xr:uid="{1B7AD7FB-1479-4BB5-A047-E4AB65AF691F}"/>
    <cellStyle name="หมายเหตุ 3 2 5 5" xfId="1202" xr:uid="{319AA0E5-750D-4EB9-A081-10F85E1050E7}"/>
    <cellStyle name="หมายเหตุ 3 2 5 5 2" xfId="10397" xr:uid="{3B948A03-A472-4A55-85C1-034D37662A4C}"/>
    <cellStyle name="หมายเหตุ 3 2 5 5 3" xfId="22184" xr:uid="{D41BF0E5-F31A-4F4D-BB1A-A88954D2AEC3}"/>
    <cellStyle name="หมายเหตุ 3 2 5 5 4" xfId="25431" xr:uid="{572BA969-7139-4DAD-B60D-7E08FF4C2667}"/>
    <cellStyle name="หมายเหตุ 3 2 5 5 5" xfId="31698" xr:uid="{3B8EBC1B-A2FA-4D70-8EEE-3E8A9C34A8D8}"/>
    <cellStyle name="หมายเหตุ 3 2 5 6" xfId="594" xr:uid="{E5EFF5C3-D110-4A5F-8C25-87D4E6CA1AEE}"/>
    <cellStyle name="หมายเหตุ 3 2 5 6 2" xfId="9789" xr:uid="{5D94DC94-8344-4A83-904D-F6A0698CB6CB}"/>
    <cellStyle name="หมายเหตุ 3 2 5 6 3" xfId="16339" xr:uid="{E3F1B6F4-EC39-4D9D-B861-0B283465437D}"/>
    <cellStyle name="หมายเหตุ 3 2 5 6 4" xfId="21601" xr:uid="{58EDED67-8741-469E-8461-781C2CB32FB1}"/>
    <cellStyle name="หมายเหตุ 3 2 5 6 5" xfId="26182" xr:uid="{625342F5-D6A1-4F71-BA5F-DB45DFF200E4}"/>
    <cellStyle name="หมายเหตุ 3 2 5 6 6" xfId="31305" xr:uid="{24A3621D-EDDF-4E80-A3FB-2FFAA5BD4E8B}"/>
    <cellStyle name="หมายเหตุ 3 2 5 7" xfId="230" xr:uid="{2F0365A4-7345-4D8C-ACF5-2B5F649E6F97}"/>
    <cellStyle name="หมายเหตุ 3 2 5 7 2" xfId="9425" xr:uid="{2D0440A1-299B-49D6-8249-89E968BBC88E}"/>
    <cellStyle name="หมายเหตุ 3 2 5 7 3" xfId="16001" xr:uid="{DB3C6C79-5874-40A0-8966-73827537D288}"/>
    <cellStyle name="หมายเหตุ 3 2 5 7 4" xfId="18364" xr:uid="{2719E4A8-8A3C-4E0E-B3F4-1C0DA6316E40}"/>
    <cellStyle name="หมายเหตุ 3 2 5 7 5" xfId="25847" xr:uid="{FEB5A5FD-C95E-4137-8571-032C2C161BE3}"/>
    <cellStyle name="หมายเหตุ 3 2 5 8" xfId="14281" xr:uid="{9C6352E5-DECE-4CCC-9A1F-CCE6ED30935D}"/>
    <cellStyle name="หมายเหตุ 3 2 5 9" xfId="24151" xr:uid="{71325388-659D-401F-958A-5616DCF8BEE2}"/>
    <cellStyle name="หมายเหตุ 3 2 6" xfId="3356" xr:uid="{22736C7A-9C01-4FD1-B5DA-E6885B8B0423}"/>
    <cellStyle name="หมายเหตุ 3 2 6 2" xfId="12551" xr:uid="{C64B91F1-BE4E-4BE8-8C8E-106D23FA787D}"/>
    <cellStyle name="หมายเหตุ 3 2 6 3" xfId="13241" xr:uid="{F4370D34-CA47-4689-BCD9-353791EDF640}"/>
    <cellStyle name="หมายเหตุ 3 2 6 4" xfId="20249" xr:uid="{7240673A-FA82-4A38-BF1C-759DFF560F83}"/>
    <cellStyle name="หมายเหตุ 3 2 6 5" xfId="27861" xr:uid="{3219C0E4-F416-4483-8744-8519B3AD862F}"/>
    <cellStyle name="หมายเหตุ 3 2 6 6" xfId="32883" xr:uid="{31A784E9-054F-4E9E-B30F-A0A66E7CFA0F}"/>
    <cellStyle name="หมายเหตุ 3 2 7" xfId="2888" xr:uid="{D09CCF4B-3108-4DC5-B47B-27586F474C66}"/>
    <cellStyle name="หมายเหตุ 3 2 7 2" xfId="12083" xr:uid="{8466942C-6082-4E73-8A66-7C1742CC0332}"/>
    <cellStyle name="หมายเหตุ 3 2 7 3" xfId="15703" xr:uid="{AA30A0A6-747E-42E4-914A-FA1422C5F790}"/>
    <cellStyle name="หมายเหตุ 3 2 7 4" xfId="19601" xr:uid="{FF6CCA2E-0146-4746-ABAF-6C1A688B06EF}"/>
    <cellStyle name="หมายเหตุ 3 2 7 5" xfId="25156" xr:uid="{27091154-6A31-4610-8241-0B448308A3A6}"/>
    <cellStyle name="หมายเหตุ 3 2 7 6" xfId="30460" xr:uid="{7E4C93BB-DD7B-4D12-9DFA-BAD84C7E391C}"/>
    <cellStyle name="หมายเหตุ 3 2 8" xfId="2285" xr:uid="{CEEE05F7-4E8B-410D-9670-F6B28D8E1599}"/>
    <cellStyle name="หมายเหตุ 3 2 8 2" xfId="11480" xr:uid="{BA93F20A-BA22-49C2-BCEA-2BA5AB7F1DCB}"/>
    <cellStyle name="หมายเหตุ 3 2 8 3" xfId="17658" xr:uid="{8DDACE51-ACF9-4BE5-949B-7DDB895F05F2}"/>
    <cellStyle name="หมายเหตุ 3 2 8 4" xfId="22896" xr:uid="{C28FC3CE-A14D-405F-8177-3C2C06760F18}"/>
    <cellStyle name="หมายเหตุ 3 2 8 5" xfId="27005" xr:uid="{1BBE2C07-936C-4BC8-8EE2-E35768C192E0}"/>
    <cellStyle name="หมายเหตุ 3 2 8 6" xfId="32525" xr:uid="{675FE403-5A11-4EF2-901B-CC5D96029566}"/>
    <cellStyle name="หมายเหตุ 3 2 9" xfId="20950" xr:uid="{7EA9B045-650D-4ADE-BD41-13B19AEACB77}"/>
    <cellStyle name="หมายเหตุ 3 3" xfId="6279" xr:uid="{1C071204-C190-4835-B590-1DB52220B6DF}"/>
    <cellStyle name="หมายเหตุ 3 3 10" xfId="15474" xr:uid="{E36A43F2-F80A-45A0-A4F1-2224781C2146}"/>
    <cellStyle name="หมายเหตุ 3 3 11" xfId="25341" xr:uid="{99AA0A55-C428-4E3F-BFC1-A55F1CA9153C}"/>
    <cellStyle name="หมายเหตุ 3 3 12" xfId="30621" xr:uid="{14F9FB17-39F9-4FD4-B5CE-38CCEA7F1B82}"/>
    <cellStyle name="หมายเหตุ 3 3 2" xfId="5160" xr:uid="{0C2295BB-B40A-41DC-BAFE-9F4E916C1916}"/>
    <cellStyle name="หมายเหตุ 3 3 2 10" xfId="29557" xr:uid="{65CA673F-9CBA-4CF2-9B90-66FC63029DF9}"/>
    <cellStyle name="หมายเหตุ 3 3 2 2" xfId="2626" xr:uid="{B73B0232-FE2B-44AE-A492-B7EF4C3F8517}"/>
    <cellStyle name="หมายเหตุ 3 3 2 2 2" xfId="11821" xr:uid="{7AFC3693-244D-4E5F-8D27-76F393BA019A}"/>
    <cellStyle name="หมายเหตุ 3 3 2 2 3" xfId="14835" xr:uid="{B8565908-4FB6-4037-B715-2F1047EEE29C}"/>
    <cellStyle name="หมายเหตุ 3 3 2 2 4" xfId="22562" xr:uid="{9D23861C-9E9B-436F-A74F-823945D9C3A3}"/>
    <cellStyle name="หมายเหตุ 3 3 2 2 5" xfId="25139" xr:uid="{CA6D7B6E-7340-4B36-9347-C3ED12D0B812}"/>
    <cellStyle name="หมายเหตุ 3 3 2 2 6" xfId="29252" xr:uid="{E3F85AE6-79A0-4167-9911-98661277C85B}"/>
    <cellStyle name="หมายเหตุ 3 3 2 3" xfId="2167" xr:uid="{2F4FDE13-CA24-4603-8695-67420D884088}"/>
    <cellStyle name="หมายเหตุ 3 3 2 3 2" xfId="11362" xr:uid="{615FAF0E-CEDC-4171-867A-545620DC48AF}"/>
    <cellStyle name="หมายเหตุ 3 3 2 3 3" xfId="17575" xr:uid="{791013A6-A709-4A44-A76D-D90CFA15375D}"/>
    <cellStyle name="หมายเหตุ 3 3 2 3 4" xfId="16884" xr:uid="{0193741A-3413-4A25-93F4-455E625001BE}"/>
    <cellStyle name="หมายเหตุ 3 3 2 3 5" xfId="25662" xr:uid="{172EDC97-F814-49FC-ABB7-EC57AAD1A62D}"/>
    <cellStyle name="หมายเหตุ 3 3 2 3 6" xfId="32439" xr:uid="{FC8E419B-35C5-486C-BEDD-28FB2ED40E50}"/>
    <cellStyle name="หมายเหตุ 3 3 2 4" xfId="1698" xr:uid="{EFBD289B-D64B-4AFE-860A-C24F1C6CCE5E}"/>
    <cellStyle name="หมายเหตุ 3 3 2 4 2" xfId="10893" xr:uid="{3D6E9FE8-7B1A-4511-B39B-1508011FC3C2}"/>
    <cellStyle name="หมายเหตุ 3 3 2 4 3" xfId="17428" xr:uid="{815CF7D6-3DDD-4986-81B3-0C84333FD120}"/>
    <cellStyle name="หมายเหตุ 3 3 2 4 4" xfId="17711" xr:uid="{1FF02369-99DF-4D08-BC56-2CE14C91F521}"/>
    <cellStyle name="หมายเหตุ 3 3 2 4 5" xfId="26751" xr:uid="{AC30F761-2571-4A0B-9FA6-4A6EDCD41DB9}"/>
    <cellStyle name="หมายเหตุ 3 3 2 4 6" xfId="32262" xr:uid="{03D24DCA-B1C4-4E5A-A681-06E663C49F44}"/>
    <cellStyle name="หมายเหตุ 3 3 2 5" xfId="1250" xr:uid="{25E3D53B-DADC-4181-9AD2-CD8603AF314B}"/>
    <cellStyle name="หมายเหตุ 3 3 2 5 2" xfId="10445" xr:uid="{3B2F5F7E-DD64-44C8-BEBC-619DC2A38EDF}"/>
    <cellStyle name="หมายเหตุ 3 3 2 5 3" xfId="19641" xr:uid="{50864554-0630-47D6-9A3D-D85EF061BC25}"/>
    <cellStyle name="หมายเหตุ 3 3 2 5 4" xfId="26675" xr:uid="{8E046B61-D081-4F37-AC6F-1F6315D49DBB}"/>
    <cellStyle name="หมายเหตุ 3 3 2 5 5" xfId="31712" xr:uid="{E257C376-B495-4C31-B9A2-A6EE403E637A}"/>
    <cellStyle name="หมายเหตุ 3 3 2 6" xfId="640" xr:uid="{2C7C58EE-CF31-4B7A-BC10-A390D3D316FF}"/>
    <cellStyle name="หมายเหตุ 3 3 2 6 2" xfId="9835" xr:uid="{8A4A43E1-C52D-4461-916F-044DDFFA7795}"/>
    <cellStyle name="หมายเหตุ 3 3 2 6 3" xfId="16385" xr:uid="{10298242-9249-43CE-93B2-2C893C4125F0}"/>
    <cellStyle name="หมายเหตุ 3 3 2 6 4" xfId="21639" xr:uid="{19E937A8-0440-4341-900A-945A317E3B14}"/>
    <cellStyle name="หมายเหตุ 3 3 2 6 5" xfId="26228" xr:uid="{60A3315C-EF24-46DE-B09F-C5161B7FF174}"/>
    <cellStyle name="หมายเหตุ 3 3 2 6 6" xfId="31344" xr:uid="{8B9708D3-9510-41E0-985F-0209502B8F66}"/>
    <cellStyle name="หมายเหตุ 3 3 2 7" xfId="272" xr:uid="{771AD95D-31CB-479A-86B0-557E8FED1A30}"/>
    <cellStyle name="หมายเหตุ 3 3 2 7 2" xfId="9467" xr:uid="{59DA8E40-363E-4AE6-A896-B5AF8976B049}"/>
    <cellStyle name="หมายเหตุ 3 3 2 7 3" xfId="16043" xr:uid="{4475D067-8466-448D-9CCC-1CC3190900E2}"/>
    <cellStyle name="หมายเหตุ 3 3 2 7 4" xfId="21280" xr:uid="{2337108E-4281-4795-9376-0B43B81A4E94}"/>
    <cellStyle name="หมายเหตุ 3 3 2 7 5" xfId="25889" xr:uid="{F8BB49C6-74B9-4CD6-8D4D-453FC0AAB375}"/>
    <cellStyle name="หมายเหตุ 3 3 2 8" xfId="14355" xr:uid="{9323D94E-CF2C-4F15-B282-F65B27B4F3A1}"/>
    <cellStyle name="หมายเหตุ 3 3 2 9" xfId="24225" xr:uid="{5282D1D9-6C3E-496A-9020-49060AD4F02E}"/>
    <cellStyle name="หมายเหตุ 3 3 3" xfId="4931" xr:uid="{951CE7CD-0128-49F9-A7EE-E34814411463}"/>
    <cellStyle name="หมายเหตุ 3 3 3 10" xfId="23996" xr:uid="{D1E4C8C4-C271-472F-B5D7-0539451D0E88}"/>
    <cellStyle name="หมายเหตุ 3 3 3 11" xfId="29332" xr:uid="{4398DC43-7150-43E5-92B7-15892C7BCE46}"/>
    <cellStyle name="หมายเหตุ 3 3 3 12" xfId="34148" xr:uid="{DD52F163-09C8-43F3-A35C-580DE4C460B6}"/>
    <cellStyle name="หมายเหตุ 3 3 3 2" xfId="2424" xr:uid="{3613932E-A649-474E-BDE5-8BF64F92FF67}"/>
    <cellStyle name="หมายเหตุ 3 3 3 2 2" xfId="11619" xr:uid="{6CE2DCA1-1FAE-4257-9AAC-C904FE65D081}"/>
    <cellStyle name="หมายเหตุ 3 3 3 2 3" xfId="15660" xr:uid="{359F86AB-536C-41BF-BD5A-8E4602CEF7C6}"/>
    <cellStyle name="หมายเหตุ 3 3 3 2 4" xfId="22316" xr:uid="{009D622B-6767-4086-AED7-FF85CF055ECC}"/>
    <cellStyle name="หมายเหตุ 3 3 3 2 5" xfId="27601" xr:uid="{3308403F-EBC4-422A-86EC-2A14B9C7AEF8}"/>
    <cellStyle name="หมายเหตุ 3 3 3 2 6" xfId="32600" xr:uid="{CBE3718A-74C2-43A3-AEDB-EE285792D8E2}"/>
    <cellStyle name="หมายเหตุ 3 3 3 3" xfId="1967" xr:uid="{E6899E25-E678-47F2-9A97-C34C747A1A21}"/>
    <cellStyle name="หมายเหตุ 3 3 3 3 2" xfId="11162" xr:uid="{7D7DEDE6-60DC-4BD2-90DC-9A8BB08F467E}"/>
    <cellStyle name="หมายเหตุ 3 3 3 3 3" xfId="15828" xr:uid="{F9D1479E-862C-4839-A169-CE537EC43B97}"/>
    <cellStyle name="หมายเหตุ 3 3 3 3 4" xfId="22399" xr:uid="{9EE35140-B3DD-4C02-90A3-78D5A0A1E549}"/>
    <cellStyle name="หมายเหตุ 3 3 3 3 5" xfId="24167" xr:uid="{7CAE7E53-DA02-4C07-BFC2-EB6C1F8FE2DF}"/>
    <cellStyle name="หมายเหตุ 3 3 3 3 6" xfId="31899" xr:uid="{FEFA438B-C92D-443A-B8A9-A84C04ADE960}"/>
    <cellStyle name="หมายเหตุ 3 3 3 4" xfId="1500" xr:uid="{ED118535-3840-4E64-8BCD-3E16704835EE}"/>
    <cellStyle name="หมายเหตุ 3 3 3 4 2" xfId="10695" xr:uid="{64DE3BB7-B02E-4628-AAC2-0F0693D424FC}"/>
    <cellStyle name="หมายเหตุ 3 3 3 4 3" xfId="17352" xr:uid="{1BDD3C8B-1FB2-4CC4-B93A-E6B3E6066A00}"/>
    <cellStyle name="หมายเหตุ 3 3 3 4 4" xfId="22256" xr:uid="{52D42D8F-5475-454F-89E6-66A1F579FD1E}"/>
    <cellStyle name="หมายเหตุ 3 3 3 4 5" xfId="27191" xr:uid="{28EB6475-9B40-4974-9317-766D67A6603C}"/>
    <cellStyle name="หมายเหตุ 3 3 3 4 6" xfId="32173" xr:uid="{4E82614B-679C-471C-AD77-D399D4130ED4}"/>
    <cellStyle name="หมายเหตุ 3 3 3 5" xfId="1049" xr:uid="{1E498693-3839-4671-9709-F366D8E14DE5}"/>
    <cellStyle name="หมายเหตุ 3 3 3 5 2" xfId="10244" xr:uid="{657050EF-72A7-4348-A6B3-232F2B1DF884}"/>
    <cellStyle name="หมายเหตุ 3 3 3 5 3" xfId="22031" xr:uid="{E3D70378-C81E-4866-93DD-C2119DBB5F46}"/>
    <cellStyle name="หมายเหตุ 3 3 3 5 4" xfId="26633" xr:uid="{19D6E9F8-C88C-4001-AE2F-E17F5402A5FA}"/>
    <cellStyle name="หมายเหตุ 3 3 3 5 5" xfId="30681" xr:uid="{EF2747C8-43E9-479F-8739-73587CBEA557}"/>
    <cellStyle name="หมายเหตุ 3 3 3 6" xfId="747" xr:uid="{7C6457FA-3296-4BA1-875C-502DD82243FF}"/>
    <cellStyle name="หมายเหตุ 3 3 3 6 2" xfId="9942" xr:uid="{AFD7193F-5D4E-4324-8FD5-134B6204DC45}"/>
    <cellStyle name="หมายเหตุ 3 3 3 6 3" xfId="16492" xr:uid="{B97904A1-0066-42F1-8FA4-7F07A8FD8144}"/>
    <cellStyle name="หมายเหตุ 3 3 3 6 4" xfId="21729" xr:uid="{5653352F-FE1B-47D3-978A-4B9CC938E798}"/>
    <cellStyle name="หมายเหตุ 3 3 3 6 5" xfId="26333" xr:uid="{69F0D43F-780C-4E70-BEAB-7DF21E9284A9}"/>
    <cellStyle name="หมายเหตุ 3 3 3 6 6" xfId="31437" xr:uid="{8F1D32FC-EC76-4160-9684-022D78CA9FC6}"/>
    <cellStyle name="หมายเหตุ 3 3 3 7" xfId="441" xr:uid="{CBDCE4EE-F9BB-464E-9F68-CF33CAA1143B}"/>
    <cellStyle name="หมายเหตุ 3 3 3 7 2" xfId="9636" xr:uid="{9FBEB340-FA6C-498B-90B8-0A1F0DFCED3C}"/>
    <cellStyle name="หมายเหตุ 3 3 3 7 3" xfId="16211" xr:uid="{E041676A-2FBD-4409-B761-64C52A41D3EB}"/>
    <cellStyle name="หมายเหตุ 3 3 3 7 4" xfId="21449" xr:uid="{0E3FE1B5-1496-4E55-B9D5-A1843806EB9F}"/>
    <cellStyle name="หมายเหตุ 3 3 3 7 5" xfId="26055" xr:uid="{092396CF-E423-43B2-8C78-41936DC63AEE}"/>
    <cellStyle name="หมายเหตุ 3 3 3 7 6" xfId="30688" xr:uid="{E416853A-38E0-429E-ABE2-E8C75695EE65}"/>
    <cellStyle name="หมายเหตุ 3 3 3 8" xfId="80" xr:uid="{FEECD760-2BD5-494D-B55D-ED1F550F81F5}"/>
    <cellStyle name="หมายเหตุ 3 3 3 8 2" xfId="9275" xr:uid="{0D9DCC37-3E3A-4B46-9E07-C366793F9A0E}"/>
    <cellStyle name="หมายเหตุ 3 3 3 8 3" xfId="15851" xr:uid="{515FE44C-963A-450E-AA58-6DEFACF566D7}"/>
    <cellStyle name="หมายเหตุ 3 3 3 8 4" xfId="20433" xr:uid="{DD34FBD9-428B-47A0-A932-C4A55012A8DC}"/>
    <cellStyle name="หมายเหตุ 3 3 3 8 5" xfId="27034" xr:uid="{49AAEDF8-D185-4B28-8769-E092A3DB2668}"/>
    <cellStyle name="หมายเหตุ 3 3 3 8 6" xfId="31006" xr:uid="{AC86AF8A-63C7-4007-BE48-64C6B9605239}"/>
    <cellStyle name="หมายเหตุ 3 3 3 9" xfId="14126" xr:uid="{0A856D11-D127-4757-A2BF-379C86343BA9}"/>
    <cellStyle name="หมายเหตุ 3 3 4" xfId="5243" xr:uid="{612210AB-68E9-4FCF-BC54-4B5BED418B18}"/>
    <cellStyle name="หมายเหตุ 3 3 4 10" xfId="24308" xr:uid="{6B2C67B0-263E-4132-81D2-9E496A051F1D}"/>
    <cellStyle name="หมายเหตุ 3 3 4 11" xfId="29637" xr:uid="{5DFEB7F5-BC8C-4AFA-875E-1200DA073BB6}"/>
    <cellStyle name="หมายเหตุ 3 3 4 2" xfId="2680" xr:uid="{682A5069-20CF-47F5-A74C-74B99DAA2367}"/>
    <cellStyle name="หมายเหตุ 3 3 4 2 2" xfId="11875" xr:uid="{715E3029-A102-4343-A70D-5E032FF445AB}"/>
    <cellStyle name="หมายเหตุ 3 3 4 2 3" xfId="15042" xr:uid="{2B3923E6-B932-45C6-891E-9A9C05DBF50F}"/>
    <cellStyle name="หมายเหตุ 3 3 4 2 4" xfId="20880" xr:uid="{3ED30C94-DD1F-4557-9B47-838208AD8721}"/>
    <cellStyle name="หมายเหตุ 3 3 4 2 5" xfId="27780" xr:uid="{A48D6D8D-4078-426C-B81B-DF668C0B677E}"/>
    <cellStyle name="หมายเหตุ 3 3 4 2 6" xfId="29516" xr:uid="{9AF2DBFB-E8B7-4BF0-92FC-8BBAC00171EB}"/>
    <cellStyle name="หมายเหตุ 3 3 4 3" xfId="2220" xr:uid="{FD0C0B82-DFD3-43D7-9B88-BEE97AF99A5F}"/>
    <cellStyle name="หมายเหตุ 3 3 4 3 2" xfId="11415" xr:uid="{B8C9F148-FAC2-4563-A8C1-A14C6DE64B06}"/>
    <cellStyle name="หมายเหตุ 3 3 4 3 3" xfId="17616" xr:uid="{42A9E9AB-7C38-4B9C-9AE5-ACF9EF975A5C}"/>
    <cellStyle name="หมายเหตุ 3 3 4 3 4" xfId="19800" xr:uid="{7DB23C9D-D932-490F-AF65-294ED608D2A9}"/>
    <cellStyle name="หมายเหตุ 3 3 4 3 5" xfId="27447" xr:uid="{38BEAD9C-D2BD-4482-A62C-CFEC8F28F566}"/>
    <cellStyle name="หมายเหตุ 3 3 4 3 6" xfId="32480" xr:uid="{979349B0-6067-4282-B54C-3233545B0D64}"/>
    <cellStyle name="หมายเหตุ 3 3 4 4" xfId="1751" xr:uid="{283A728C-95C0-4DA2-B8C3-14AFB0CB7883}"/>
    <cellStyle name="หมายเหตุ 3 3 4 4 2" xfId="10946" xr:uid="{87460C94-399B-4507-9BE0-895E74757653}"/>
    <cellStyle name="หมายเหตุ 3 3 4 4 3" xfId="22721" xr:uid="{03618281-8FE8-4C88-B8E9-C689AFD8D7DA}"/>
    <cellStyle name="หมายเหตุ 3 3 4 4 4" xfId="26898" xr:uid="{99C47EA0-84FA-44AB-A6F5-FF937388C630}"/>
    <cellStyle name="หมายเหตุ 3 3 4 4 5" xfId="32305" xr:uid="{08AA8028-7449-483A-A7D8-893E845ECD19}"/>
    <cellStyle name="หมายเหตุ 3 3 4 5" xfId="1295" xr:uid="{5CB32DE0-435E-4F8B-9EF9-9BC1C34DF411}"/>
    <cellStyle name="หมายเหตุ 3 3 4 5 2" xfId="10490" xr:uid="{DA7357F6-FA99-48C6-9345-AE0CD571E330}"/>
    <cellStyle name="หมายเหตุ 3 3 4 5 3" xfId="15009" xr:uid="{A02BEDBB-49A6-4E9C-9192-FC8C4BC1AFDC}"/>
    <cellStyle name="หมายเหตุ 3 3 4 5 4" xfId="22225" xr:uid="{E14F1A33-CEA0-41D8-80CD-1603315707E9}"/>
    <cellStyle name="หมายเหตุ 3 3 4 5 5" xfId="24296" xr:uid="{8AE2989F-8D76-4219-8B8C-A55928BBF6C7}"/>
    <cellStyle name="หมายเหตุ 3 3 4 5 6" xfId="32095" xr:uid="{EBD00D61-9EC3-4376-84FB-D27C2626C690}"/>
    <cellStyle name="หมายเหตุ 3 3 4 6" xfId="901" xr:uid="{83DB8457-BF7F-44BC-B504-F09DD0C03AB9}"/>
    <cellStyle name="หมายเหตุ 3 3 4 6 2" xfId="10096" xr:uid="{40A71292-A6B0-4E37-82CD-79A06525414A}"/>
    <cellStyle name="หมายเหตุ 3 3 4 6 3" xfId="16646" xr:uid="{1DE80146-6332-4222-A374-7CE4CC0F07DF}"/>
    <cellStyle name="หมายเหตุ 3 3 4 6 4" xfId="21883" xr:uid="{812AE419-8AD8-4648-B862-BE2E52DA3790}"/>
    <cellStyle name="หมายเหตุ 3 3 4 6 5" xfId="26486" xr:uid="{D92A51EF-D99E-4059-A32F-BEA2A3B404FB}"/>
    <cellStyle name="หมายเหตุ 3 3 4 6 6" xfId="31576" xr:uid="{1FD43486-2FA8-4749-A818-ACFB35BC6183}"/>
    <cellStyle name="หมายเหตุ 3 3 4 7" xfId="2211" xr:uid="{52D8724D-7EAF-40A4-9A03-CCEA33981CA3}"/>
    <cellStyle name="หมายเหตุ 3 3 4 7 2" xfId="11406" xr:uid="{EACD675C-A53C-4FA9-A15C-FBABDABB999D}"/>
    <cellStyle name="หมายเหตุ 3 3 4 7 3" xfId="17608" xr:uid="{B9F4FDCE-36B9-42AE-82AD-7FD852E3026B}"/>
    <cellStyle name="หมายเหตุ 3 3 4 7 4" xfId="14428" xr:uid="{60E67B08-54BE-4301-9201-C5456E764034}"/>
    <cellStyle name="หมายเหตุ 3 3 4 7 5" xfId="27439" xr:uid="{2CF731C2-F9E0-480F-BCD5-005C3185C031}"/>
    <cellStyle name="หมายเหตุ 3 3 4 8" xfId="310" xr:uid="{79936C1E-F0B6-4D8C-8552-1191254DEC6C}"/>
    <cellStyle name="หมายเหตุ 3 3 4 8 2" xfId="9505" xr:uid="{39FD4D6F-E0A6-4D95-BB54-379B199CE6E2}"/>
    <cellStyle name="หมายเหตุ 3 3 4 8 3" xfId="16081" xr:uid="{1F72C3A3-3CC0-4A81-A921-4B8205100048}"/>
    <cellStyle name="หมายเหตุ 3 3 4 8 4" xfId="21318" xr:uid="{9C33F8F3-9274-4699-A1AC-25D6C173CA25}"/>
    <cellStyle name="หมายเหตุ 3 3 4 8 5" xfId="25927" xr:uid="{9D11AF7F-D858-4C24-8313-F3C456FA8DDD}"/>
    <cellStyle name="หมายเหตุ 3 3 4 9" xfId="14438" xr:uid="{9B7CC6A6-AC6B-44B0-AAC6-A95366DB8344}"/>
    <cellStyle name="หมายเหตุ 3 3 5" xfId="3220" xr:uid="{7B3F9CEB-FA5E-4557-B7BD-CFB5A60ED2AF}"/>
    <cellStyle name="หมายเหตุ 3 3 5 2" xfId="12415" xr:uid="{4F9E30EC-307B-4260-BC06-C57F01ED2FE6}"/>
    <cellStyle name="หมายเหตุ 3 3 5 3" xfId="17957" xr:uid="{07CA9297-C9D4-4C87-93DA-453E5E8E52F6}"/>
    <cellStyle name="หมายเหตุ 3 3 5 4" xfId="23217" xr:uid="{6CDD11EF-2D2A-4382-953D-4048A39D5509}"/>
    <cellStyle name="หมายเหตุ 3 3 5 5" xfId="27785" xr:uid="{124A0944-E1C3-42EE-9E48-5F642189FFB2}"/>
    <cellStyle name="หมายเหตุ 3 3 5 6" xfId="24418" xr:uid="{B0EA8363-79FD-4F75-9F92-785423188B30}"/>
    <cellStyle name="หมายเหตุ 3 3 6" xfId="2252" xr:uid="{11821062-A797-44B7-BB5A-79DA7E1EFD9E}"/>
    <cellStyle name="หมายเหตุ 3 3 6 2" xfId="11447" xr:uid="{03F191D9-CFA0-46B6-B9EB-D7434CAC2913}"/>
    <cellStyle name="หมายเหตุ 3 3 6 3" xfId="14792" xr:uid="{A67E6AA7-DB14-463E-A54D-72EB9C641009}"/>
    <cellStyle name="หมายเหตุ 3 3 6 4" xfId="19469" xr:uid="{A3FB1D98-E4C5-4919-88F8-DED0EC5006F1}"/>
    <cellStyle name="หมายเหตุ 3 3 6 5" xfId="27473" xr:uid="{903CA2E0-AA77-4D6C-B46B-42A7925EC951}"/>
    <cellStyle name="หมายเหตุ 3 3 6 6" xfId="28791" xr:uid="{128848D1-D419-478B-9165-6A58CFE08824}"/>
    <cellStyle name="หมายเหตุ 3 3 7" xfId="3726" xr:uid="{6A659138-71F5-4001-B4E9-459E6949DD29}"/>
    <cellStyle name="หมายเหตุ 3 3 7 2" xfId="12921" xr:uid="{5C750AD9-AB9F-45F3-966F-8A91685E9161}"/>
    <cellStyle name="หมายเหตุ 3 3 7 3" xfId="20734" xr:uid="{813AC193-8024-4776-843A-4F8B8C9CEE22}"/>
    <cellStyle name="หมายเหตุ 3 3 7 4" xfId="25391" xr:uid="{3640F04A-6C65-4CF9-9FB0-4C4413ADE01C}"/>
    <cellStyle name="หมายเหตุ 3 3 7 5" xfId="31957" xr:uid="{8516E5C0-0D9C-4306-A5D8-7105D5859E71}"/>
    <cellStyle name="หมายเหตุ 3 3 8" xfId="3725" xr:uid="{A8FFC254-B791-4EB6-9B88-2B87E4F2E2CF}"/>
    <cellStyle name="หมายเหตุ 3 3 8 2" xfId="12920" xr:uid="{F6B60260-E9CA-498F-A22A-538FA75B2C4F}"/>
    <cellStyle name="หมายเหตุ 3 3 8 3" xfId="18350" xr:uid="{4106E731-4118-44AD-91B1-6C71ECC0BA58}"/>
    <cellStyle name="หมายเหตุ 3 3 8 4" xfId="21184" xr:uid="{F45DF8F5-8E1A-42CC-AC7D-5142C206B961}"/>
    <cellStyle name="หมายเหตุ 3 3 8 5" xfId="24509" xr:uid="{9EC91541-7239-4E68-AA49-20D1FBF1F956}"/>
    <cellStyle name="หมายเหตุ 3 3 8 6" xfId="31853" xr:uid="{7575DDF4-67F9-47EB-91AC-0CCBFB563642}"/>
    <cellStyle name="หมายเหตุ 3 3 9" xfId="1736" xr:uid="{DEBC4428-6D3E-4D53-988F-21C338610CD0}"/>
    <cellStyle name="หมายเหตุ 3 3 9 2" xfId="10931" xr:uid="{341BF9ED-8CD6-4776-A891-F1DAB0D6AF95}"/>
    <cellStyle name="หมายเหตุ 3 3 9 3" xfId="17443" xr:uid="{7471BE02-CE24-453C-BFAD-1DA6949A6335}"/>
    <cellStyle name="หมายเหตุ 3 3 9 4" xfId="22283" xr:uid="{0B715B8A-9ECB-41C5-8E97-2181AD38ECDD}"/>
    <cellStyle name="หมายเหตุ 3 3 9 5" xfId="25067" xr:uid="{D5995020-6EEC-4876-B69F-025DC32E8C24}"/>
    <cellStyle name="หมายเหตุ 3 4" xfId="5457" xr:uid="{AF376FCF-3028-4D7A-BBB6-BB01124FBCA3}"/>
    <cellStyle name="หมายเหตุ 3 4 10" xfId="20065" xr:uid="{4AF15B10-AF26-433A-90ED-81757CF76379}"/>
    <cellStyle name="หมายเหตุ 3 4 11" xfId="29835" xr:uid="{6108E835-0967-499F-B4AD-99DC58E6B0CE}"/>
    <cellStyle name="หมายเหตุ 3 4 2" xfId="5026" xr:uid="{0E1D2418-8101-4DDA-AD6F-C58BC1082D40}"/>
    <cellStyle name="หมายเหตุ 3 4 2 10" xfId="29425" xr:uid="{0D7B0A5F-D2B2-45B5-B42E-230FBC383FA2}"/>
    <cellStyle name="หมายเหตุ 3 4 2 2" xfId="2516" xr:uid="{60842209-B2FD-426B-AB29-5CB0DE7F3749}"/>
    <cellStyle name="หมายเหตุ 3 4 2 2 2" xfId="11711" xr:uid="{09AA7D55-B3BA-4BEC-BE6F-FD33C526F053}"/>
    <cellStyle name="หมายเหตุ 3 4 2 2 3" xfId="17802" xr:uid="{B7953760-1A99-4287-AEC5-E40BE20E16BD}"/>
    <cellStyle name="หมายเหตุ 3 4 2 2 4" xfId="20185" xr:uid="{AE3EC67F-DE9A-4601-9241-00A4220EA3A3}"/>
    <cellStyle name="หมายเหตุ 3 4 2 2 5" xfId="27642" xr:uid="{CD13E51C-1A48-46F6-915A-E5534D952451}"/>
    <cellStyle name="หมายเหตุ 3 4 2 2 6" xfId="32625" xr:uid="{390185EC-AA8E-4C68-ACC0-75320B3D590D}"/>
    <cellStyle name="หมายเหตุ 3 4 2 3" xfId="2061" xr:uid="{0FA14928-C771-4145-9F66-376221CB9C77}"/>
    <cellStyle name="หมายเหตุ 3 4 2 3 2" xfId="11256" xr:uid="{AD0F374B-B05C-40F3-87FE-212F601419F0}"/>
    <cellStyle name="หมายเหตุ 3 4 2 3 3" xfId="14939" xr:uid="{D52D295C-A220-4960-AE46-E54C012F0F73}"/>
    <cellStyle name="หมายเหตุ 3 4 2 3 4" xfId="22861" xr:uid="{3CC91949-A598-401A-82E0-2A5B1CAE1176}"/>
    <cellStyle name="หมายเหตุ 3 4 2 3 5" xfId="26763" xr:uid="{2F079665-23EC-4D1B-8615-5D10CFEC74F6}"/>
    <cellStyle name="หมายเหตุ 3 4 2 3 6" xfId="30233" xr:uid="{4462BCC8-EAD6-4384-852F-90BF07CAE3B7}"/>
    <cellStyle name="หมายเหตุ 3 4 2 4" xfId="1592" xr:uid="{7FD54DE6-7398-499C-8851-C622E1B9E166}"/>
    <cellStyle name="หมายเหตุ 3 4 2 4 2" xfId="10787" xr:uid="{3732D638-4B23-44F1-8FF0-BA751693D66F}"/>
    <cellStyle name="หมายเหตุ 3 4 2 4 3" xfId="17032" xr:uid="{3C5813BA-BAD1-4810-B8B1-416008A59569}"/>
    <cellStyle name="หมายเหตุ 3 4 2 4 4" xfId="16158" xr:uid="{02EC21A3-189F-4165-9465-5EEF8E6BD45B}"/>
    <cellStyle name="หมายเหตุ 3 4 2 4 5" xfId="27242" xr:uid="{CFA50080-3A06-47E1-AC13-45407154C43C}"/>
    <cellStyle name="หมายเหตุ 3 4 2 4 6" xfId="32227" xr:uid="{976113D4-5EFD-4EF9-BC9D-C45DE9989811}"/>
    <cellStyle name="หมายเหตุ 3 4 2 5" xfId="1143" xr:uid="{17B1A6B2-2A69-4F66-ADBE-DD37722BC067}"/>
    <cellStyle name="หมายเหตุ 3 4 2 5 2" xfId="10338" xr:uid="{DE1A371C-9EC8-42B3-8302-2DF7126F7B63}"/>
    <cellStyle name="หมายเหตุ 3 4 2 5 3" xfId="22125" xr:uid="{98C96667-71FB-41F1-92A0-6774733DAD11}"/>
    <cellStyle name="หมายเหตุ 3 4 2 5 4" xfId="25420" xr:uid="{B62457DF-4233-43F0-9735-828002532096}"/>
    <cellStyle name="หมายเหตุ 3 4 2 5 5" xfId="29862" xr:uid="{06E0B94C-9C55-4A8C-B193-2ACBEDBE8B96}"/>
    <cellStyle name="หมายเหตุ 3 4 2 6" xfId="535" xr:uid="{2421B8D1-50D3-4F2E-8FCA-B1ECC814320B}"/>
    <cellStyle name="หมายเหตุ 3 4 2 6 2" xfId="9730" xr:uid="{8DC1F813-1CBE-4CA3-81DF-213C9A64B3E4}"/>
    <cellStyle name="หมายเหตุ 3 4 2 6 3" xfId="16293" xr:uid="{B7BCEBE9-2BD6-4997-A0F5-60612B5745B4}"/>
    <cellStyle name="หมายเหตุ 3 4 2 6 4" xfId="21543" xr:uid="{01A9CE7A-F14C-4AAD-AE16-4E4B8B51A69F}"/>
    <cellStyle name="หมายเหตุ 3 4 2 6 5" xfId="26137" xr:uid="{E70B6F4F-2B17-4568-AD2E-6E802C5738A1}"/>
    <cellStyle name="หมายเหตุ 3 4 2 6 6" xfId="30689" xr:uid="{EF23AECD-F63D-4E79-8847-D729F3F927F2}"/>
    <cellStyle name="หมายเหตุ 3 4 2 7" xfId="171" xr:uid="{56F4C39D-1C1C-4062-B8C7-C541B3F77FC8}"/>
    <cellStyle name="หมายเหตุ 3 4 2 7 2" xfId="9366" xr:uid="{262A062C-586D-42AD-A758-4E9951A8052B}"/>
    <cellStyle name="หมายเหตุ 3 4 2 7 3" xfId="15942" xr:uid="{7007D0FC-D3B4-4381-8036-3CA661EED9F2}"/>
    <cellStyle name="หมายเหตุ 3 4 2 7 4" xfId="19569" xr:uid="{2D2C77B9-D5BF-404D-B3AE-C5D0095834B2}"/>
    <cellStyle name="หมายเหตุ 3 4 2 7 5" xfId="25788" xr:uid="{9613EC19-0112-4D1B-9846-674AF3D212D4}"/>
    <cellStyle name="หมายเหตุ 3 4 2 8" xfId="14221" xr:uid="{E47E9D02-015C-4C76-9D98-106EE044C6E8}"/>
    <cellStyle name="หมายเหตุ 3 4 2 9" xfId="24091" xr:uid="{980EB465-017C-4117-996F-A37BC64DC0F6}"/>
    <cellStyle name="หมายเหตุ 3 4 3" xfId="5775" xr:uid="{E794E09B-6C6E-47B0-9B44-7A473D41A3E2}"/>
    <cellStyle name="หมายเหตุ 3 4 3 10" xfId="24840" xr:uid="{5CA6D913-4371-4E04-B40C-B9CD08EAAFB4}"/>
    <cellStyle name="หมายเหตุ 3 4 3 11" xfId="30135" xr:uid="{849D990C-17DE-4DDD-9EB4-054277406F73}"/>
    <cellStyle name="หมายเหตุ 3 4 3 12" xfId="34322" xr:uid="{410E0849-76BB-478C-9FAC-0DBEDA9D4EB0}"/>
    <cellStyle name="หมายเหตุ 3 4 3 2" xfId="2963" xr:uid="{C7DD0DB4-538A-4F40-8854-2753457B65C3}"/>
    <cellStyle name="หมายเหตุ 3 4 3 2 2" xfId="12158" xr:uid="{9A8A2E71-56D0-4D88-870E-82D32BB48DFF}"/>
    <cellStyle name="หมายเหตุ 3 4 3 2 3" xfId="15307" xr:uid="{EF1C8A8F-7B5B-4A63-BE79-CDD4C5D68988}"/>
    <cellStyle name="หมายเหตุ 3 4 3 2 4" xfId="23063" xr:uid="{C415A321-8AFA-43AD-86F3-C1B826C346FB}"/>
    <cellStyle name="หมายเหตุ 3 4 3 2 5" xfId="25168" xr:uid="{96CC7718-E3DA-4734-9354-23FB1383CE13}"/>
    <cellStyle name="หมายเหตุ 3 4 3 2 6" xfId="30854" xr:uid="{8742F0D3-19D6-4D97-9D62-B14132E9DC02}"/>
    <cellStyle name="หมายเหตุ 3 4 3 3" xfId="4713" xr:uid="{C063C56D-C26C-4236-8344-593D83D6B354}"/>
    <cellStyle name="หมายเหตุ 3 4 3 3 2" xfId="13908" xr:uid="{0CE66B4C-E47C-41D7-BD45-54F5B8652865}"/>
    <cellStyle name="หมายเหตุ 3 4 3 3 3" xfId="19321" xr:uid="{D35D1CCD-4CAE-4884-B18C-E79E9391CF69}"/>
    <cellStyle name="หมายเหตุ 3 4 3 3 4" xfId="23795" xr:uid="{F5B92A7A-FA22-4E6A-8941-2FE6F73C8126}"/>
    <cellStyle name="หมายเหตุ 3 4 3 3 5" xfId="29118" xr:uid="{2ED16846-4C08-47A3-AF22-3DDE3641830E}"/>
    <cellStyle name="หมายเหตุ 3 4 3 3 6" xfId="34009" xr:uid="{D129DD0F-9D9E-46D8-9CF4-EEB4922F5AA9}"/>
    <cellStyle name="หมายเหตุ 3 4 3 4" xfId="3532" xr:uid="{F8275CFC-975F-4988-BDC1-02EEF6F7724C}"/>
    <cellStyle name="หมายเหตุ 3 4 3 4 2" xfId="12727" xr:uid="{E96F0446-37B0-4AE9-8FC4-02535A18E622}"/>
    <cellStyle name="หมายเหตุ 3 4 3 4 3" xfId="18188" xr:uid="{2289C3AF-D341-42D4-A22B-1D597A574831}"/>
    <cellStyle name="หมายเหตุ 3 4 3 4 4" xfId="22518" xr:uid="{411C2B7C-DC84-4C45-94D5-562E65F518E6}"/>
    <cellStyle name="หมายเหตุ 3 4 3 4 5" xfId="27998" xr:uid="{918A6C3A-C091-4567-8A6B-2B9EDF2A16EC}"/>
    <cellStyle name="หมายเหตุ 3 4 3 4 6" xfId="33014" xr:uid="{97467802-D1D4-4240-B39E-1A17AE293CF5}"/>
    <cellStyle name="หมายเหตุ 3 4 3 5" xfId="2767" xr:uid="{6C411EE7-1D7B-4AB7-B238-63615CF54500}"/>
    <cellStyle name="หมายเหตุ 3 4 3 5 2" xfId="11962" xr:uid="{041F1E24-2597-4CB4-A8F7-6749E7A06959}"/>
    <cellStyle name="หมายเหตุ 3 4 3 5 3" xfId="20371" xr:uid="{054F29E1-9AF3-4CEC-83A5-991D23BCE4FF}"/>
    <cellStyle name="หมายเหตุ 3 4 3 5 4" xfId="24708" xr:uid="{9583709C-A2CD-4B31-AB6D-E6D6EB2716BE}"/>
    <cellStyle name="หมายเหตุ 3 4 3 5 5" xfId="30902" xr:uid="{667B9EDD-F28D-487A-8CAD-83EA6CB33D35}"/>
    <cellStyle name="หมายเหตุ 3 4 3 6" xfId="4218" xr:uid="{2AD2F390-D089-4447-AF0D-F8E5848D0B9B}"/>
    <cellStyle name="หมายเหตุ 3 4 3 6 2" xfId="13413" xr:uid="{D951A110-B025-4B42-A8C9-E35DE1CF1F91}"/>
    <cellStyle name="หมายเหตุ 3 4 3 6 3" xfId="18826" xr:uid="{38B1CAA4-D0D9-42D2-80A3-6EBC5E711022}"/>
    <cellStyle name="หมายเหตุ 3 4 3 6 4" xfId="19074" xr:uid="{B5E9DA77-CE63-46BA-B961-CB6A105C3D92}"/>
    <cellStyle name="หมายเหตุ 3 4 3 6 5" xfId="28623" xr:uid="{90A20FE7-F0BC-4153-A6A4-BB874BDEADC6}"/>
    <cellStyle name="หมายเหตุ 3 4 3 6 6" xfId="33566" xr:uid="{CA6FE755-B26A-4CB2-BF2F-4E45ED20379C}"/>
    <cellStyle name="หมายเหตุ 3 4 3 7" xfId="4003" xr:uid="{07C72A09-39A0-4753-BB33-FA529195D59B}"/>
    <cellStyle name="หมายเหตุ 3 4 3 7 2" xfId="13198" xr:uid="{BE9A732A-15A4-4261-AF42-7169CED467D9}"/>
    <cellStyle name="หมายเหตุ 3 4 3 7 3" xfId="18611" xr:uid="{544FF537-C013-495C-8F85-CA5A2BE8743C}"/>
    <cellStyle name="หมายเหตุ 3 4 3 7 4" xfId="19919" xr:uid="{E0C625D2-7A03-4622-B10B-ADD4A77E3A11}"/>
    <cellStyle name="หมายเหตุ 3 4 3 7 5" xfId="28412" xr:uid="{1324C2DA-D694-4CCC-9DCD-78D266D568CC}"/>
    <cellStyle name="หมายเหตุ 3 4 3 7 6" xfId="33382" xr:uid="{ED5180BE-6D06-43D3-B851-CBE5030DBEE0}"/>
    <cellStyle name="หมายเหตุ 3 4 3 8" xfId="3769" xr:uid="{AC66AD8D-7AA7-4C03-8854-3C894E10595E}"/>
    <cellStyle name="หมายเหตุ 3 4 3 8 2" xfId="12964" xr:uid="{88F11680-2CE1-442E-9583-39B694CD5960}"/>
    <cellStyle name="หมายเหตุ 3 4 3 8 3" xfId="17094" xr:uid="{CB92A585-75BA-4FB3-92E4-CCC6C3DA462E}"/>
    <cellStyle name="หมายเหตุ 3 4 3 8 4" xfId="23311" xr:uid="{DDB08295-F66E-450B-BE90-3D13DD7001BB}"/>
    <cellStyle name="หมายเหตุ 3 4 3 8 5" xfId="28197" xr:uid="{D60595F5-D513-4A1D-AFC3-190137785D0D}"/>
    <cellStyle name="หมายเหตุ 3 4 3 8 6" xfId="33207" xr:uid="{5878BACE-5DE8-4EED-A89B-6CC018544450}"/>
    <cellStyle name="หมายเหตุ 3 4 3 9" xfId="14970" xr:uid="{56778C33-3360-4039-B4C7-1F231063BA61}"/>
    <cellStyle name="หมายเหตุ 3 4 4" xfId="5037" xr:uid="{43ED0FD8-B111-43F1-85BD-47B351882FE4}"/>
    <cellStyle name="หมายเหตุ 3 4 4 10" xfId="29436" xr:uid="{10D8540B-6130-45E9-AE00-85D3E9B198E0}"/>
    <cellStyle name="หมายเหตุ 3 4 4 2" xfId="2527" xr:uid="{AB35BDC3-B82A-4752-9C72-92DF7A62B2B3}"/>
    <cellStyle name="หมายเหตุ 3 4 4 2 2" xfId="11722" xr:uid="{716A9077-EBB8-4394-B231-FA1867EC89A8}"/>
    <cellStyle name="หมายเหตุ 3 4 4 2 3" xfId="15032" xr:uid="{1C21BA9B-EDD7-4D5A-8BB4-B5463A03017B}"/>
    <cellStyle name="หมายเหตุ 3 4 4 2 4" xfId="22955" xr:uid="{320715FD-F349-4940-B2F2-DCF8D77DCFDB}"/>
    <cellStyle name="หมายเหตุ 3 4 4 2 5" xfId="27649" xr:uid="{7E3E973C-4230-48D1-80ED-1293E92B11A2}"/>
    <cellStyle name="หมายเหตุ 3 4 4 2 6" xfId="30088" xr:uid="{8B65C967-FB9D-4CC7-8233-A44286DAA7E6}"/>
    <cellStyle name="หมายเหตุ 3 4 4 3" xfId="2071" xr:uid="{C6F50CE5-0494-4297-A189-3D845F525B2C}"/>
    <cellStyle name="หมายเหตุ 3 4 4 3 2" xfId="11266" xr:uid="{1AE0929C-7577-4ED7-8858-6EC4B6F14D08}"/>
    <cellStyle name="หมายเหตุ 3 4 4 3 3" xfId="14768" xr:uid="{A7D8D27B-7E14-4301-B322-979875F44348}"/>
    <cellStyle name="หมายเหตุ 3 4 4 3 4" xfId="22867" xr:uid="{2A75ED60-7319-4710-B4C1-598089C7D5FC}"/>
    <cellStyle name="หมายเหตุ 3 4 4 3 5" xfId="27382" xr:uid="{921B0802-176D-40B6-AACC-4FD959042855}"/>
    <cellStyle name="หมายเหตุ 3 4 4 3 6" xfId="32381" xr:uid="{96D2D9D9-8C84-4C99-A4AE-EA30A7A22C81}"/>
    <cellStyle name="หมายเหตุ 3 4 4 4" xfId="1602" xr:uid="{A555FA79-3A37-45E2-9B0A-0F1015B2407A}"/>
    <cellStyle name="หมายเหตุ 3 4 4 4 2" xfId="10797" xr:uid="{85C6C237-4781-4FD2-ABE0-33D88FD38422}"/>
    <cellStyle name="หมายเหตุ 3 4 4 4 3" xfId="17394" xr:uid="{2A4CA7BD-C8F8-4A07-A5AF-9AD8CE748723}"/>
    <cellStyle name="หมายเหตุ 3 4 4 4 4" xfId="16348" xr:uid="{F82D0131-D792-4441-BD96-C9446E10A54F}"/>
    <cellStyle name="หมายเหตุ 3 4 4 4 5" xfId="18755" xr:uid="{F2F50204-7A33-4211-9EF5-A5AF267CEC6E}"/>
    <cellStyle name="หมายเหตุ 3 4 4 4 6" xfId="30739" xr:uid="{433DB623-9BC6-4071-AE48-2A746F64BD0E}"/>
    <cellStyle name="หมายเหตุ 3 4 4 5" xfId="1153" xr:uid="{FDC6AD5C-6D7E-4827-963E-DB3AE999FD7B}"/>
    <cellStyle name="หมายเหตุ 3 4 4 5 2" xfId="10348" xr:uid="{6F2391A7-9B81-48E6-A50A-61584F95EFCD}"/>
    <cellStyle name="หมายเหตุ 3 4 4 5 3" xfId="22135" xr:uid="{F52C56AB-99F3-4B91-813F-8083FF428C9B}"/>
    <cellStyle name="หมายเหตุ 3 4 4 5 4" xfId="25422" xr:uid="{0DEDE213-A356-450F-B931-2B50296418C6}"/>
    <cellStyle name="หมายเหตุ 3 4 4 5 5" xfId="29864" xr:uid="{0BDEFDF8-9133-4944-AE94-B49F53F0AD67}"/>
    <cellStyle name="หมายเหตุ 3 4 4 6" xfId="545" xr:uid="{1226550F-3E24-4BF3-AC50-C7533E80F643}"/>
    <cellStyle name="หมายเหตุ 3 4 4 6 2" xfId="9740" xr:uid="{CDEB02DE-8E16-46D8-9831-E0A1F0CB69B8}"/>
    <cellStyle name="หมายเหตุ 3 4 4 6 3" xfId="16302" xr:uid="{8BFCDC4B-8814-4F62-8DF0-CCA4943906B8}"/>
    <cellStyle name="หมายเหตุ 3 4 4 6 4" xfId="21553" xr:uid="{477124A4-C491-445C-B5D7-7CC9DCBD7F38}"/>
    <cellStyle name="หมายเหตุ 3 4 4 6 5" xfId="26147" xr:uid="{39B2AF08-860B-4A17-97D8-085DC3EFED6C}"/>
    <cellStyle name="หมายเหตุ 3 4 4 6 6" xfId="31268" xr:uid="{2F5F0C38-6BD3-49A3-9BA2-64E603604B91}"/>
    <cellStyle name="หมายเหตุ 3 4 4 7" xfId="181" xr:uid="{39E6FA03-BEC4-4055-93AC-96C4E66FADA1}"/>
    <cellStyle name="หมายเหตุ 3 4 4 7 2" xfId="9376" xr:uid="{2D0D43A5-D877-430A-B711-400402209D8B}"/>
    <cellStyle name="หมายเหตุ 3 4 4 7 3" xfId="15952" xr:uid="{D3020E6E-A5C2-4140-8C88-94866BCDC75B}"/>
    <cellStyle name="หมายเหตุ 3 4 4 7 4" xfId="16795" xr:uid="{2B233C37-1B4F-496C-935D-F652911DC1E8}"/>
    <cellStyle name="หมายเหตุ 3 4 4 7 5" xfId="25798" xr:uid="{5729D4C9-A225-42C1-919F-5B24819FECF0}"/>
    <cellStyle name="หมายเหตุ 3 4 4 8" xfId="14232" xr:uid="{8B1032E2-B618-4A09-9DE3-6BA3EF16734C}"/>
    <cellStyle name="หมายเหตุ 3 4 4 9" xfId="24102" xr:uid="{BCE6598D-A78E-4D43-B9F1-DFD1CDF4F3B3}"/>
    <cellStyle name="หมายเหตุ 3 4 5" xfId="2804" xr:uid="{9E1E253D-9EA6-4026-A1F7-B83DAA51587B}"/>
    <cellStyle name="หมายเหตุ 3 4 5 2" xfId="11999" xr:uid="{9EAEAEF3-635C-42AE-9491-959326D50C7F}"/>
    <cellStyle name="หมายเหตุ 3 4 5 3" xfId="17842" xr:uid="{E80EFB7D-C479-43F3-B697-CF50B099F282}"/>
    <cellStyle name="หมายเหตุ 3 4 5 4" xfId="15572" xr:uid="{719C4910-A8D3-4799-899F-B65BC8159A48}"/>
    <cellStyle name="หมายเหตุ 3 4 5 5" xfId="26863" xr:uid="{44251F7A-33A8-40FE-B815-2F8F6BF1D7B2}"/>
    <cellStyle name="หมายเหตุ 3 4 5 6" xfId="29662" xr:uid="{A461F0C2-46AC-4D9B-9A5B-CBA74025F55A}"/>
    <cellStyle name="หมายเหตุ 3 4 6" xfId="2334" xr:uid="{C15AF004-F21A-4972-B0EB-622EB6DA9F32}"/>
    <cellStyle name="หมายเหตุ 3 4 6 2" xfId="11529" xr:uid="{63BF11DE-83F8-4AD2-A9B2-60AF0F584B26}"/>
    <cellStyle name="หมายเหตุ 3 4 6 3" xfId="17704" xr:uid="{8B3A6015-FBE7-4875-8D4F-7084AA7305FD}"/>
    <cellStyle name="หมายเหตุ 3 4 6 4" xfId="20846" xr:uid="{E929125E-1E1A-4B20-AAB4-F6EBAFEEB363}"/>
    <cellStyle name="หมายเหตุ 3 4 6 5" xfId="27523" xr:uid="{E54267E7-99B8-4672-9563-F139AD15785A}"/>
    <cellStyle name="หมายเหตุ 3 4 6 6" xfId="32563" xr:uid="{A06E40F0-AB86-40E4-B4B2-609FAB2EB132}"/>
    <cellStyle name="หมายเหตุ 3 4 7" xfId="1844" xr:uid="{CF57BD3A-AB6A-474E-BA1B-24CB47D700D9}"/>
    <cellStyle name="หมายเหตุ 3 4 7 2" xfId="11039" xr:uid="{5C253129-9B53-4B37-8AFE-23989C438503}"/>
    <cellStyle name="หมายเหตุ 3 4 7 3" xfId="17480" xr:uid="{6924397A-9A6D-42BE-ADBA-941F56DE79DE}"/>
    <cellStyle name="หมายเหตุ 3 4 7 4" xfId="22793" xr:uid="{801440EB-65AD-48D0-AEE0-AEE316E08F07}"/>
    <cellStyle name="หมายเหตุ 3 4 7 5" xfId="23884" xr:uid="{16FA537D-3CA9-4E79-AB46-14114D45AC3C}"/>
    <cellStyle name="หมายเหตุ 3 4 7 6" xfId="32323" xr:uid="{301C6BEE-BDC9-4D2E-BB8A-D585087224E7}"/>
    <cellStyle name="หมายเหตุ 3 4 8" xfId="4822" xr:uid="{33207856-CF03-4226-8D41-84BA35CCFEB0}"/>
    <cellStyle name="หมายเหตุ 3 4 8 2" xfId="14017" xr:uid="{BCDFDEB4-AD6A-4379-BA0B-BD5845203CDC}"/>
    <cellStyle name="หมายเหตุ 3 4 8 3" xfId="19430" xr:uid="{9D917AFF-D26B-4CE2-93BE-0190E86FC3FA}"/>
    <cellStyle name="หมายเหตุ 3 4 8 4" xfId="23887" xr:uid="{2B646182-47C6-4B7C-B421-47241F06CFD2}"/>
    <cellStyle name="หมายเหตุ 3 4 8 5" xfId="29227" xr:uid="{1726F1C4-E16C-41B9-8187-73979A6CA7AE}"/>
    <cellStyle name="หมายเหตุ 3 4 8 6" xfId="34100" xr:uid="{5EA31F19-DA9E-4CB9-8CB4-958A8E487E9E}"/>
    <cellStyle name="หมายเหตุ 3 4 9" xfId="361" xr:uid="{2E4E8DA1-0945-4BA9-84AF-150189C22215}"/>
    <cellStyle name="หมายเหตุ 3 4 9 2" xfId="9556" xr:uid="{41E91046-5837-4C7F-823B-01B854E6BF7D}"/>
    <cellStyle name="หมายเหตุ 3 4 9 3" xfId="16132" xr:uid="{38341BCE-15B8-4CC9-A175-BE606499D7D5}"/>
    <cellStyle name="หมายเหตุ 3 4 9 4" xfId="21369" xr:uid="{508D3A48-88D8-41D3-9744-AD2D890D96CA}"/>
    <cellStyle name="หมายเหตุ 3 4 9 5" xfId="25978" xr:uid="{C2B42512-B7DD-4A32-B849-7862B71762AD}"/>
    <cellStyle name="หมายเหตุ 3 5" xfId="5907" xr:uid="{BD423513-CF15-48C3-8BB1-458308A6B810}"/>
    <cellStyle name="หมายเหตุ 3 5 10" xfId="30263" xr:uid="{5C65A4F4-0C90-4224-B2D2-58D94F5DE944}"/>
    <cellStyle name="หมายเหตุ 3 5 2" xfId="3058" xr:uid="{15619E97-FC8E-4585-B0A2-0D5F5CD40213}"/>
    <cellStyle name="หมายเหตุ 3 5 2 2" xfId="12253" xr:uid="{8ABBEDE1-CF54-4BAB-92BC-76E3F1CB2465}"/>
    <cellStyle name="หมายเหตุ 3 5 2 3" xfId="14884" xr:uid="{1453FB3C-BB0B-44AA-84AC-A436C39C720D}"/>
    <cellStyle name="หมายเหตุ 3 5 2 4" xfId="18945" xr:uid="{E67AEE88-931A-47A5-88FD-D728B6F3E53C}"/>
    <cellStyle name="หมายเหตุ 3 5 2 5" xfId="27744" xr:uid="{127EA3BE-CF8D-448C-8278-003597B163E3}"/>
    <cellStyle name="หมายเหตุ 3 5 2 6" xfId="29682" xr:uid="{11F08403-3B65-4FBB-A039-603CC6097524}"/>
    <cellStyle name="หมายเหตุ 3 5 3" xfId="4637" xr:uid="{FF83A84B-6B0D-4237-9627-88A71BDB01C0}"/>
    <cellStyle name="หมายเหตุ 3 5 3 2" xfId="13832" xr:uid="{62283C86-34BA-49B5-AEEE-3B26CFD15962}"/>
    <cellStyle name="หมายเหตุ 3 5 3 3" xfId="19245" xr:uid="{3F3D1FFC-FF32-4F68-B17B-8E01023ACD74}"/>
    <cellStyle name="หมายเหตุ 3 5 3 4" xfId="23726" xr:uid="{1EB9AC10-A4C2-4B5E-B706-7C6CCC47C948}"/>
    <cellStyle name="หมายเหตุ 3 5 3 5" xfId="29042" xr:uid="{9FC421CD-368D-488C-AFF3-E625E70B1681}"/>
    <cellStyle name="หมายเหตุ 3 5 3 6" xfId="33937" xr:uid="{BE6E9CF7-4323-4387-87E0-C1A8E1E8A89E}"/>
    <cellStyle name="หมายเหตุ 3 5 4" xfId="3595" xr:uid="{25BAD290-1812-4316-8B03-3CB0A981F87E}"/>
    <cellStyle name="หมายเหตุ 3 5 4 2" xfId="12790" xr:uid="{5956D1A0-EA0F-4EBC-8E6B-AD861B8502C7}"/>
    <cellStyle name="หมายเหตุ 3 5 4 3" xfId="18239" xr:uid="{874236B3-B4DE-4BC1-A852-A94FD9FD35CC}"/>
    <cellStyle name="หมายเหตุ 3 5 4 4" xfId="21117" xr:uid="{C7B62379-469C-4B1A-9FF9-64E40A30EAFC}"/>
    <cellStyle name="หมายเหตุ 3 5 4 5" xfId="28050" xr:uid="{ABD981A4-503B-4BB6-986F-99C911ED5B7D}"/>
    <cellStyle name="หมายเหตุ 3 5 4 6" xfId="33065" xr:uid="{64AA5879-EFDC-4AA2-B1D1-8398E6D9A307}"/>
    <cellStyle name="หมายเหตุ 3 5 5" xfId="2860" xr:uid="{01560201-EDEF-4767-BD33-CB66EB328F61}"/>
    <cellStyle name="หมายเหตุ 3 5 5 2" xfId="12055" xr:uid="{4DD488E8-EEE1-4FBB-9644-C2E3DE78D9EA}"/>
    <cellStyle name="หมายเหตุ 3 5 5 3" xfId="15290" xr:uid="{01198000-F441-482E-AA8E-9DB7E0B754C8}"/>
    <cellStyle name="หมายเหตุ 3 5 5 4" xfId="14414" xr:uid="{6EFF135F-1D54-4239-BB71-197492B5E77E}"/>
    <cellStyle name="หมายเหตุ 3 5 5 5" xfId="24390" xr:uid="{B27B0AE1-D2CB-4AC6-8173-C9209A7EA030}"/>
    <cellStyle name="หมายเหตุ 3 5 5 6" xfId="32669" xr:uid="{D79A47AF-BAAE-46DE-AF9A-996E046CFB5B}"/>
    <cellStyle name="หมายเหตุ 3 5 6" xfId="1849" xr:uid="{78796E0C-D6A3-4809-A58E-F3C2BF53FDAC}"/>
    <cellStyle name="หมายเหตุ 3 5 6 2" xfId="11044" xr:uid="{1A469DE3-0B09-44B9-8934-6D5F818F1F1F}"/>
    <cellStyle name="หมายเหตุ 3 5 6 3" xfId="15620" xr:uid="{DBF51F5A-CF4F-4CB6-AE7D-ED884A1A13CC}"/>
    <cellStyle name="หมายเหตุ 3 5 6 4" xfId="19428" xr:uid="{E39FB74C-5028-4BE7-8884-5A33BA2B15DD}"/>
    <cellStyle name="หมายเหตุ 3 5 6 5" xfId="14578" xr:uid="{CA1F5702-C841-46E2-B507-93A6F964B598}"/>
    <cellStyle name="หมายเหตุ 3 5 6 6" xfId="29744" xr:uid="{C248F680-0CF4-45BC-B5C7-D93E89F9142C}"/>
    <cellStyle name="หมายเหตุ 3 5 7" xfId="3379" xr:uid="{EA9277D2-EECD-4268-B918-02B42381DC0C}"/>
    <cellStyle name="หมายเหตุ 3 5 7 2" xfId="12574" xr:uid="{7F1047C6-10E4-4A29-AF85-578176634763}"/>
    <cellStyle name="หมายเหตุ 3 5 7 3" xfId="18048" xr:uid="{6F0C4666-E994-4452-826E-C070CE8A8E5E}"/>
    <cellStyle name="หมายเหตุ 3 5 7 4" xfId="20899" xr:uid="{ADCD5C1F-C58A-4B47-844A-234441F38832}"/>
    <cellStyle name="หมายเหตุ 3 5 7 5" xfId="27873" xr:uid="{01795220-4770-466D-A0C2-B3BBCC415E31}"/>
    <cellStyle name="หมายเหตุ 3 5 8" xfId="15102" xr:uid="{BB2D81C5-5E2F-40FB-9B16-0B4265706C3B}"/>
    <cellStyle name="หมายเหตุ 3 5 9" xfId="20515" xr:uid="{5917A24A-736D-4E3D-B3F5-5B175EFCC32B}"/>
    <cellStyle name="หมายเหตุ 3 6" xfId="4134" xr:uid="{570C0BD0-5FB7-47DB-9675-45E96088BE89}"/>
    <cellStyle name="หมายเหตุ 3 6 2" xfId="13329" xr:uid="{0FB149C1-224A-43E2-9719-3C2607D849F4}"/>
    <cellStyle name="หมายเหตุ 3 6 3" xfId="18742" xr:uid="{61EC4A3D-6880-4090-809A-35FB8AA488B1}"/>
    <cellStyle name="หมายเหตุ 3 6 4" xfId="16761" xr:uid="{9DB66891-E918-4DEF-9DD9-441B45E5161F}"/>
    <cellStyle name="หมายเหตุ 3 6 5" xfId="28539" xr:uid="{F014DC09-1529-4C14-A8F3-E71E7E902BF4}"/>
    <cellStyle name="หมายเหตุ 3 6 6" xfId="33493" xr:uid="{222B1961-E8F3-4E54-916B-5EA8699C96A2}"/>
    <cellStyle name="หมายเหตุ 3 7" xfId="22583" xr:uid="{07622120-5BE5-4A4C-B2F3-6EE6CC0A9F62}"/>
    <cellStyle name="หมายเหตุ 3 8" xfId="32018" xr:uid="{213DEC49-3C53-432B-BAD6-8AFA1AC207CD}"/>
    <cellStyle name="หมายเหตุ 4" xfId="7973" xr:uid="{77CA3ACB-60B5-49B6-B4EC-AE62B42627F1}"/>
    <cellStyle name="หมายเหตุ 4 2" xfId="6341" xr:uid="{7353AB33-DCE6-484A-AFCA-C36793B57CF4}"/>
    <cellStyle name="หมายเหตุ 4 2 10" xfId="30677" xr:uid="{2815B52B-01C3-434D-B387-BDA7DDB68594}"/>
    <cellStyle name="หมายเหตุ 4 2 2" xfId="5204" xr:uid="{07BE3ED6-6EA6-47FC-8748-9E087A052167}"/>
    <cellStyle name="หมายเหตุ 4 2 2 10" xfId="29599" xr:uid="{BD3EFD3D-0995-4295-B740-4A5AB5A1C740}"/>
    <cellStyle name="หมายเหตุ 4 2 2 2" xfId="2659" xr:uid="{F4F297B1-ED38-4E5B-894E-CD14FC03038A}"/>
    <cellStyle name="หมายเหตุ 4 2 2 2 2" xfId="11854" xr:uid="{3DB8D188-D106-4FAB-B5E7-2BE059BDF189}"/>
    <cellStyle name="หมายเหตุ 4 2 2 2 3" xfId="15278" xr:uid="{4C7D75BE-1541-4D57-BD21-C591B4BC0C64}"/>
    <cellStyle name="หมายเหตุ 4 2 2 2 4" xfId="22471" xr:uid="{5E414C7B-3A35-43B7-ACCD-500D11F58776}"/>
    <cellStyle name="หมายเหตุ 4 2 2 2 5" xfId="27683" xr:uid="{5A47ED7B-BDA9-4553-B3BD-0127073B7C3D}"/>
    <cellStyle name="หมายเหตุ 4 2 2 2 6" xfId="30945" xr:uid="{0DA0BBAB-8B5B-4A02-8B2A-29EF457E88CA}"/>
    <cellStyle name="หมายเหตุ 4 2 2 3" xfId="2199" xr:uid="{E576131E-0663-4364-9328-323E47840EA2}"/>
    <cellStyle name="หมายเหตุ 4 2 2 3 2" xfId="11394" xr:uid="{2947F9F5-DFEF-4C84-97AA-553CF626776B}"/>
    <cellStyle name="หมายเหตุ 4 2 2 3 3" xfId="16913" xr:uid="{2E36ADE0-426A-4F6F-BE62-A2C4B58DC32C}"/>
    <cellStyle name="หมายเหตุ 4 2 2 3 4" xfId="18224" xr:uid="{6433FCBD-F564-4473-A70F-072D28DB7445}"/>
    <cellStyle name="หมายเหตุ 4 2 2 3 5" xfId="27427" xr:uid="{5C0E82D7-EFED-49A6-8247-45BA43F5C8C8}"/>
    <cellStyle name="หมายเหตุ 4 2 2 3 6" xfId="32463" xr:uid="{63B894BF-060D-4810-9379-15A973F06990}"/>
    <cellStyle name="หมายเหตุ 4 2 2 4" xfId="1732" xr:uid="{46807ABD-B299-4375-8172-17CCDB04E964}"/>
    <cellStyle name="หมายเหตุ 4 2 2 4 2" xfId="10927" xr:uid="{6408A006-175C-4FD3-BF10-715D5915B70F}"/>
    <cellStyle name="หมายเหตุ 4 2 2 4 3" xfId="15214" xr:uid="{0C3668F8-7AB2-478B-864C-C462C281D1D6}"/>
    <cellStyle name="หมายเหตุ 4 2 2 4 4" xfId="22280" xr:uid="{452FD318-8C8C-4FFC-A482-707CE6761BFF}"/>
    <cellStyle name="หมายเหตุ 4 2 2 4 5" xfId="25065" xr:uid="{20024928-0E6F-40B4-9C01-E9EB72800763}"/>
    <cellStyle name="หมายเหตุ 4 2 2 4 6" xfId="29915" xr:uid="{65CEE8A3-8262-445A-855A-F8CBEF1493B3}"/>
    <cellStyle name="หมายเหตุ 4 2 2 5" xfId="1281" xr:uid="{F47F06EB-8B2A-44F9-A60F-F46308B66E28}"/>
    <cellStyle name="หมายเหตุ 4 2 2 5 2" xfId="10476" xr:uid="{46AAE1F6-AEB5-49F9-8638-BE2A3CABCD3D}"/>
    <cellStyle name="หมายเหตุ 4 2 2 5 3" xfId="16835" xr:uid="{836411F7-C4C9-4E75-9606-CB2493EEF8A4}"/>
    <cellStyle name="หมายเหตุ 4 2 2 5 4" xfId="20955" xr:uid="{A56296AE-BEBB-4F79-9DB8-05CA3E4414D1}"/>
    <cellStyle name="หมายเหตุ 4 2 2 5 5" xfId="24298" xr:uid="{3316A1CE-EA65-4537-B437-4EF24504884B}"/>
    <cellStyle name="หมายเหตุ 4 2 2 5 6" xfId="29876" xr:uid="{44017CE6-5583-4F70-BDE4-F53F1CA8DCBE}"/>
    <cellStyle name="หมายเหตุ 4 2 2 6" xfId="671" xr:uid="{3535E7D2-807F-4E52-B88C-73A3237BE216}"/>
    <cellStyle name="หมายเหตุ 4 2 2 6 2" xfId="9866" xr:uid="{E51BF408-B1AD-449B-8351-B491AC838240}"/>
    <cellStyle name="หมายเหตุ 4 2 2 6 3" xfId="16416" xr:uid="{0372C7A5-B943-4469-AA1A-04FADFDD235C}"/>
    <cellStyle name="หมายเหตุ 4 2 2 6 4" xfId="21667" xr:uid="{7A3D06B6-7E09-4FBD-9061-5BF992029E4B}"/>
    <cellStyle name="หมายเหตุ 4 2 2 6 5" xfId="26258" xr:uid="{BBF6C17E-36A8-4F14-BC64-9C8616770379}"/>
    <cellStyle name="หมายเหตุ 4 2 2 6 6" xfId="31370" xr:uid="{9C398BC9-DF4D-421E-AD01-E722E703A200}"/>
    <cellStyle name="หมายเหตุ 4 2 2 7" xfId="299" xr:uid="{CAD50481-1750-4808-A59B-CBFAEE62AB10}"/>
    <cellStyle name="หมายเหตุ 4 2 2 7 2" xfId="9494" xr:uid="{F7B46CE5-2973-41C0-804D-26F52F1CE7A1}"/>
    <cellStyle name="หมายเหตุ 4 2 2 7 3" xfId="16070" xr:uid="{98B03FA4-7523-4250-89BA-B05E1F4174F3}"/>
    <cellStyle name="หมายเหตุ 4 2 2 7 4" xfId="21307" xr:uid="{35445B4A-9EDF-429E-85EF-337FDB974AAC}"/>
    <cellStyle name="หมายเหตุ 4 2 2 7 5" xfId="25916" xr:uid="{03C91CD3-FE58-4FEA-A3FF-8BF552F4D1D0}"/>
    <cellStyle name="หมายเหตุ 4 2 2 8" xfId="14399" xr:uid="{ED554528-BBC6-4234-ACE4-40FBEFF86615}"/>
    <cellStyle name="หมายเหตุ 4 2 2 9" xfId="19812" xr:uid="{B987E2B1-233A-4BCA-A6ED-77A511BE3DB1}"/>
    <cellStyle name="หมายเหตุ 4 2 3" xfId="4960" xr:uid="{F187F0FB-2E3E-474D-A878-04063FB2449D}"/>
    <cellStyle name="หมายเหตุ 4 2 3 10" xfId="29360" xr:uid="{9FA2F545-2B69-4ABD-B113-9B73CBCEBA64}"/>
    <cellStyle name="หมายเหตุ 4 2 3 2" xfId="2452" xr:uid="{D71DF1DB-F1E0-41A3-B093-B916331736D3}"/>
    <cellStyle name="หมายเหตุ 4 2 3 2 2" xfId="11647" xr:uid="{820F9D6F-B821-44F7-8070-8F3B5BA3FE8D}"/>
    <cellStyle name="หมายเหตุ 4 2 3 2 3" xfId="14804" xr:uid="{71FA3D09-8047-4815-8FF1-D1C4CC764981}"/>
    <cellStyle name="หมายเหตุ 4 2 3 2 4" xfId="20359" xr:uid="{2C2E6D4E-4245-41AA-BB49-9F33297A571D}"/>
    <cellStyle name="หมายเหตุ 4 2 3 2 5" xfId="26925" xr:uid="{60A5F9B4-835D-4DC6-94EE-E8216B916E98}"/>
    <cellStyle name="หมายเหตุ 4 2 3 2 6" xfId="30821" xr:uid="{D37DCD21-DFCA-4D2B-81DD-81CE6E44D62D}"/>
    <cellStyle name="หมายเหตุ 4 2 3 3" xfId="1996" xr:uid="{963FE5A0-3748-4479-B0C1-1149E7B16E21}"/>
    <cellStyle name="หมายเหตุ 4 2 3 3 2" xfId="11191" xr:uid="{AB65D005-CBF4-4FBE-97B3-2F8F4B9408C9}"/>
    <cellStyle name="หมายเหตุ 4 2 3 3 3" xfId="17517" xr:uid="{8D9870FD-1B40-4B77-9E77-563FB14CB303}"/>
    <cellStyle name="หมายเหตุ 4 2 3 3 4" xfId="20484" xr:uid="{EC5A74B9-7B63-45E2-B3EE-B5B4E98B5DD0}"/>
    <cellStyle name="หมายเหตุ 4 2 3 3 5" xfId="24424" xr:uid="{D3D78530-ACF4-4098-87AA-CE83CB7E007A}"/>
    <cellStyle name="หมายเหตุ 4 2 3 3 6" xfId="31780" xr:uid="{8E91828A-563C-4B42-BC25-C70A40D7A203}"/>
    <cellStyle name="หมายเหตุ 4 2 3 4" xfId="1528" xr:uid="{97121F7A-CED6-46D7-BC08-CDE7125E5378}"/>
    <cellStyle name="หมายเหตุ 4 2 3 4 2" xfId="10723" xr:uid="{446BDDEA-8650-4258-B265-D89DEACE50A6}"/>
    <cellStyle name="หมายเหตุ 4 2 3 4 3" xfId="16878" xr:uid="{53DD8D37-3D73-40D8-B3F9-B3EE113FCA64}"/>
    <cellStyle name="หมายเหตุ 4 2 3 4 4" xfId="19986" xr:uid="{9AE225AC-BD94-4E4F-A025-8B0A88EA0EA4}"/>
    <cellStyle name="หมายเหตุ 4 2 3 4 5" xfId="27218" xr:uid="{FAD6D1AB-4BE7-4E96-9AF6-D3246B7B3EAB}"/>
    <cellStyle name="หมายเหตุ 4 2 3 4 6" xfId="32199" xr:uid="{68239FE9-CA0C-4599-BF5A-7AE164731FA4}"/>
    <cellStyle name="หมายเหตุ 4 2 3 5" xfId="1078" xr:uid="{D6C8ECDF-EDC6-4950-94BE-C63BAC65EF97}"/>
    <cellStyle name="หมายเหตุ 4 2 3 5 2" xfId="10273" xr:uid="{BD0B55A8-7DA3-4FD0-B396-CA95DE012124}"/>
    <cellStyle name="หมายเหตุ 4 2 3 5 3" xfId="22060" xr:uid="{98D56852-BFE9-4FBE-90CD-C7AC51DE8BE9}"/>
    <cellStyle name="หมายเหตุ 4 2 3 5 4" xfId="26661" xr:uid="{B3BC522D-9937-4E18-AE80-CA187604B520}"/>
    <cellStyle name="หมายเหตุ 4 2 3 5 5" xfId="30274" xr:uid="{B4180C6B-8DA5-42B6-9AF0-02601BDC56E9}"/>
    <cellStyle name="หมายเหตุ 4 2 3 6" xfId="470" xr:uid="{15672E05-D838-41ED-8FE8-088724A7C298}"/>
    <cellStyle name="หมายเหตุ 4 2 3 6 2" xfId="9665" xr:uid="{A9E28A72-D2C3-4873-BE03-61179578E695}"/>
    <cellStyle name="หมายเหตุ 4 2 3 6 3" xfId="16229" xr:uid="{2F19DE85-9357-46EC-AD98-DF79B3989BEB}"/>
    <cellStyle name="หมายเหตุ 4 2 3 6 4" xfId="21478" xr:uid="{CC74AF50-F1BF-4075-857B-9D9076F80624}"/>
    <cellStyle name="หมายเหตุ 4 2 3 6 5" xfId="26083" xr:uid="{6991FBB4-C6FF-4CEE-BDB4-8EC3E3615E52}"/>
    <cellStyle name="หมายเหตุ 4 2 3 6 6" xfId="31220" xr:uid="{A8036B4F-5EFC-443D-B300-6D39B372AE7D}"/>
    <cellStyle name="หมายเหตุ 4 2 3 7" xfId="107" xr:uid="{281F4482-D3E6-47DD-80EF-B13300972E45}"/>
    <cellStyle name="หมายเหตุ 4 2 3 7 2" xfId="9302" xr:uid="{40C336DB-7589-485C-82F7-CA185D51581B}"/>
    <cellStyle name="หมายเหตุ 4 2 3 7 3" xfId="15878" xr:uid="{8B5597B0-F186-4376-91BE-143413F1511C}"/>
    <cellStyle name="หมายเหตุ 4 2 3 7 4" xfId="19691" xr:uid="{57BB95CC-9173-4C27-8752-695E3C20F66B}"/>
    <cellStyle name="หมายเหตุ 4 2 3 7 5" xfId="25724" xr:uid="{D58E4C98-725A-4A43-A311-C228BDCF2F19}"/>
    <cellStyle name="หมายเหตุ 4 2 3 8" xfId="14155" xr:uid="{73F2F6BE-F918-43BE-9A89-50BB00A62769}"/>
    <cellStyle name="หมายเหตุ 4 2 3 9" xfId="24025" xr:uid="{84DA2F1B-55A6-478C-936C-8B026404E9C7}"/>
    <cellStyle name="หมายเหตุ 4 2 4" xfId="4891" xr:uid="{EAEC2B68-5AF6-4DE7-8D2C-6AADB705DFBA}"/>
    <cellStyle name="หมายเหตุ 4 2 4 10" xfId="23956" xr:uid="{F3898869-6E2A-416A-9465-019A23A9B6B6}"/>
    <cellStyle name="หมายเหตุ 4 2 4 11" xfId="29292" xr:uid="{B3EE2367-9226-40BB-8A01-D0470F5DE479}"/>
    <cellStyle name="หมายเหตุ 4 2 4 12" xfId="34109" xr:uid="{13ECE3BC-9E3F-41C7-9045-2BAB54A40041}"/>
    <cellStyle name="หมายเหตุ 4 2 4 2" xfId="2385" xr:uid="{F50E8BDC-52EA-4288-BAAE-F63F61A1DE48}"/>
    <cellStyle name="หมายเหตุ 4 2 4 2 2" xfId="11580" xr:uid="{FA4251ED-2D77-48D6-99C6-AE1B005D6AFC}"/>
    <cellStyle name="หมายเหตุ 4 2 4 2 3" xfId="17746" xr:uid="{2AAE03DD-FA11-4E69-84BA-3884E4117F36}"/>
    <cellStyle name="หมายเหตุ 4 2 4 2 4" xfId="21041" xr:uid="{D95EF3C3-5905-420B-AFA8-6802C2433543}"/>
    <cellStyle name="หมายเหตุ 4 2 4 2 5" xfId="27569" xr:uid="{AF4DF812-DD52-484C-A771-23EA26EE9544}"/>
    <cellStyle name="หมายเหตุ 4 2 4 2 6" xfId="29980" xr:uid="{2FE4CA78-CF84-477C-B3C0-CEEF09134CE3}"/>
    <cellStyle name="หมายเหตุ 4 2 4 3" xfId="1927" xr:uid="{B396F9EC-CBBE-4B62-A1E8-715B93D149D3}"/>
    <cellStyle name="หมายเหตุ 4 2 4 3 2" xfId="11122" xr:uid="{DBB6E1E6-7847-4131-9541-335085FA40EC}"/>
    <cellStyle name="หมายเหตุ 4 2 4 3 3" xfId="14027" xr:uid="{18440244-7825-4DEA-BE23-CB74A2A295D2}"/>
    <cellStyle name="หมายเหตุ 4 2 4 3 4" xfId="19275" xr:uid="{B6B217B5-3E57-47B6-87D8-D65417356FDF}"/>
    <cellStyle name="หมายเหตุ 4 2 4 3 5" xfId="25677" xr:uid="{052749A4-E74E-44DC-9F88-24AA8E0F71CA}"/>
    <cellStyle name="หมายเหตุ 4 2 4 3 6" xfId="30552" xr:uid="{470A4C47-C3F6-493E-BA70-BE4404429C5B}"/>
    <cellStyle name="หมายเหตุ 4 2 4 4" xfId="1461" xr:uid="{FF40FDCD-CA39-4280-A5CA-EB4D9B9F0160}"/>
    <cellStyle name="หมายเหตุ 4 2 4 4 2" xfId="10656" xr:uid="{C7586811-4E50-42E8-A60B-7B92271561E2}"/>
    <cellStyle name="หมายเหตุ 4 2 4 4 3" xfId="17313" xr:uid="{9AB83347-116A-41C1-A674-09E1F3D853D8}"/>
    <cellStyle name="หมายเหตุ 4 2 4 4 4" xfId="22246" xr:uid="{EF820C59-74E8-4B59-A93B-90F2423031F8}"/>
    <cellStyle name="หมายเหตุ 4 2 4 4 5" xfId="26730" xr:uid="{046F2D2C-5097-421F-8AA8-19A9868AF7CE}"/>
    <cellStyle name="หมายเหตุ 4 2 4 4 6" xfId="31883" xr:uid="{E18671E7-77FF-4406-A641-4F3C26BB8497}"/>
    <cellStyle name="หมายเหตุ 4 2 4 5" xfId="1009" xr:uid="{9DA5E276-17CC-43F2-9D9A-39847A1D2F3A}"/>
    <cellStyle name="หมายเหตุ 4 2 4 5 2" xfId="10204" xr:uid="{26EC8209-A5FE-4BDE-A2D8-20FCC38F95FA}"/>
    <cellStyle name="หมายเหตุ 4 2 4 5 3" xfId="21991" xr:uid="{B8D761B3-A2FC-42D5-9D93-8DCA61B213CC}"/>
    <cellStyle name="หมายเหตุ 4 2 4 5 4" xfId="26593" xr:uid="{7505E0FD-10F5-48C4-A14F-CCF56E06ECE4}"/>
    <cellStyle name="หมายเหตุ 4 2 4 5 5" xfId="31660" xr:uid="{7878BDB5-7E75-490B-BD8C-3F5EA6DECEF9}"/>
    <cellStyle name="หมายเหตุ 4 2 4 6" xfId="712" xr:uid="{36E6D98B-BA74-4B70-B735-45D85472A516}"/>
    <cellStyle name="หมายเหตุ 4 2 4 6 2" xfId="9907" xr:uid="{42FAB8EE-2BB3-4F29-9F80-3FA4CEB9839C}"/>
    <cellStyle name="หมายเหตุ 4 2 4 6 3" xfId="16457" xr:uid="{7086B054-F63E-413C-B765-35307FBD066D}"/>
    <cellStyle name="หมายเหตุ 4 2 4 6 4" xfId="21707" xr:uid="{F3DB6390-297E-4FFE-83DF-A8FBC28FF61A}"/>
    <cellStyle name="หมายเหตุ 4 2 4 6 5" xfId="26299" xr:uid="{BB4528B8-7033-44BE-95CA-AAA3A4EF5FC4}"/>
    <cellStyle name="หมายเหตุ 4 2 4 6 6" xfId="31403" xr:uid="{F44A1DE4-19E3-491B-B726-A6DF69DCC71C}"/>
    <cellStyle name="หมายเหตุ 4 2 4 7" xfId="401" xr:uid="{D46184FB-28FA-41E3-B89D-0A52B487CBC8}"/>
    <cellStyle name="หมายเหตุ 4 2 4 7 2" xfId="9596" xr:uid="{60B76F40-4ED7-4637-8F76-FD0D72CD9BE6}"/>
    <cellStyle name="หมายเหตุ 4 2 4 7 3" xfId="16171" xr:uid="{F802AB05-93C2-48CC-9BF1-40930C44F415}"/>
    <cellStyle name="หมายเหตุ 4 2 4 7 4" xfId="21409" xr:uid="{337178B1-5304-4473-916F-39BB637C3F8E}"/>
    <cellStyle name="หมายเหตุ 4 2 4 7 5" xfId="26015" xr:uid="{C629B8EC-5EF5-48B7-8CBF-162AB8F5A1F1}"/>
    <cellStyle name="หมายเหตุ 4 2 4 7 6" xfId="31166" xr:uid="{A26E1E76-71FE-4CE2-ABB4-63A0694F3115}"/>
    <cellStyle name="หมายเหตุ 4 2 4 8" xfId="41" xr:uid="{661B84CC-729A-4566-9FCA-552D2DAC6E9C}"/>
    <cellStyle name="หมายเหตุ 4 2 4 8 2" xfId="9236" xr:uid="{23397C52-E532-43FE-9623-0180F1DC387C}"/>
    <cellStyle name="หมายเหตุ 4 2 4 8 3" xfId="14649" xr:uid="{9F8408A8-F9EB-4AA4-AE87-6BF1A647570E}"/>
    <cellStyle name="หมายเหตุ 4 2 4 8 4" xfId="16790" xr:uid="{EFFB957B-8AF0-4ADC-AB7A-D70FA4523775}"/>
    <cellStyle name="หมายเหตุ 4 2 4 8 5" xfId="27022" xr:uid="{ABA23CCB-5FC7-4656-AE63-4173B6EA9470}"/>
    <cellStyle name="หมายเหตุ 4 2 4 8 6" xfId="30969" xr:uid="{CB80BD4A-D7D5-4807-B5E9-D8408B6D0891}"/>
    <cellStyle name="หมายเหตุ 4 2 4 9" xfId="14086" xr:uid="{7F211635-C239-4FAF-B5E5-8A5935EF6015}"/>
    <cellStyle name="หมายเหตุ 4 2 5" xfId="5085" xr:uid="{CF2DEB43-B7AB-4C95-9FDA-EA1BCDA49A55}"/>
    <cellStyle name="หมายเหตุ 4 2 5 10" xfId="29484" xr:uid="{6CBB0376-BE6B-4FFB-90FF-8CDA57A59586}"/>
    <cellStyle name="หมายเหตุ 4 2 5 2" xfId="2575" xr:uid="{ABE9CE03-580C-4DCB-941F-F92970226C32}"/>
    <cellStyle name="หมายเหตุ 4 2 5 2 2" xfId="11770" xr:uid="{824BDE88-6DD5-48B0-B0A1-1533E80C3667}"/>
    <cellStyle name="หมายเหตุ 4 2 5 2 3" xfId="15040" xr:uid="{D16F8820-FB3C-4B41-89D1-62279A605B39}"/>
    <cellStyle name="หมายเหตุ 4 2 5 2 4" xfId="20810" xr:uid="{D3B3A7E2-5697-44C8-A769-5CA1BF2F41BF}"/>
    <cellStyle name="หมายเหตุ 4 2 5 2 5" xfId="24456" xr:uid="{B756C4F1-FA5C-4EA4-8159-BAFE8C433F55}"/>
    <cellStyle name="หมายเหตุ 4 2 5 2 6" xfId="30435" xr:uid="{C93ACFA8-3A9C-41E2-A7CA-EA11F6B8313B}"/>
    <cellStyle name="หมายเหตุ 4 2 5 3" xfId="2119" xr:uid="{9155EB95-6961-4D40-A4A3-EB073FDC7499}"/>
    <cellStyle name="หมายเหตุ 4 2 5 3 2" xfId="11314" xr:uid="{3F2DB4CE-26AC-41AF-9818-2A6625540F41}"/>
    <cellStyle name="หมายเหตุ 4 2 5 3 3" xfId="15650" xr:uid="{B26A15AB-22C4-4B4A-8598-6C00C997003A}"/>
    <cellStyle name="หมายเหตุ 4 2 5 3 4" xfId="20386" xr:uid="{2100E49C-9492-4A9A-88F8-07A3867C6E0C}"/>
    <cellStyle name="หมายเหตุ 4 2 5 3 5" xfId="27389" xr:uid="{9B32477F-9CF3-4ADB-B092-A93564AB6346}"/>
    <cellStyle name="หมายเหตุ 4 2 5 3 6" xfId="32400" xr:uid="{93A0233D-8311-4793-9FDB-4654E89B92B1}"/>
    <cellStyle name="หมายเหตุ 4 2 5 4" xfId="1650" xr:uid="{18B8F7F1-803C-47BC-977B-F090DDEDA1DD}"/>
    <cellStyle name="หมายเหตุ 4 2 5 4 2" xfId="10845" xr:uid="{5CCC0E1F-84B6-41D0-8CAA-D2BA96125AE8}"/>
    <cellStyle name="หมายเหตุ 4 2 5 4 3" xfId="15606" xr:uid="{37F99E4D-7EC7-48EF-8BB4-122A9D278E0C}"/>
    <cellStyle name="หมายเหตุ 4 2 5 4 4" xfId="22273" xr:uid="{AD24B877-9230-4FD8-A57F-BA3088BE2885}"/>
    <cellStyle name="หมายเหตุ 4 2 5 4 5" xfId="27262" xr:uid="{1A95177D-2E8A-4EF0-9158-F38B64427E24}"/>
    <cellStyle name="หมายเหตุ 4 2 5 4 6" xfId="30746" xr:uid="{FE284233-85D0-4423-9427-11FC41C4D5E4}"/>
    <cellStyle name="หมายเหตุ 4 2 5 5" xfId="1201" xr:uid="{3BF3ED11-0802-40F1-9842-F9D6B719D362}"/>
    <cellStyle name="หมายเหตุ 4 2 5 5 2" xfId="10396" xr:uid="{423236FA-9C32-432D-8F59-230160496716}"/>
    <cellStyle name="หมายเหตุ 4 2 5 5 3" xfId="22183" xr:uid="{A476145A-CE07-4AEA-BCA3-F064685CB35F}"/>
    <cellStyle name="หมายเหตุ 4 2 5 5 4" xfId="24287" xr:uid="{801DF1D7-A67F-44A8-A053-8E4B6C80902F}"/>
    <cellStyle name="หมายเหตุ 4 2 5 5 5" xfId="31697" xr:uid="{0D2B5C28-A276-4C66-B503-F23321FCD055}"/>
    <cellStyle name="หมายเหตุ 4 2 5 6" xfId="593" xr:uid="{CEAF48A1-A76B-4AE2-982D-559A91F13B74}"/>
    <cellStyle name="หมายเหตุ 4 2 5 6 2" xfId="9788" xr:uid="{A0D513B1-BA57-4143-A61E-BAEFD8218B37}"/>
    <cellStyle name="หมายเหตุ 4 2 5 6 3" xfId="16338" xr:uid="{25E3DD85-38E8-4DEC-B542-A949520DCE43}"/>
    <cellStyle name="หมายเหตุ 4 2 5 6 4" xfId="21600" xr:uid="{C9581951-81AB-4A70-98F9-F19602694ED1}"/>
    <cellStyle name="หมายเหตุ 4 2 5 6 5" xfId="26181" xr:uid="{CAF9DFD9-95D0-4D98-BE0F-65A435D8FED1}"/>
    <cellStyle name="หมายเหตุ 4 2 5 6 6" xfId="31304" xr:uid="{8EE0ACB8-F75C-4B34-B245-9DAE6F44FB2D}"/>
    <cellStyle name="หมายเหตุ 4 2 5 7" xfId="229" xr:uid="{EF938EF4-A589-4D9D-A033-F760ADE4F39F}"/>
    <cellStyle name="หมายเหตุ 4 2 5 7 2" xfId="9424" xr:uid="{8A4FD4BC-EA00-4E73-9219-FC07395B6365}"/>
    <cellStyle name="หมายเหตุ 4 2 5 7 3" xfId="16000" xr:uid="{CAAD05F5-0CF2-444C-929C-024FEB480136}"/>
    <cellStyle name="หมายเหตุ 4 2 5 7 4" xfId="17279" xr:uid="{C35B7C2A-8CE1-41BF-BA8F-3E9D23DEA6D2}"/>
    <cellStyle name="หมายเหตุ 4 2 5 7 5" xfId="25846" xr:uid="{4A99B202-A042-4416-BC06-BA45C0FC116C}"/>
    <cellStyle name="หมายเหตุ 4 2 5 8" xfId="14280" xr:uid="{B992FAD1-C602-47D2-A837-FEE2DEEC8F14}"/>
    <cellStyle name="หมายเหตุ 4 2 5 9" xfId="24150" xr:uid="{790223F4-8D84-4996-9E6A-492A1CBAB8FC}"/>
    <cellStyle name="หมายเหตุ 4 2 6" xfId="3355" xr:uid="{75B09042-C28C-49FD-AF47-91C95E994062}"/>
    <cellStyle name="หมายเหตุ 4 2 6 2" xfId="12550" xr:uid="{5E01AF0E-B92A-4591-8BB7-545390F2D7AA}"/>
    <cellStyle name="หมายเหตุ 4 2 6 3" xfId="18035" xr:uid="{2D078AE6-5DC4-4822-B3C2-91C91270C6BF}"/>
    <cellStyle name="หมายเหตุ 4 2 6 4" xfId="20691" xr:uid="{B6C054A6-C4B5-4F19-8999-C48B10B931A9}"/>
    <cellStyle name="หมายเหตุ 4 2 6 5" xfId="27860" xr:uid="{790179F4-6828-40DB-AD7F-5F3C50AA9B2B}"/>
    <cellStyle name="หมายเหตุ 4 2 6 6" xfId="32882" xr:uid="{C54C38E9-C771-4E09-B994-F483CCC1EA6E}"/>
    <cellStyle name="หมายเหตุ 4 2 7" xfId="3016" xr:uid="{2E8D143A-6921-488D-9077-42D10FFEE07E}"/>
    <cellStyle name="หมายเหตุ 4 2 7 2" xfId="12211" xr:uid="{D7DE7CB7-DC6B-483C-89A4-C90EC244B29F}"/>
    <cellStyle name="หมายเหตุ 4 2 7 3" xfId="15715" xr:uid="{9E3F3BC0-D6E9-4FAF-BF2A-B05D952510C2}"/>
    <cellStyle name="หมายเหตุ 4 2 7 4" xfId="23113" xr:uid="{DC435CEC-7FBB-43A7-A537-9C6D40055C8C}"/>
    <cellStyle name="หมายเหตุ 4 2 7 5" xfId="25180" xr:uid="{40769D13-732A-4F82-9EC9-B5A7A7379933}"/>
    <cellStyle name="หมายเหตุ 4 2 7 6" xfId="30112" xr:uid="{172AF93F-72C0-467F-A61A-59E999D99A82}"/>
    <cellStyle name="หมายเหตุ 4 2 8" xfId="2128" xr:uid="{768E3409-A3C0-45B8-AF7E-01610EA68B5C}"/>
    <cellStyle name="หมายเหตุ 4 2 8 2" xfId="11323" xr:uid="{6E5AF600-163B-401F-A8A4-13113324453C}"/>
    <cellStyle name="หมายเหตุ 4 2 8 3" xfId="17558" xr:uid="{7DA98447-54D9-462B-9DC0-2273FA3DA2A8}"/>
    <cellStyle name="หมายเหตุ 4 2 8 4" xfId="19794" xr:uid="{BB08C2B8-A220-433D-BF30-5833EA7B19FA}"/>
    <cellStyle name="หมายเหตุ 4 2 8 5" xfId="27396" xr:uid="{3AB57E7A-07CA-4AA0-8EF3-440C99742E15}"/>
    <cellStyle name="หมายเหตุ 4 2 8 6" xfId="32409" xr:uid="{73FBC781-8BAD-443F-856E-62A41AAF3082}"/>
    <cellStyle name="หมายเหตุ 4 2 9" xfId="20949" xr:uid="{DDD44A3E-6A3E-47B3-B141-BFF363A16795}"/>
    <cellStyle name="หมายเหตุ 4 3" xfId="6384" xr:uid="{BCA91838-1AAC-4158-8F67-5A2E26232A0B}"/>
    <cellStyle name="หมายเหตุ 4 3 10" xfId="15579" xr:uid="{62AC76EC-B38E-49E4-A46C-AC42E28391E5}"/>
    <cellStyle name="หมายเหตุ 4 3 11" xfId="25445" xr:uid="{0B838068-C6B5-467B-B986-7A557B3C3378}"/>
    <cellStyle name="หมายเหตุ 4 3 12" xfId="30720" xr:uid="{8EDBE4D6-89FA-4F40-9AFB-1347C1D9767A}"/>
    <cellStyle name="หมายเหตุ 4 3 2" xfId="5235" xr:uid="{5EB56E9C-0643-4DEE-BE7B-4BEEF83CCDC1}"/>
    <cellStyle name="หมายเหตุ 4 3 2 10" xfId="29629" xr:uid="{E4BC69BA-3ED3-4C12-A542-5B99CF5574BE}"/>
    <cellStyle name="หมายเหตุ 4 3 2 2" xfId="2673" xr:uid="{00D6D348-C1D3-4EC7-B05E-17BDCE8E80AB}"/>
    <cellStyle name="หมายเหตุ 4 3 2 2 2" xfId="11868" xr:uid="{BD623975-B523-4E35-8D14-42017AE9E483}"/>
    <cellStyle name="หมายเหตุ 4 3 2 2 3" xfId="14315" xr:uid="{AC928A41-B729-4FD8-AC6C-1D602A6A5F5C}"/>
    <cellStyle name="หมายเหตุ 4 3 2 2 4" xfId="20901" xr:uid="{0CF0BCB1-96C7-4848-8970-FA4166ACBC3E}"/>
    <cellStyle name="หมายเหตุ 4 3 2 2 5" xfId="27686" xr:uid="{9C49AD2C-607B-4072-B15C-0CE4DF0C19A1}"/>
    <cellStyle name="หมายเหตุ 4 3 2 2 6" xfId="30017" xr:uid="{83EE5C05-4948-4C78-912F-12E2E7B54DA7}"/>
    <cellStyle name="หมายเหตุ 4 3 2 3" xfId="2213" xr:uid="{953EBEB0-3896-47BB-A924-F51362CB0625}"/>
    <cellStyle name="หมายเหตุ 4 3 2 3 2" xfId="11408" xr:uid="{56B6B614-67D1-4441-978E-8749DE0509AF}"/>
    <cellStyle name="หมายเหตุ 4 3 2 3 3" xfId="17610" xr:uid="{AC3081BA-7150-4D26-8034-A2B5A178671D}"/>
    <cellStyle name="หมายเหตุ 4 3 2 3 4" xfId="20898" xr:uid="{25C7C9FD-672E-4597-902F-BF766E9E7331}"/>
    <cellStyle name="หมายเหตุ 4 3 2 3 5" xfId="27441" xr:uid="{2AAF6992-7801-4BC6-A550-07DFD2225861}"/>
    <cellStyle name="หมายเหตุ 4 3 2 3 6" xfId="32474" xr:uid="{01BE2444-E43F-4E67-8D01-B857EDCD7FC9}"/>
    <cellStyle name="หมายเหตุ 4 3 2 4" xfId="1745" xr:uid="{B98ACCAA-1EBB-4DBF-B50F-A5137F290925}"/>
    <cellStyle name="หมายเหตุ 4 3 2 4 2" xfId="10940" xr:uid="{80DC461C-5385-4032-9221-1E9BE27C82E3}"/>
    <cellStyle name="หมายเหตุ 4 3 2 4 3" xfId="17446" xr:uid="{1BEAA976-95F8-4ED3-8C3F-3F1D07C1A6C1}"/>
    <cellStyle name="หมายเหตุ 4 3 2 4 4" xfId="22715" xr:uid="{CDF9BB1B-467D-48C8-8E6E-C7879165F240}"/>
    <cellStyle name="หมายเหตุ 4 3 2 4 5" xfId="25071" xr:uid="{6BD2EBD3-BA20-46D6-BA5A-64AFF6AC61B7}"/>
    <cellStyle name="หมายเหตุ 4 3 2 4 6" xfId="30658" xr:uid="{863B977D-C794-4524-A3E0-F89846CB2C0C}"/>
    <cellStyle name="หมายเหตุ 4 3 2 5" xfId="1289" xr:uid="{197729F2-F43F-4DF4-A318-1DC3B083AC06}"/>
    <cellStyle name="หมายเหตุ 4 3 2 5 2" xfId="10484" xr:uid="{140A02EC-1236-42A1-BDF9-128FC7C4A5D6}"/>
    <cellStyle name="หมายเหตุ 4 3 2 5 3" xfId="22621" xr:uid="{1FF535D8-036D-4690-90C9-078C143EE1C4}"/>
    <cellStyle name="หมายเหตุ 4 3 2 5 4" xfId="25007" xr:uid="{9CA6F357-3DEE-44FE-873F-BC33133B6DB4}"/>
    <cellStyle name="หมายเหตุ 4 3 2 5 5" xfId="29878" xr:uid="{D8814172-CDFE-47EE-B846-808330E1DEBE}"/>
    <cellStyle name="หมายเหตุ 4 3 2 6" xfId="4621" xr:uid="{AC9E0C5D-D505-4A6B-A752-9B8C7E077BC5}"/>
    <cellStyle name="หมายเหตุ 4 3 2 6 2" xfId="13816" xr:uid="{C27F82F9-0453-4582-A916-D0D537968F90}"/>
    <cellStyle name="หมายเหตุ 4 3 2 6 3" xfId="19229" xr:uid="{8D3304B0-D216-4854-8740-CD3F7F942644}"/>
    <cellStyle name="หมายเหตุ 4 3 2 6 4" xfId="23713" xr:uid="{EC3C6EBC-F592-4F31-9494-8A1DF1B36036}"/>
    <cellStyle name="หมายเหตุ 4 3 2 6 5" xfId="29026" xr:uid="{BE3BE4AC-549F-4555-BC51-84C1D780CB0E}"/>
    <cellStyle name="หมายเหตุ 4 3 2 6 6" xfId="33922" xr:uid="{38506973-F48D-4988-8EB1-708628B3B328}"/>
    <cellStyle name="หมายเหตุ 4 3 2 7" xfId="304" xr:uid="{BF93FAE4-FA33-4404-9916-049B7EE1BC0C}"/>
    <cellStyle name="หมายเหตุ 4 3 2 7 2" xfId="9499" xr:uid="{135876E9-A27C-426D-A4C1-2549DF1CF206}"/>
    <cellStyle name="หมายเหตุ 4 3 2 7 3" xfId="16075" xr:uid="{E8E42490-953A-411A-92A2-517D88069486}"/>
    <cellStyle name="หมายเหตุ 4 3 2 7 4" xfId="21312" xr:uid="{A985FFC7-CAD9-43EE-A211-6F5E52CFC121}"/>
    <cellStyle name="หมายเหตุ 4 3 2 7 5" xfId="25921" xr:uid="{38372CB7-9425-4A14-8F1A-C383153F9AB9}"/>
    <cellStyle name="หมายเหตุ 4 3 2 8" xfId="14430" xr:uid="{928E75C2-1423-4D00-A730-5E30C24B232F}"/>
    <cellStyle name="หมายเหตุ 4 3 2 9" xfId="24300" xr:uid="{411D0FA1-B460-4780-A31D-C7BBBD85EBB4}"/>
    <cellStyle name="หมายเหตุ 4 3 3" xfId="4966" xr:uid="{7152D72A-C178-4E8D-8247-83632DAA3478}"/>
    <cellStyle name="หมายเหตุ 4 3 3 10" xfId="24031" xr:uid="{64436300-EC86-4EF6-B322-175DBDCAD263}"/>
    <cellStyle name="หมายเหตุ 4 3 3 11" xfId="29366" xr:uid="{5720CB49-8C32-4018-AF54-4703B574418D}"/>
    <cellStyle name="หมายเหตุ 4 3 3 12" xfId="34170" xr:uid="{2A0F871C-F8F0-4772-9CBB-BF5A0139C191}"/>
    <cellStyle name="หมายเหตุ 4 3 3 2" xfId="2458" xr:uid="{B9EF8AFA-A693-46B1-9087-F455D38429CC}"/>
    <cellStyle name="หมายเหตุ 4 3 3 2 2" xfId="11653" xr:uid="{35C5DCCE-71E4-4FE9-A3D0-F0989BFD8E0C}"/>
    <cellStyle name="หมายเหตุ 4 3 3 2 3" xfId="14806" xr:uid="{A79E5DFC-E16A-41DD-AA71-4411051DD858}"/>
    <cellStyle name="หมายเหตุ 4 3 3 2 4" xfId="22319" xr:uid="{27372C26-A21D-408B-AC24-7CEF0ED680A2}"/>
    <cellStyle name="หมายเหตุ 4 3 3 2 5" xfId="26778" xr:uid="{AD5D6CEA-B143-4F30-BE1A-E751306650F0}"/>
    <cellStyle name="หมายเหตุ 4 3 3 2 6" xfId="30823" xr:uid="{BF12E273-79A0-4018-9F80-613F9E2D3ACD}"/>
    <cellStyle name="หมายเหตุ 4 3 3 3" xfId="2002" xr:uid="{E3AB45C0-AED1-4B19-9D7F-1785A2518AB6}"/>
    <cellStyle name="หมายเหตุ 4 3 3 3 2" xfId="11197" xr:uid="{FC1580EA-8D58-4E98-8B0E-8467023CE18F}"/>
    <cellStyle name="หมายเหตุ 4 3 3 3 3" xfId="17519" xr:uid="{F0299673-64A8-4556-99EE-25DA266E785A}"/>
    <cellStyle name="หมายเหตุ 4 3 3 3 4" xfId="19153" xr:uid="{4BF2C5E3-6012-458D-8476-8229BCFF68E5}"/>
    <cellStyle name="หมายเหตุ 4 3 3 3 5" xfId="24189" xr:uid="{EAE7EA78-809E-4F76-ABDA-8E8C21144075}"/>
    <cellStyle name="หมายเหตุ 4 3 3 3 6" xfId="30389" xr:uid="{920EF5BD-D414-42B6-814E-C67B8810E43B}"/>
    <cellStyle name="หมายเหตุ 4 3 3 4" xfId="1534" xr:uid="{0F7C4341-72F4-41EF-BA34-103F385E7157}"/>
    <cellStyle name="หมายเหตุ 4 3 3 4 2" xfId="10729" xr:uid="{32221BD9-C7E5-4C19-92F5-59FA6EB5AD51}"/>
    <cellStyle name="หมายเหตุ 4 3 3 4 3" xfId="12802" xr:uid="{C4A14DE6-FED2-4474-8F2F-1EF5F2C2BE28}"/>
    <cellStyle name="หมายเหตุ 4 3 3 4 4" xfId="19988" xr:uid="{C19FCD4E-D336-4FC2-AF36-6BE33D03B617}"/>
    <cellStyle name="หมายเหตุ 4 3 3 4 5" xfId="27224" xr:uid="{28D3A890-0F0C-4488-BD53-0A9D7C53FDC3}"/>
    <cellStyle name="หมายเหตุ 4 3 3 4 6" xfId="32205" xr:uid="{E1052594-39D5-48CF-9C47-344BD33D3ABE}"/>
    <cellStyle name="หมายเหตุ 4 3 3 5" xfId="1084" xr:uid="{E35C685E-9D07-48BC-A5E2-07BF9A107238}"/>
    <cellStyle name="หมายเหตุ 4 3 3 5 2" xfId="10279" xr:uid="{BF0176A1-8A25-4AD9-B992-5E8EF14CABE9}"/>
    <cellStyle name="หมายเหตุ 4 3 3 5 3" xfId="22066" xr:uid="{EBD00344-A477-4F6D-842A-C55CB6DD25A7}"/>
    <cellStyle name="หมายเหตุ 4 3 3 5 4" xfId="27062" xr:uid="{9B4B5CE9-2831-451A-AA7C-EA2A49A8BEE0}"/>
    <cellStyle name="หมายเหตุ 4 3 3 5 5" xfId="29850" xr:uid="{0FA9A428-AB5E-4951-8C26-6FBF0EA30F0F}"/>
    <cellStyle name="หมายเหตุ 4 3 3 6" xfId="774" xr:uid="{1E70E492-23D0-4E82-A443-4D4C33507A86}"/>
    <cellStyle name="หมายเหตุ 4 3 3 6 2" xfId="9969" xr:uid="{D4316BDD-12CB-446E-9B7B-2C8861FC7BF6}"/>
    <cellStyle name="หมายเหตุ 4 3 3 6 3" xfId="16519" xr:uid="{90042B19-CC3B-43C2-B954-4DF7205CC6A1}"/>
    <cellStyle name="หมายเหตุ 4 3 3 6 4" xfId="21756" xr:uid="{6152E232-D0B0-42C3-A3FB-021670CFA6EF}"/>
    <cellStyle name="หมายเหตุ 4 3 3 6 5" xfId="26359" xr:uid="{6600CE43-38FA-4F66-9C05-876F4130E516}"/>
    <cellStyle name="หมายเหตุ 4 3 3 6 6" xfId="31462" xr:uid="{BDCF0E26-B644-4D42-9C49-942AC3804FB2}"/>
    <cellStyle name="หมายเหตุ 4 3 3 7" xfId="476" xr:uid="{149116C6-2379-43A4-87C3-C7C86AC91D5D}"/>
    <cellStyle name="หมายเหตุ 4 3 3 7 2" xfId="9671" xr:uid="{8496B976-4F08-4F98-9819-4907A583A607}"/>
    <cellStyle name="หมายเหตุ 4 3 3 7 3" xfId="16235" xr:uid="{31573164-62B7-4C58-9E25-4250FFC48A63}"/>
    <cellStyle name="หมายเหตุ 4 3 3 7 4" xfId="21484" xr:uid="{0AC8ED6E-DBFA-49E9-8E53-1D61A9DB3F45}"/>
    <cellStyle name="หมายเหตุ 4 3 3 7 5" xfId="27049" xr:uid="{6BE58489-6767-4A53-B8AA-DFACD4638D46}"/>
    <cellStyle name="หมายเหตุ 4 3 3 7 6" xfId="31225" xr:uid="{F8308E70-9488-47C3-8AA9-ACBD2900E354}"/>
    <cellStyle name="หมายเหตุ 4 3 3 8" xfId="113" xr:uid="{FFBC4F5A-14E0-483D-9F02-8D501B65EA66}"/>
    <cellStyle name="หมายเหตุ 4 3 3 8 2" xfId="9308" xr:uid="{3C2C9BC8-821E-443F-88BC-FFB5D1C0809D}"/>
    <cellStyle name="หมายเหตุ 4 3 3 8 3" xfId="15884" xr:uid="{65E6BFC4-5CAB-4527-A8A0-0C12B32B6409}"/>
    <cellStyle name="หมายเหตุ 4 3 3 8 4" xfId="20775" xr:uid="{B7063D48-BE1F-47CA-9390-18594B7D1F58}"/>
    <cellStyle name="หมายเหตุ 4 3 3 8 5" xfId="25730" xr:uid="{E0912A04-E342-420E-AD0D-468DEA769186}"/>
    <cellStyle name="หมายเหตุ 4 3 3 8 6" xfId="31028" xr:uid="{66DC59E0-26B9-4610-888D-C5D0A7A9AF59}"/>
    <cellStyle name="หมายเหตุ 4 3 3 9" xfId="14161" xr:uid="{F739A2D0-C7F5-4487-ABEA-DF7DAC30131F}"/>
    <cellStyle name="หมายเหตุ 4 3 4" xfId="5088" xr:uid="{70F0DA81-C58D-4B36-BFC8-A67BF1E8A33D}"/>
    <cellStyle name="หมายเหตุ 4 3 4 10" xfId="24153" xr:uid="{F03D9869-0A18-472F-9B4C-648C46200D32}"/>
    <cellStyle name="หมายเหตุ 4 3 4 11" xfId="29487" xr:uid="{4A800EF0-9459-485A-9D84-768806EB8868}"/>
    <cellStyle name="หมายเหตุ 4 3 4 2" xfId="2578" xr:uid="{EAF45D17-BD6D-4960-90A3-75D6B0B8694E}"/>
    <cellStyle name="หมายเหตุ 4 3 4 2 2" xfId="11773" xr:uid="{0CA3EDAE-C10C-41FF-BE05-5943053F822E}"/>
    <cellStyle name="หมายเหตุ 4 3 4 2 3" xfId="14925" xr:uid="{465CAFAE-4EEC-4C82-B143-D48541E32CA4}"/>
    <cellStyle name="หมายเหตุ 4 3 4 2 4" xfId="22520" xr:uid="{70391EB2-1883-419C-B9E9-A76BAB4FDFDD}"/>
    <cellStyle name="หมายเหตุ 4 3 4 2 5" xfId="24905" xr:uid="{7CD77D6B-1BF7-4B6B-90A6-508567A28739}"/>
    <cellStyle name="หมายเหตุ 4 3 4 2 6" xfId="30835" xr:uid="{D01CBC92-3E61-4AD7-8468-E03EDCC9B37E}"/>
    <cellStyle name="หมายเหตุ 4 3 4 3" xfId="2122" xr:uid="{0B43BBFC-2FBA-4B33-B6BB-3EA0341D8456}"/>
    <cellStyle name="หมายเหตุ 4 3 4 3 2" xfId="11317" xr:uid="{6189E75C-CAAF-4E58-9906-354F534496FC}"/>
    <cellStyle name="หมายเหตุ 4 3 4 3 3" xfId="15651" xr:uid="{4BBCB976-49B9-4C46-8B2F-AFE6D9BACFCD}"/>
    <cellStyle name="หมายเหตุ 4 3 4 3 4" xfId="18753" xr:uid="{C49E0DD0-C8E1-4DE2-AF26-7FB3E47C3B2B}"/>
    <cellStyle name="หมายเหตุ 4 3 4 3 5" xfId="27390" xr:uid="{4E5E7827-8DF6-4490-9342-41F6342C1B24}"/>
    <cellStyle name="หมายเหตุ 4 3 4 3 6" xfId="32403" xr:uid="{ADB450DF-1058-4001-8BC9-B445326DE57F}"/>
    <cellStyle name="หมายเหตุ 4 3 4 4" xfId="1653" xr:uid="{C0B01474-0D87-49C3-A0FB-D48EACEF7874}"/>
    <cellStyle name="หมายเหตุ 4 3 4 4 2" xfId="10848" xr:uid="{ACF84C2E-9D89-4A1F-9A8D-2E8812D196E2}"/>
    <cellStyle name="หมายเหตุ 4 3 4 4 3" xfId="21044" xr:uid="{00DAAAF9-7C2E-443F-AED7-F36533F93B41}"/>
    <cellStyle name="หมายเหตุ 4 3 4 4 4" xfId="18666" xr:uid="{9E54665F-36CD-4DC8-BCB2-FF0170B8CF04}"/>
    <cellStyle name="หมายเหตุ 4 3 4 4 5" xfId="30747" xr:uid="{9F9F4192-ABF2-45B3-84DD-7BE6C8E53317}"/>
    <cellStyle name="หมายเหตุ 4 3 4 5" xfId="1204" xr:uid="{1F239F29-FDCE-4EB0-B9FD-744984CE91AD}"/>
    <cellStyle name="หมายเหตุ 4 3 4 5 2" xfId="10399" xr:uid="{4E9F3AC0-B0FC-4AD1-87E1-D8E10D86DFE6}"/>
    <cellStyle name="หมายเหตุ 4 3 4 5 3" xfId="14686" xr:uid="{ECFFDAFC-2C85-42B2-8870-4F85D2CBB7FF}"/>
    <cellStyle name="หมายเหตุ 4 3 4 5 4" xfId="22186" xr:uid="{71214001-5F12-442C-8450-3206183F2392}"/>
    <cellStyle name="หมายเหตุ 4 3 4 5 5" xfId="24997" xr:uid="{03E63485-A9E6-4618-A2F3-733A7B0C205D}"/>
    <cellStyle name="หมายเหตุ 4 3 4 5 6" xfId="29872" xr:uid="{BE505935-D38C-4B35-9ABB-76984547EB7D}"/>
    <cellStyle name="หมายเหตุ 4 3 4 6" xfId="863" xr:uid="{A3539ADF-F27D-46FF-AEBF-F256D7B1203A}"/>
    <cellStyle name="หมายเหตุ 4 3 4 6 2" xfId="10058" xr:uid="{65399E84-AF95-46E9-93FC-27CFD22F2DBF}"/>
    <cellStyle name="หมายเหตุ 4 3 4 6 3" xfId="16608" xr:uid="{69BA2E89-1B71-48B0-BD13-57E246BDD8B7}"/>
    <cellStyle name="หมายเหตุ 4 3 4 6 4" xfId="21845" xr:uid="{8F266B02-02E5-4709-AA7C-D2412C37C443}"/>
    <cellStyle name="หมายเหตุ 4 3 4 6 5" xfId="26448" xr:uid="{44C0F315-3077-4D21-AA0B-B87A21CCDC12}"/>
    <cellStyle name="หมายเหตุ 4 3 4 6 6" xfId="31550" xr:uid="{23710CE8-0220-42C8-A1E7-7EB9DCBEDB38}"/>
    <cellStyle name="หมายเหตุ 4 3 4 7" xfId="596" xr:uid="{07C263D2-85E2-4600-BC72-C0EF4D841104}"/>
    <cellStyle name="หมายเหตุ 4 3 4 7 2" xfId="9791" xr:uid="{EE35B93A-4DCF-4136-82CE-A3913C6E5DD4}"/>
    <cellStyle name="หมายเหตุ 4 3 4 7 3" xfId="16341" xr:uid="{C869F630-C93E-407A-9360-F55E89863E8A}"/>
    <cellStyle name="หมายเหตุ 4 3 4 7 4" xfId="21603" xr:uid="{73D13A78-DE9A-49CC-AE8E-8F729A42454A}"/>
    <cellStyle name="หมายเหตุ 4 3 4 7 5" xfId="26184" xr:uid="{467A2B67-3150-4430-8C51-263FD2624CD7}"/>
    <cellStyle name="หมายเหตุ 4 3 4 8" xfId="232" xr:uid="{BE2C85C4-277E-485A-9A9C-EB862572C0E3}"/>
    <cellStyle name="หมายเหตุ 4 3 4 8 2" xfId="9427" xr:uid="{8021A1C2-E7F4-444D-A18F-B926C35A431D}"/>
    <cellStyle name="หมายเหตุ 4 3 4 8 3" xfId="16003" xr:uid="{EE62B140-2A99-4366-9548-F8D9EBD83D43}"/>
    <cellStyle name="หมายเหตุ 4 3 4 8 4" xfId="15120" xr:uid="{E2C6AC83-3F24-4CFB-B9DD-B0EEDB00D668}"/>
    <cellStyle name="หมายเหตุ 4 3 4 8 5" xfId="25849" xr:uid="{62B8AED2-C401-40FC-8B26-B54192CC8EBD}"/>
    <cellStyle name="หมายเหตุ 4 3 4 9" xfId="14283" xr:uid="{B7AA94D2-7F4A-47E4-882E-FADF09E182C2}"/>
    <cellStyle name="หมายเหตุ 4 3 5" xfId="4499" xr:uid="{7B876C2C-AE55-43FE-98C2-08D6A89A9D59}"/>
    <cellStyle name="หมายเหตุ 4 3 5 2" xfId="13694" xr:uid="{ECA0C4A4-F4A7-4163-8871-A6372235B3DB}"/>
    <cellStyle name="หมายเหตุ 4 3 5 3" xfId="19107" xr:uid="{CE72F0F3-61E6-4F4F-8021-B1FEBBAA806C}"/>
    <cellStyle name="หมายเหตุ 4 3 5 4" xfId="23609" xr:uid="{87F37A14-10A9-473D-B3F6-B7B1188B9578}"/>
    <cellStyle name="หมายเหตุ 4 3 5 5" xfId="28904" xr:uid="{E14C7521-3071-4BA4-80DC-6AC60588FED2}"/>
    <cellStyle name="หมายเหตุ 4 3 5 6" xfId="33809" xr:uid="{658AA945-CE40-43F3-BBA7-C03245619091}"/>
    <cellStyle name="หมายเหตุ 4 3 6" xfId="4765" xr:uid="{A044C036-6036-46DA-8F58-908D7372C90D}"/>
    <cellStyle name="หมายเหตุ 4 3 6 2" xfId="13960" xr:uid="{9DD2754F-DC88-44AB-9689-93D77CF71BAD}"/>
    <cellStyle name="หมายเหตุ 4 3 6 3" xfId="19373" xr:uid="{87DBCC2B-F195-4064-AB92-9CC2D31E66CD}"/>
    <cellStyle name="หมายเหตุ 4 3 6 4" xfId="23830" xr:uid="{F93EB241-8950-4189-9479-A6FA39A23F89}"/>
    <cellStyle name="หมายเหตุ 4 3 6 5" xfId="29170" xr:uid="{E63459E9-E620-41DC-B46A-A5B3113012D5}"/>
    <cellStyle name="หมายเหตุ 4 3 6 6" xfId="34057" xr:uid="{F24FE0B6-18C3-4E15-BB14-132B99F90D8A}"/>
    <cellStyle name="หมายเหตุ 4 3 7" xfId="3212" xr:uid="{74B377A5-CBE6-4114-B91C-CA5DB7D737E0}"/>
    <cellStyle name="หมายเหตุ 4 3 7 2" xfId="12407" xr:uid="{F0FD30D6-5727-4C2B-BB15-9F7EB78A325F}"/>
    <cellStyle name="หมายเหตุ 4 3 7 3" xfId="23215" xr:uid="{491FC299-5671-4223-9201-454573B77795}"/>
    <cellStyle name="หมายเหตุ 4 3 7 4" xfId="27776" xr:uid="{65D18D6A-79D1-431D-BEFD-D2B02A5F401D}"/>
    <cellStyle name="หมายเหตุ 4 3 7 5" xfId="32793" xr:uid="{CA8EC3B6-5555-4ECE-8DC1-C903DDC6ABD2}"/>
    <cellStyle name="หมายเหตุ 4 3 8" xfId="4736" xr:uid="{C684E97A-C019-4DE7-936D-572774304919}"/>
    <cellStyle name="หมายเหตุ 4 3 8 2" xfId="13931" xr:uid="{B6CEC19D-CEFF-4162-B23B-A38A0D24C490}"/>
    <cellStyle name="หมายเหตุ 4 3 8 3" xfId="19344" xr:uid="{C9AB5115-A514-480D-B206-C33CA460AE02}"/>
    <cellStyle name="หมายเหตุ 4 3 8 4" xfId="23809" xr:uid="{62B5AA9B-CF2A-4FD2-BFDF-F12200926ADB}"/>
    <cellStyle name="หมายเหตุ 4 3 8 5" xfId="29141" xr:uid="{1E95FF0F-E4B2-418A-A833-1C17AA2367FF}"/>
    <cellStyle name="หมายเหตุ 4 3 8 6" xfId="34031" xr:uid="{F043175B-8DD4-4221-A03B-E889B5294505}"/>
    <cellStyle name="หมายเหตุ 4 3 9" xfId="3712" xr:uid="{B18855FA-5E44-4963-8169-0F0FAA21C5B4}"/>
    <cellStyle name="หมายเหตุ 4 3 9 2" xfId="12907" xr:uid="{2E77765A-2EEF-4332-BF44-10C090B8406E}"/>
    <cellStyle name="หมายเหตุ 4 3 9 3" xfId="18338" xr:uid="{A6A6F87E-7CED-4CB1-896A-CC334E4436D5}"/>
    <cellStyle name="หมายเหตุ 4 3 9 4" xfId="21128" xr:uid="{878D764E-765D-4FFD-92F7-3101076D0D0A}"/>
    <cellStyle name="หมายเหตุ 4 3 9 5" xfId="28149" xr:uid="{7B0C68B1-2479-492D-81A8-EEA7B3E277B7}"/>
    <cellStyle name="หมายเหตุ 4 4" xfId="5456" xr:uid="{5320A883-BDAB-4202-A001-7B0AA124F378}"/>
    <cellStyle name="หมายเหตุ 4 4 10" xfId="20064" xr:uid="{A100360E-A5B5-4FCD-AAF6-8231D376F823}"/>
    <cellStyle name="หมายเหตุ 4 4 11" xfId="29834" xr:uid="{1EB9F0DB-A1CF-497A-8BC9-39E5C7665A56}"/>
    <cellStyle name="หมายเหตุ 4 4 2" xfId="5025" xr:uid="{8FD21EA4-EFC2-43FA-A24A-3B483565D88E}"/>
    <cellStyle name="หมายเหตุ 4 4 2 10" xfId="29424" xr:uid="{9D750CDC-128D-49C1-952E-F91B976F4731}"/>
    <cellStyle name="หมายเหตุ 4 4 2 2" xfId="2515" xr:uid="{1A81C690-8EE6-48D9-BC9C-D224FEB35AC5}"/>
    <cellStyle name="หมายเหตุ 4 4 2 2 2" xfId="11710" xr:uid="{28BE03ED-256A-4A2D-A150-737ACE17F3A1}"/>
    <cellStyle name="หมายเหตุ 4 4 2 2 3" xfId="17801" xr:uid="{9E5080A4-D917-4D33-9AEB-40D94A392B4B}"/>
    <cellStyle name="หมายเหตุ 4 4 2 2 4" xfId="22945" xr:uid="{AA298C31-87C6-4337-9C1F-37B1B5D22CF2}"/>
    <cellStyle name="หมายเหตุ 4 4 2 2 5" xfId="27641" xr:uid="{3799DA65-8B37-4180-98FD-8437DAA3210A}"/>
    <cellStyle name="หมายเหตุ 4 4 2 2 6" xfId="32624" xr:uid="{D85B563E-6056-4A01-9768-1FC44FC6BFCC}"/>
    <cellStyle name="หมายเหตุ 4 4 2 3" xfId="2060" xr:uid="{224169B1-F81D-4C30-B76D-386432A0BE5A}"/>
    <cellStyle name="หมายเหตุ 4 4 2 3 2" xfId="11255" xr:uid="{35BDB51B-B05A-451E-9B81-EBF31124624B}"/>
    <cellStyle name="หมายเหตุ 4 4 2 3 3" xfId="14034" xr:uid="{22C3355B-3DCB-413A-838C-14A04BECA003}"/>
    <cellStyle name="หมายเหตุ 4 4 2 3 4" xfId="20146" xr:uid="{C38653F0-874B-4347-BD3D-E9ED6DB38091}"/>
    <cellStyle name="หมายเหตุ 4 4 2 3 5" xfId="25675" xr:uid="{1388B3CB-2C90-4990-84CD-8AF1D0A781AB}"/>
    <cellStyle name="หมายเหตุ 4 4 2 3 6" xfId="30921" xr:uid="{D6D03C06-E245-48DE-9E1E-74C20C6582FC}"/>
    <cellStyle name="หมายเหตุ 4 4 2 4" xfId="1591" xr:uid="{948C8912-5AE9-408F-8E5E-642667660F48}"/>
    <cellStyle name="หมายเหตุ 4 4 2 4 2" xfId="10786" xr:uid="{D5D4BC9B-42AF-408F-AB49-D8CF58AE671D}"/>
    <cellStyle name="หมายเหตุ 4 4 2 4 3" xfId="17031" xr:uid="{BC66ADAF-460C-4883-9717-0E91EE1DCFCE}"/>
    <cellStyle name="หมายเหตุ 4 4 2 4 4" xfId="19472" xr:uid="{85A5147B-062E-40FE-8E3F-2C0ADF0109D3}"/>
    <cellStyle name="หมายเหตุ 4 4 2 4 5" xfId="25458" xr:uid="{28A651B1-3017-4949-AAB7-6031AE18B654}"/>
    <cellStyle name="หมายเหตุ 4 4 2 4 6" xfId="32226" xr:uid="{63E8F778-40CE-43CA-A555-0939170D15A8}"/>
    <cellStyle name="หมายเหตุ 4 4 2 5" xfId="1142" xr:uid="{19789C29-B5EC-47AA-AE20-E2CD569FF850}"/>
    <cellStyle name="หมายเหตุ 4 4 2 5 2" xfId="10337" xr:uid="{F925784E-BF14-469B-9208-C50BCF5349A8}"/>
    <cellStyle name="หมายเหตุ 4 4 2 5 3" xfId="22124" xr:uid="{F8D78111-50BC-4B98-93D3-239DAE7314A8}"/>
    <cellStyle name="หมายเหตุ 4 4 2 5 4" xfId="24276" xr:uid="{CCF9FE37-A825-4D5E-8935-DCF5AFCF1E07}"/>
    <cellStyle name="หมายเหตุ 4 4 2 5 5" xfId="30286" xr:uid="{8844E275-6522-495A-AE63-591E2B7BBE07}"/>
    <cellStyle name="หมายเหตุ 4 4 2 6" xfId="534" xr:uid="{625F1F5F-6A3C-4A9E-B47C-40677F6E20A6}"/>
    <cellStyle name="หมายเหตุ 4 4 2 6 2" xfId="9729" xr:uid="{C5D6BC3C-2F19-4629-8205-FA4E2935EB44}"/>
    <cellStyle name="หมายเหตุ 4 4 2 6 3" xfId="16292" xr:uid="{8A1D2A53-ACDC-4B9C-B9EB-1818A2125209}"/>
    <cellStyle name="หมายเหตุ 4 4 2 6 4" xfId="21542" xr:uid="{B6AE6E05-1A42-4B36-8A3F-0A4A7FB44A21}"/>
    <cellStyle name="หมายเหตุ 4 4 2 6 5" xfId="26136" xr:uid="{180414E3-BC72-4273-9724-E19C1B1ECEC5}"/>
    <cellStyle name="หมายเหตุ 4 4 2 6 6" xfId="29846" xr:uid="{F9B9C627-2424-4588-AD76-2B23A2E939EA}"/>
    <cellStyle name="หมายเหตุ 4 4 2 7" xfId="170" xr:uid="{2B51C5D2-5E95-487A-9106-C53F745BFDE5}"/>
    <cellStyle name="หมายเหตุ 4 4 2 7 2" xfId="9365" xr:uid="{02292A28-F610-4C31-A198-2271234597DB}"/>
    <cellStyle name="หมายเหตุ 4 4 2 7 3" xfId="15941" xr:uid="{1092B842-E4A7-4ECE-882F-94CA29A2062C}"/>
    <cellStyle name="หมายเหตุ 4 4 2 7 4" xfId="14655" xr:uid="{E2D56B75-081A-4B4C-BB5E-586BC9A81AF8}"/>
    <cellStyle name="หมายเหตุ 4 4 2 7 5" xfId="25787" xr:uid="{A0420A16-7A9A-45FF-8581-F40741E36E75}"/>
    <cellStyle name="หมายเหตุ 4 4 2 8" xfId="14220" xr:uid="{450A696E-DE1F-4EC1-86B1-FD49302E443E}"/>
    <cellStyle name="หมายเหตุ 4 4 2 9" xfId="24090" xr:uid="{A2FAD40B-91CA-448A-A477-8EE522872623}"/>
    <cellStyle name="หมายเหตุ 4 4 3" xfId="5774" xr:uid="{16F55602-B6D9-4018-8420-CBD63A033DE9}"/>
    <cellStyle name="หมายเหตุ 4 4 3 10" xfId="24839" xr:uid="{4804795F-74F7-44CE-8918-DAAACA8E9DD7}"/>
    <cellStyle name="หมายเหตุ 4 4 3 11" xfId="30134" xr:uid="{2E6D80FC-6FC5-426C-B40E-C59F51DD71C7}"/>
    <cellStyle name="หมายเหตุ 4 4 3 12" xfId="34321" xr:uid="{49762E2A-13B4-4F2D-B374-3390BA95B4DE}"/>
    <cellStyle name="หมายเหตุ 4 4 3 2" xfId="2962" xr:uid="{13A3C24D-BF93-48A8-94E9-9699FA76EB41}"/>
    <cellStyle name="หมายเหตุ 4 4 3 2 2" xfId="12157" xr:uid="{3CDCDFD6-7B53-4C1D-83C1-ADEC99E6D597}"/>
    <cellStyle name="หมายเหตุ 4 4 3 2 3" xfId="17872" xr:uid="{62A535D3-7651-4017-8DEE-455C5E8408B1}"/>
    <cellStyle name="หมายเหตุ 4 4 3 2 4" xfId="23062" xr:uid="{FF859684-2589-4C71-8070-53A9EFDF2FC4}"/>
    <cellStyle name="หมายเหตุ 4 4 3 2 5" xfId="27719" xr:uid="{3A1782AF-AB5A-49ED-A1B6-5BEAFD017A58}"/>
    <cellStyle name="หมายเหตุ 4 4 3 2 6" xfId="29675" xr:uid="{2C1E9730-BE30-4596-BB86-43596C8D3EE1}"/>
    <cellStyle name="หมายเหตุ 4 4 3 3" xfId="4714" xr:uid="{ADFD109F-E896-4E5B-888E-CD182B45FBC1}"/>
    <cellStyle name="หมายเหตุ 4 4 3 3 2" xfId="13909" xr:uid="{E5F28831-5D5D-4FD4-A566-BBD8F93CF705}"/>
    <cellStyle name="หมายเหตุ 4 4 3 3 3" xfId="19322" xr:uid="{8298F227-764D-440E-B378-B01F0EE169D7}"/>
    <cellStyle name="หมายเหตุ 4 4 3 3 4" xfId="23796" xr:uid="{648D03B7-1D65-4FE9-881E-A57EAAF1F6E2}"/>
    <cellStyle name="หมายเหตุ 4 4 3 3 5" xfId="29119" xr:uid="{D4F147FA-2AF0-47D7-95B0-E979CB2AD1F8}"/>
    <cellStyle name="หมายเหตุ 4 4 3 3 6" xfId="34010" xr:uid="{86FF8367-9919-42F0-96F8-8DB78CED1D60}"/>
    <cellStyle name="หมายเหตุ 4 4 3 4" xfId="3531" xr:uid="{4FAFFE89-096F-472C-B1FB-F080FFB14E9A}"/>
    <cellStyle name="หมายเหตุ 4 4 3 4 2" xfId="12726" xr:uid="{2CED3678-4B19-4015-B4F8-EEE2EB0D5123}"/>
    <cellStyle name="หมายเหตุ 4 4 3 4 3" xfId="18187" xr:uid="{FD5BBC10-CC68-40B3-89ED-6A56A975825F}"/>
    <cellStyle name="หมายเหตุ 4 4 3 4 4" xfId="20922" xr:uid="{1C39DFAB-6FB2-4E03-A770-A7F7E7F4F456}"/>
    <cellStyle name="หมายเหตุ 4 4 3 4 5" xfId="27997" xr:uid="{C9375BD9-B861-4394-88CA-5AB72E0B448C}"/>
    <cellStyle name="หมายเหตุ 4 4 3 4 6" xfId="33013" xr:uid="{B7EA3EF5-4C0E-43FC-B2A6-D296F180A644}"/>
    <cellStyle name="หมายเหตุ 4 4 3 5" xfId="3997" xr:uid="{1244507F-E30E-4542-BE4A-2A0D0ED21ECC}"/>
    <cellStyle name="หมายเหตุ 4 4 3 5 2" xfId="13192" xr:uid="{6AA0AD40-C3D2-455C-BDFE-E6117644831B}"/>
    <cellStyle name="หมายเหตุ 4 4 3 5 3" xfId="18667" xr:uid="{D034FB3E-18D1-40B8-9452-7ABDD8F36405}"/>
    <cellStyle name="หมายเหตุ 4 4 3 5 4" xfId="28406" xr:uid="{02C7857D-EF04-4988-9D00-F70035473B15}"/>
    <cellStyle name="หมายเหตุ 4 4 3 5 5" xfId="33376" xr:uid="{7F93926C-7B72-4F15-8DCF-0DBAEFD100C6}"/>
    <cellStyle name="หมายเหตุ 4 4 3 6" xfId="4673" xr:uid="{1C68D9B7-1279-462D-AE3F-0F9E7D864D39}"/>
    <cellStyle name="หมายเหตุ 4 4 3 6 2" xfId="13868" xr:uid="{8C7159C0-5C30-4572-9919-623D520BC18D}"/>
    <cellStyle name="หมายเหตุ 4 4 3 6 3" xfId="19281" xr:uid="{861A8A10-5EEC-4D0F-943E-7DF6CC91E167}"/>
    <cellStyle name="หมายเหตุ 4 4 3 6 4" xfId="23756" xr:uid="{740B2878-1326-40F5-8DA9-857AD20502E0}"/>
    <cellStyle name="หมายเหตุ 4 4 3 6 5" xfId="29078" xr:uid="{9C33B5FB-86F1-4B46-AA6E-6D8C80313065}"/>
    <cellStyle name="หมายเหตุ 4 4 3 6 6" xfId="33971" xr:uid="{E65452A3-3587-46A7-9FC3-47B164FE3F2C}"/>
    <cellStyle name="หมายเหตุ 4 4 3 7" xfId="877" xr:uid="{D20417A4-B8E8-4DCD-814A-678CECFBD6FB}"/>
    <cellStyle name="หมายเหตุ 4 4 3 7 2" xfId="10072" xr:uid="{561FE37A-F558-4A6B-9285-DD20D1993815}"/>
    <cellStyle name="หมายเหตุ 4 4 3 7 3" xfId="16622" xr:uid="{45746B34-48F5-4082-B51C-302476BD23C4}"/>
    <cellStyle name="หมายเหตุ 4 4 3 7 4" xfId="21859" xr:uid="{FDEAB4DF-A0DA-4AEB-8137-ED95D9FE0F31}"/>
    <cellStyle name="หมายเหตุ 4 4 3 7 5" xfId="26462" xr:uid="{8386AD44-45D7-4458-A856-66F4C62EA1A7}"/>
    <cellStyle name="หมายเหตุ 4 4 3 7 6" xfId="31560" xr:uid="{A6B519F4-6067-4F31-AA01-E9378328BB80}"/>
    <cellStyle name="หมายเหตุ 4 4 3 8" xfId="1312" xr:uid="{54B7B5F3-B9E1-446D-B9AA-8258A72123B2}"/>
    <cellStyle name="หมายเหตุ 4 4 3 8 2" xfId="10507" xr:uid="{BD07A874-49A7-4626-A2A2-C5BA20FD43E2}"/>
    <cellStyle name="หมายเหตุ 4 4 3 8 3" xfId="14694" xr:uid="{CE8EC568-94B4-479C-9EF3-32980C0762AF}"/>
    <cellStyle name="หมายเหตุ 4 4 3 8 4" xfId="20081" xr:uid="{0E1681FE-0DAE-46D3-9FB2-7E59C7180761}"/>
    <cellStyle name="หมายเหตุ 4 4 3 8 5" xfId="26697" xr:uid="{B5BE4B50-BADB-4F21-A9B9-8426AE9E8544}"/>
    <cellStyle name="หมายเหตุ 4 4 3 8 6" xfId="31726" xr:uid="{52E33CBD-3613-46A9-A43C-3BE19328B516}"/>
    <cellStyle name="หมายเหตุ 4 4 3 9" xfId="14969" xr:uid="{AA066430-E4C6-4418-9E72-F721CCE56B8F}"/>
    <cellStyle name="หมายเหตุ 4 4 4" xfId="5121" xr:uid="{5B712F4F-E97C-4E84-8F54-B3936CA01C4F}"/>
    <cellStyle name="หมายเหตุ 4 4 4 10" xfId="29518" xr:uid="{33EF6DEE-F617-4C5C-8482-59970BD73D25}"/>
    <cellStyle name="หมายเหตุ 4 4 4 2" xfId="2590" xr:uid="{DECB9501-6A13-4667-AEC7-A63FB1F7FE48}"/>
    <cellStyle name="หมายเหตุ 4 4 4 2 2" xfId="11785" xr:uid="{C3FB4901-B161-4291-9D85-DD7E1E1BD464}"/>
    <cellStyle name="หมายเหตุ 4 4 4 2 3" xfId="15274" xr:uid="{C6F6AD39-B89A-4AC9-8B1E-033EAA13DEA8}"/>
    <cellStyle name="หมายเหตุ 4 4 4 2 4" xfId="22978" xr:uid="{F4F2FD09-CDDC-400D-A9C1-FD763C894311}"/>
    <cellStyle name="หมายเหตุ 4 4 4 2 5" xfId="26789" xr:uid="{5B648C74-DF9D-4D78-874C-E62539592836}"/>
    <cellStyle name="หมายเหตุ 4 4 4 2 6" xfId="30492" xr:uid="{2521E2DC-002B-4719-82E4-F50E294F8401}"/>
    <cellStyle name="หมายเหตุ 4 4 4 3" xfId="2132" xr:uid="{F5BD3715-8331-4620-B379-67BCAD378DD1}"/>
    <cellStyle name="หมายเหตุ 4 4 4 3 2" xfId="11327" xr:uid="{27A61BBE-CD2B-4C7B-8C0F-C2EDB88130BF}"/>
    <cellStyle name="หมายเหตุ 4 4 4 3 3" xfId="15767" xr:uid="{815F6F34-43A2-4F55-82F4-615277479E0B}"/>
    <cellStyle name="หมายเหตุ 4 4 4 3 4" xfId="12028" xr:uid="{42214A3D-E422-4E66-B8E5-DE9337BB5D86}"/>
    <cellStyle name="หมายเหตุ 4 4 4 3 5" xfId="27400" xr:uid="{429535B2-FCF9-4E66-B883-03D9E08216D1}"/>
    <cellStyle name="หมายเหตุ 4 4 4 3 6" xfId="32412" xr:uid="{306D7DEE-1473-467B-8FD0-E5E49EA7A856}"/>
    <cellStyle name="หมายเหตุ 4 4 4 4" xfId="1662" xr:uid="{D9B29515-F923-4B41-9627-3BF6771106A9}"/>
    <cellStyle name="หมายเหตุ 4 4 4 4 2" xfId="10857" xr:uid="{3210FD52-0E11-4614-B179-C1FA7EFBE2E9}"/>
    <cellStyle name="หมายเหตุ 4 4 4 4 3" xfId="17410" xr:uid="{49904589-6510-428B-B9DC-9A3DDB67D4B1}"/>
    <cellStyle name="หมายเหตุ 4 4 4 4 4" xfId="18231" xr:uid="{3262A114-D931-4544-B019-DE8428E73E7E}"/>
    <cellStyle name="หมายเหตุ 4 4 4 4 5" xfId="26742" xr:uid="{C390AB5B-75B4-40C9-88F5-41E6601E6A4E}"/>
    <cellStyle name="หมายเหตุ 4 4 4 4 6" xfId="29907" xr:uid="{B9DDD6DA-D719-4DF8-9755-1D22ACF5AB81}"/>
    <cellStyle name="หมายเหตุ 4 4 4 5" xfId="1215" xr:uid="{829CD614-946F-409E-A77D-57E612794A28}"/>
    <cellStyle name="หมายเหตุ 4 4 4 5 2" xfId="10410" xr:uid="{D4AD295E-445C-4C52-B892-B15C004C50C8}"/>
    <cellStyle name="หมายเหตุ 4 4 4 5 3" xfId="22197" xr:uid="{4F81E6EE-F601-4658-B68C-250D9641B8CE}"/>
    <cellStyle name="หมายเหตุ 4 4 4 5 4" xfId="24554" xr:uid="{093334F1-ECB9-43FF-AF8B-F09FC6EE6EEB}"/>
    <cellStyle name="หมายเหตุ 4 4 4 5 5" xfId="32085" xr:uid="{991BBD88-C031-4F86-A65D-ED37CD1B28FD}"/>
    <cellStyle name="หมายเหตุ 4 4 4 6" xfId="605" xr:uid="{5D254E7D-7105-443D-92D8-6BAD4B32CCCA}"/>
    <cellStyle name="หมายเหตุ 4 4 4 6 2" xfId="9800" xr:uid="{2F185622-EAC0-46E0-BA91-DA140B320802}"/>
    <cellStyle name="หมายเหตุ 4 4 4 6 3" xfId="16350" xr:uid="{F69878CD-2582-4ADE-990F-7F9D8A051260}"/>
    <cellStyle name="หมายเหตุ 4 4 4 6 4" xfId="21612" xr:uid="{F6B7DABD-B668-4CFC-AB34-FBACC4DF86AE}"/>
    <cellStyle name="หมายเหตุ 4 4 4 6 5" xfId="26193" xr:uid="{43DE3582-D7C0-4850-AEB1-10BA59502CAE}"/>
    <cellStyle name="หมายเหตุ 4 4 4 6 6" xfId="31309" xr:uid="{180E649D-361C-4960-B90B-8A8F061DE9B9}"/>
    <cellStyle name="หมายเหตุ 4 4 4 7" xfId="237" xr:uid="{3A96BB28-F9F8-4FDA-A718-34B5C7954240}"/>
    <cellStyle name="หมายเหตุ 4 4 4 7 2" xfId="9432" xr:uid="{AD1DC6AB-EC83-4632-8BE2-6F84558FB576}"/>
    <cellStyle name="หมายเหตุ 4 4 4 7 3" xfId="16008" xr:uid="{427DC27F-6BB7-4EAC-9F91-84C82A8C1D50}"/>
    <cellStyle name="หมายเหตุ 4 4 4 7 4" xfId="19697" xr:uid="{61321BCD-2323-4F51-88D6-3C4CD90B1E74}"/>
    <cellStyle name="หมายเหตุ 4 4 4 7 5" xfId="25854" xr:uid="{97E320D7-FAE1-4AB1-AEB8-BD258BB03EB0}"/>
    <cellStyle name="หมายเหตุ 4 4 4 8" xfId="14316" xr:uid="{9B6DF6DA-A420-4DE6-B0D5-AA687FD7C79B}"/>
    <cellStyle name="หมายเหตุ 4 4 4 9" xfId="24186" xr:uid="{20C4A502-1D8E-47D4-A8BF-F7E6C709B181}"/>
    <cellStyle name="หมายเหตุ 4 4 5" xfId="2803" xr:uid="{CB329578-E1B2-4211-81FC-C9E06C5F781C}"/>
    <cellStyle name="หมายเหตุ 4 4 5 2" xfId="11998" xr:uid="{FD90FCC5-B946-42F5-BBBB-4F9338CBAF80}"/>
    <cellStyle name="หมายเหตุ 4 4 5 3" xfId="14842" xr:uid="{D5434A19-76E3-4E82-896E-86068AD45BCE}"/>
    <cellStyle name="หมายเหตุ 4 4 5 4" xfId="19526" xr:uid="{74375224-A180-424C-8C58-5B6B9F0B0905}"/>
    <cellStyle name="หมายเหตุ 4 4 5 5" xfId="25360" xr:uid="{612E65C5-2FF6-44FD-89B9-1C15CCD6FD80}"/>
    <cellStyle name="หมายเหตุ 4 4 5 6" xfId="30022" xr:uid="{5B9ADAB3-2722-4C94-AD78-F13B8144B505}"/>
    <cellStyle name="หมายเหตุ 4 4 6" xfId="2333" xr:uid="{C511EED7-7D18-4BF9-BA88-7FB22DF34FB0}"/>
    <cellStyle name="หมายเหตุ 4 4 6 2" xfId="11528" xr:uid="{8807768E-B3BB-408F-82CE-BFBEADDD0E21}"/>
    <cellStyle name="หมายเหตุ 4 4 6 3" xfId="17703" xr:uid="{095D8DFC-B314-436F-AB58-41AFBE832AF1}"/>
    <cellStyle name="หมายเหตุ 4 4 6 4" xfId="19964" xr:uid="{A506472F-D951-4AB5-8EC6-DF7973748AC6}"/>
    <cellStyle name="หมายเหตุ 4 4 6 5" xfId="27522" xr:uid="{3063FFB5-88A5-4B15-BEAB-A9012E357B14}"/>
    <cellStyle name="หมายเหตุ 4 4 6 6" xfId="32562" xr:uid="{187A5A88-91E3-48FD-B804-C9366900EAD0}"/>
    <cellStyle name="หมายเหตุ 4 4 7" xfId="1843" xr:uid="{747675FF-89FA-4B53-93A3-96AB04F12576}"/>
    <cellStyle name="หมายเหตุ 4 4 7 2" xfId="11038" xr:uid="{E57F6F8F-A6BD-4A8D-9858-8F58C975F2D0}"/>
    <cellStyle name="หมายเหตุ 4 4 7 3" xfId="15618" xr:uid="{9A58F4D9-3E32-48F0-B25E-953D9A16DCFA}"/>
    <cellStyle name="หมายเหตุ 4 4 7 4" xfId="21000" xr:uid="{D93ECEA0-0739-4A8B-8675-6FAF70B12889}"/>
    <cellStyle name="หมายเหตุ 4 4 7 5" xfId="27331" xr:uid="{F58AB481-ADD9-43E5-9666-21B873DB196F}"/>
    <cellStyle name="หมายเหตุ 4 4 7 6" xfId="32322" xr:uid="{83E2B4F8-96B1-4711-BFA9-242DC9AD2BE6}"/>
    <cellStyle name="หมายเหตุ 4 4 8" xfId="3953" xr:uid="{CB2389A7-CF28-468E-A4CD-D757F7EC3F68}"/>
    <cellStyle name="หมายเหตุ 4 4 8 2" xfId="13148" xr:uid="{890D833C-B2C9-41A8-90FA-B2580CA17825}"/>
    <cellStyle name="หมายเหตุ 4 4 8 3" xfId="18561" xr:uid="{55EA3765-3C97-48AF-9C60-9D4275E3F2CA}"/>
    <cellStyle name="หมายเหตุ 4 4 8 4" xfId="19666" xr:uid="{B55A58CD-32A3-4471-9FC4-51B44D4FD3E8}"/>
    <cellStyle name="หมายเหตุ 4 4 8 5" xfId="28362" xr:uid="{5DD7B42A-0F3D-45E8-A25B-94939857AF65}"/>
    <cellStyle name="หมายเหตุ 4 4 8 6" xfId="33344" xr:uid="{C3D166F3-767F-4EAB-B6B0-CB16F831E8C5}"/>
    <cellStyle name="หมายเหตุ 4 4 9" xfId="360" xr:uid="{A3289ADB-A510-48CB-A0D8-5E8CE504E2AE}"/>
    <cellStyle name="หมายเหตุ 4 4 9 2" xfId="9555" xr:uid="{57D3256F-5720-4152-AC82-7BD15152B669}"/>
    <cellStyle name="หมายเหตุ 4 4 9 3" xfId="16131" xr:uid="{878B0B35-A1A1-40A1-9876-33B5D0FC9E84}"/>
    <cellStyle name="หมายเหตุ 4 4 9 4" xfId="21368" xr:uid="{62476957-E4A1-4528-896A-7EF02CFFF65E}"/>
    <cellStyle name="หมายเหตุ 4 4 9 5" xfId="25977" xr:uid="{9DB3575E-C1C8-4D2B-949B-C013C94F7894}"/>
    <cellStyle name="หมายเหตุ 4 5" xfId="5906" xr:uid="{D983EB19-D1CC-4F8C-9992-4E5583177253}"/>
    <cellStyle name="หมายเหตุ 4 5 10" xfId="30262" xr:uid="{719D850C-BD75-4C11-B97D-E9152A88AB1A}"/>
    <cellStyle name="หมายเหตุ 4 5 2" xfId="3057" xr:uid="{4B43403D-12BC-4515-82E2-A2484F31E7EB}"/>
    <cellStyle name="หมายเหตุ 4 5 2 2" xfId="12252" xr:uid="{00EFE463-9511-4802-A099-87C43C6A8BAA}"/>
    <cellStyle name="หมายเหตุ 4 5 2 3" xfId="15324" xr:uid="{ED8F5B9B-3E70-485A-AE55-613A11800FC0}"/>
    <cellStyle name="หมายเหตุ 4 5 2 4" xfId="18508" xr:uid="{745C2E25-84E0-4FF0-9192-C987DDBB301D}"/>
    <cellStyle name="หมายเหตุ 4 5 2 5" xfId="25581" xr:uid="{978CAC9B-D144-43BC-A492-EB2D49B9E976}"/>
    <cellStyle name="หมายเหตุ 4 5 2 6" xfId="30065" xr:uid="{4BE582DF-7C8D-4E53-B09B-89EA49B71487}"/>
    <cellStyle name="หมายเหตุ 4 5 3" xfId="4638" xr:uid="{74C16A9C-32A9-4C00-9C2A-DEC9B2B0BB89}"/>
    <cellStyle name="หมายเหตุ 4 5 3 2" xfId="13833" xr:uid="{0686B1DB-935E-4B13-B075-F21254955D3B}"/>
    <cellStyle name="หมายเหตุ 4 5 3 3" xfId="19246" xr:uid="{8CC3F14B-C065-424B-9435-69514030388C}"/>
    <cellStyle name="หมายเหตุ 4 5 3 4" xfId="23727" xr:uid="{CB3250C7-9E69-4680-A685-588347E2748C}"/>
    <cellStyle name="หมายเหตุ 4 5 3 5" xfId="29043" xr:uid="{18C20993-22E7-46EF-B19A-4A802484ABB3}"/>
    <cellStyle name="หมายเหตุ 4 5 3 6" xfId="33938" xr:uid="{E5E6F4B3-331B-4875-B92D-2E65A1CA97D5}"/>
    <cellStyle name="หมายเหตุ 4 5 4" xfId="4168" xr:uid="{FA96737D-51BC-4EAA-B34E-66AF8784BEAE}"/>
    <cellStyle name="หมายเหตุ 4 5 4 2" xfId="13363" xr:uid="{9B0120F9-2465-4C28-9F1A-38641B72DDAB}"/>
    <cellStyle name="หมายเหตุ 4 5 4 3" xfId="18776" xr:uid="{9A478557-BC94-4088-8E42-8466270FB3C8}"/>
    <cellStyle name="หมายเหตุ 4 5 4 4" xfId="22376" xr:uid="{93160F34-1EA9-419A-BBE6-633C5A3E1BA4}"/>
    <cellStyle name="หมายเหตุ 4 5 4 5" xfId="28573" xr:uid="{E6E5C98C-8274-4CB5-8C2C-91FE9695B8D7}"/>
    <cellStyle name="หมายเหตุ 4 5 4 6" xfId="33522" xr:uid="{12ED08D8-DBEF-4A9A-BE03-935A2559DD18}"/>
    <cellStyle name="หมายเหตุ 4 5 5" xfId="3400" xr:uid="{A91D4685-A438-4A81-9AD7-BB61094768F0}"/>
    <cellStyle name="หมายเหตุ 4 5 5 2" xfId="12595" xr:uid="{8572CD58-5F85-4124-825D-24B4FB9D1AE0}"/>
    <cellStyle name="หมายเหตุ 4 5 5 3" xfId="18068" xr:uid="{BE169DDE-AD21-4D6F-A0C1-0AE015EA2AA8}"/>
    <cellStyle name="หมายเหตุ 4 5 5 4" xfId="19946" xr:uid="{0AD8F0F2-66B5-458D-8A43-269001182754}"/>
    <cellStyle name="หมายเหตุ 4 5 5 5" xfId="26834" xr:uid="{3814A671-F446-499D-8CC1-FDDEA41F7683}"/>
    <cellStyle name="หมายเหตุ 4 5 5 6" xfId="32915" xr:uid="{A7FC2FB4-B460-4264-84FC-A785DAC655FC}"/>
    <cellStyle name="หมายเหตุ 4 5 6" xfId="1737" xr:uid="{364E4A3D-2F99-492C-A8AA-67DD04760CFB}"/>
    <cellStyle name="หมายเหตุ 4 5 6 2" xfId="10932" xr:uid="{A51F4CBB-0D53-459F-B7FE-494EEB5083A4}"/>
    <cellStyle name="หมายเหตุ 4 5 6 3" xfId="15206" xr:uid="{8211AD70-660D-4E2E-BB3D-9B3EADECC786}"/>
    <cellStyle name="หมายเหตุ 4 5 6 4" xfId="22284" xr:uid="{1B188CAA-4128-4972-A840-5A315D1DBED6}"/>
    <cellStyle name="หมายเหตุ 4 5 6 5" xfId="27293" xr:uid="{D5AE8439-3505-4638-9E35-9713E72B1F52}"/>
    <cellStyle name="หมายเหตุ 4 5 6 6" xfId="32286" xr:uid="{A8CD46DD-3B82-41B8-859B-7B25EF18FA22}"/>
    <cellStyle name="หมายเหตุ 4 5 7" xfId="3294" xr:uid="{B4E356EF-1A00-4082-A9C7-0536C292EB95}"/>
    <cellStyle name="หมายเหตุ 4 5 7 2" xfId="12489" xr:uid="{FC47E2D6-096A-4811-9D6F-84DEA0F18895}"/>
    <cellStyle name="หมายเหตุ 4 5 7 3" xfId="17999" xr:uid="{E76FA01D-10D1-4F12-8367-F6BBCD1EB61B}"/>
    <cellStyle name="หมายเหตุ 4 5 7 4" xfId="20241" xr:uid="{71721B14-89F8-448A-A10E-C048107B4CC5}"/>
    <cellStyle name="หมายเหตุ 4 5 7 5" xfId="23714" xr:uid="{9F3344B1-57DE-4E47-9813-540C70498277}"/>
    <cellStyle name="หมายเหตุ 4 5 8" xfId="15101" xr:uid="{36A11613-F9AE-4C66-BAFC-C1C17AD7430A}"/>
    <cellStyle name="หมายเหตุ 4 5 9" xfId="20514" xr:uid="{7A9CF5ED-637A-465D-A52E-6C52A135C276}"/>
    <cellStyle name="หมายเหตุ 4 6" xfId="4133" xr:uid="{EDDC6667-50AB-4504-BDCB-528126C69DC1}"/>
    <cellStyle name="หมายเหตุ 4 6 2" xfId="13328" xr:uid="{347CD3DE-62B8-499C-85EC-6DC3EFC9DED3}"/>
    <cellStyle name="หมายเหตุ 4 6 3" xfId="18741" xr:uid="{4769FD74-AB74-4A4D-978D-D767B1EC4CBB}"/>
    <cellStyle name="หมายเหตุ 4 6 4" xfId="19475" xr:uid="{0DF8DBC2-E4E9-4CDF-9966-2D1EE883614C}"/>
    <cellStyle name="หมายเหตุ 4 6 5" xfId="28538" xr:uid="{C5921F24-A6A1-4454-9D75-1B6B81972917}"/>
    <cellStyle name="หมายเหตุ 4 6 6" xfId="33492" xr:uid="{F76C1372-0F7C-403B-BF3C-18109B9ACB7C}"/>
    <cellStyle name="หมายเหตุ 4 7" xfId="22582" xr:uid="{C89AC4FD-4384-41E4-ABE8-417C717D1A61}"/>
    <cellStyle name="หมายเหตุ 4 8" xfId="32017" xr:uid="{D9399162-F495-4CCE-B84F-0F0253E353C2}"/>
    <cellStyle name="หมายเหตุ 5" xfId="7972" xr:uid="{3C8904FB-E177-4EE3-A483-9329FEB2F98C}"/>
    <cellStyle name="หมายเหตุ 5 2" xfId="6340" xr:uid="{43D0DFD8-BFA5-455E-B00C-A519FAEE19D9}"/>
    <cellStyle name="หมายเหตุ 5 2 10" xfId="30676" xr:uid="{41EA32F4-368D-45BB-8CE6-6ABC39526D14}"/>
    <cellStyle name="หมายเหตุ 5 2 2" xfId="5203" xr:uid="{30D7B0EE-4DE8-43D5-ADB7-4C494B7F85B8}"/>
    <cellStyle name="หมายเหตุ 5 2 2 10" xfId="29598" xr:uid="{654B57D1-DFD5-493A-9C2E-8EC235C440D7}"/>
    <cellStyle name="หมายเหตุ 5 2 2 2" xfId="2658" xr:uid="{B2A006B4-5768-4EEB-AB4B-1BF77C1AE6C8}"/>
    <cellStyle name="หมายเหตุ 5 2 2 2 2" xfId="11853" xr:uid="{3071B4C8-6E86-4D7E-A642-DBDC1E3775FA}"/>
    <cellStyle name="หมายเหตุ 5 2 2 2 3" xfId="17832" xr:uid="{2C80AA14-C4E3-443F-A9E3-1B0943168559}"/>
    <cellStyle name="หมายเหตุ 5 2 2 2 4" xfId="23030" xr:uid="{75D7328A-9D91-4CC6-84F2-F81E69B8A91B}"/>
    <cellStyle name="หมายเหตุ 5 2 2 2 5" xfId="25559" xr:uid="{6C0C3467-0DFF-4833-8C62-42C5B579C124}"/>
    <cellStyle name="หมายเหตุ 5 2 2 2 6" xfId="29743" xr:uid="{3C04224B-617B-44A3-A0D0-95EA02AFE757}"/>
    <cellStyle name="หมายเหตุ 5 2 2 3" xfId="2198" xr:uid="{9343EB65-0FA5-49AE-9696-BCDAFF866903}"/>
    <cellStyle name="หมายเหตุ 5 2 2 3 2" xfId="11393" xr:uid="{DA0E092E-0883-41E2-8669-C4EA15D4DF02}"/>
    <cellStyle name="หมายเหตุ 5 2 2 3 3" xfId="17603" xr:uid="{A17B5E25-C394-42D7-AD36-E5E217725310}"/>
    <cellStyle name="หมายเหตุ 5 2 2 3 4" xfId="18176" xr:uid="{A1474706-B156-4D22-9719-A9D7D1209A40}"/>
    <cellStyle name="หมายเหตุ 5 2 2 3 5" xfId="27426" xr:uid="{E32F80A8-248D-4C9C-96E2-A11993575A12}"/>
    <cellStyle name="หมายเหตุ 5 2 2 3 6" xfId="32462" xr:uid="{45E2042F-1381-45B5-9948-1190869DCE96}"/>
    <cellStyle name="หมายเหตุ 5 2 2 4" xfId="1731" xr:uid="{8E16F1C7-1418-4DBF-8087-0E859CE05B56}"/>
    <cellStyle name="หมายเหตุ 5 2 2 4 2" xfId="10926" xr:uid="{851872F2-8224-4588-885D-E6AD505466C5}"/>
    <cellStyle name="หมายเหตุ 5 2 2 4 3" xfId="17040" xr:uid="{7DA641C0-6115-4251-A91D-26CC1A08CD56}"/>
    <cellStyle name="หมายเหตุ 5 2 2 4 4" xfId="22279" xr:uid="{1746E75E-0794-4FDE-BB0C-1E38330FAF2D}"/>
    <cellStyle name="หมายเหตุ 5 2 2 4 5" xfId="27290" xr:uid="{DF2A1CCE-1008-4DC5-9D43-C6B8B8EE4207}"/>
    <cellStyle name="หมายเหตุ 5 2 2 4 6" xfId="30369" xr:uid="{124AFF2E-DA0C-4D14-9D24-D22CBC09E15E}"/>
    <cellStyle name="หมายเหตุ 5 2 2 5" xfId="1280" xr:uid="{76C1D883-23D4-4D3E-9486-5CC3A1449ADB}"/>
    <cellStyle name="หมายเหตุ 5 2 2 5 2" xfId="10475" xr:uid="{6BF34960-A27D-416E-B641-CF76D1CE756E}"/>
    <cellStyle name="หมายเหตุ 5 2 2 5 3" xfId="14565" xr:uid="{1DFCFFEB-6433-4A46-B7D7-CFE08DB5BD06}"/>
    <cellStyle name="หมายเหตุ 5 2 2 5 4" xfId="20070" xr:uid="{E41EC79E-84BD-43B4-89BF-49B7B062C941}"/>
    <cellStyle name="หมายเหตุ 5 2 2 5 5" xfId="24563" xr:uid="{E0C209D5-241E-4F82-A3E3-3E9B0F642E80}"/>
    <cellStyle name="หมายเหตุ 5 2 2 5 6" xfId="30718" xr:uid="{6526CCDE-3DFD-4BE3-A832-ABAED20857A2}"/>
    <cellStyle name="หมายเหตุ 5 2 2 6" xfId="670" xr:uid="{94AD2F14-839A-4FD1-85BC-A1FC100F66BB}"/>
    <cellStyle name="หมายเหตุ 5 2 2 6 2" xfId="9865" xr:uid="{A2A768C1-D640-4DBC-8865-45E560328461}"/>
    <cellStyle name="หมายเหตุ 5 2 2 6 3" xfId="16415" xr:uid="{A0B1D74B-1748-4319-9631-2B1F100519FD}"/>
    <cellStyle name="หมายเหตุ 5 2 2 6 4" xfId="21666" xr:uid="{ED4A88A9-98A7-490B-8793-4CCA026766F4}"/>
    <cellStyle name="หมายเหตุ 5 2 2 6 5" xfId="26257" xr:uid="{2923591A-45F4-4223-A5BC-A5F4E09C571B}"/>
    <cellStyle name="หมายเหตุ 5 2 2 6 6" xfId="31369" xr:uid="{2D1658DF-0C5A-448D-A10E-CCF1D6F4F18B}"/>
    <cellStyle name="หมายเหตุ 5 2 2 7" xfId="298" xr:uid="{E8846C06-F6BB-45FD-923C-7C04A2E7DB1B}"/>
    <cellStyle name="หมายเหตุ 5 2 2 7 2" xfId="9493" xr:uid="{83D406C8-17FF-4987-A84E-99CAC348A0F1}"/>
    <cellStyle name="หมายเหตุ 5 2 2 7 3" xfId="16069" xr:uid="{38112818-CFF9-4714-88BD-270FEF58A7EB}"/>
    <cellStyle name="หมายเหตุ 5 2 2 7 4" xfId="21306" xr:uid="{AC4730BE-D82E-450E-BA85-E154F792F4EE}"/>
    <cellStyle name="หมายเหตุ 5 2 2 7 5" xfId="25915" xr:uid="{8BCB4982-A11F-45B3-91C5-39249C871565}"/>
    <cellStyle name="หมายเหตุ 5 2 2 8" xfId="14398" xr:uid="{ECE54538-91BD-4DF3-9815-0487256F06AF}"/>
    <cellStyle name="หมายเหตุ 5 2 2 9" xfId="19811" xr:uid="{220D2E69-BBED-46BB-BE8C-974534A22DF5}"/>
    <cellStyle name="หมายเหตุ 5 2 3" xfId="4959" xr:uid="{110F493A-0F0D-4EF8-B3DA-743E8A96D21C}"/>
    <cellStyle name="หมายเหตุ 5 2 3 10" xfId="29359" xr:uid="{7F8D3700-3B20-4E5D-9F77-A79C153911F1}"/>
    <cellStyle name="หมายเหตุ 5 2 3 2" xfId="2451" xr:uid="{98FBE4A0-0E93-4AC1-BBDE-8A8783DEFB5B}"/>
    <cellStyle name="หมายเหตุ 5 2 3 2 2" xfId="11646" xr:uid="{2DE2E933-290B-4F1B-8EC8-0EE4A9221DF6}"/>
    <cellStyle name="หมายเหตุ 5 2 3 2 3" xfId="17775" xr:uid="{27A1DC29-8B64-4F7B-BA62-DA92C1DC54DD}"/>
    <cellStyle name="หมายเหตุ 5 2 3 2 4" xfId="19451" xr:uid="{FBA484AC-7EFA-4567-BCB9-49C6CE46AEFB}"/>
    <cellStyle name="หมายเหตุ 5 2 3 2 5" xfId="26924" xr:uid="{FC9DCEDD-4F1E-42FB-870A-A3590A7E6B2D}"/>
    <cellStyle name="หมายเหตุ 5 2 3 2 6" xfId="29995" xr:uid="{F66EEE47-5C83-4710-B4DA-2128AF746A23}"/>
    <cellStyle name="หมายเหตุ 5 2 3 3" xfId="1995" xr:uid="{4F23671F-32E7-4698-A40D-200715F5FACB}"/>
    <cellStyle name="หมายเหตุ 5 2 3 3 2" xfId="11190" xr:uid="{F93267A3-253F-4A21-9C59-6D8D89FD7640}"/>
    <cellStyle name="หมายเหตุ 5 2 3 3 3" xfId="15632" xr:uid="{140BDBC6-2DA4-4965-94C6-40101F023F27}"/>
    <cellStyle name="หมายเหตุ 5 2 3 3 4" xfId="22451" xr:uid="{FAF9D7A1-32B6-4A0F-8583-EBA96BD4F2F8}"/>
    <cellStyle name="หมายเหตุ 5 2 3 3 5" xfId="26760" xr:uid="{DF6846AF-1816-4924-ACF5-583CA31B7938}"/>
    <cellStyle name="หมายเหตุ 5 2 3 3 6" xfId="31779" xr:uid="{4346461D-7506-416B-8FF2-E12B7843CF3D}"/>
    <cellStyle name="หมายเหตุ 5 2 3 4" xfId="1527" xr:uid="{9B6A253C-1C0B-4EEB-9522-185BC8DFBDDA}"/>
    <cellStyle name="หมายเหตุ 5 2 3 4 2" xfId="10722" xr:uid="{0A74C3AF-F0A6-4E82-9A89-9184634ACBC6}"/>
    <cellStyle name="หมายเหตุ 5 2 3 4 3" xfId="16877" xr:uid="{6D5B8EBD-C460-4178-AF59-13B8AC74BF68}"/>
    <cellStyle name="หมายเหตุ 5 2 3 4 4" xfId="20425" xr:uid="{0C081A2C-C873-4824-B7C1-DF0BCEE9B1FF}"/>
    <cellStyle name="หมายเหตุ 5 2 3 4 5" xfId="27217" xr:uid="{8174CA6A-3E81-47DC-94B7-7EF4F8BBDEEE}"/>
    <cellStyle name="หมายเหตุ 5 2 3 4 6" xfId="32198" xr:uid="{CB51E799-FAD3-4BFF-80A1-F33CA986F144}"/>
    <cellStyle name="หมายเหตุ 5 2 3 5" xfId="1077" xr:uid="{0C3E5654-5F48-4E89-809F-871658178D2C}"/>
    <cellStyle name="หมายเหตุ 5 2 3 5 2" xfId="10272" xr:uid="{DAC7E16C-C257-4AC4-B724-E220E00D01DC}"/>
    <cellStyle name="หมายเหตุ 5 2 3 5 3" xfId="22059" xr:uid="{759908C5-5585-4ED0-895E-877E9C12AFF4}"/>
    <cellStyle name="หมายเหตุ 5 2 3 5 4" xfId="26660" xr:uid="{CF415FD4-E8E6-43AB-8CCF-504F424CF487}"/>
    <cellStyle name="หมายเหตุ 5 2 3 5 5" xfId="32060" xr:uid="{21FF4944-CA55-45DD-9F96-D33072D80008}"/>
    <cellStyle name="หมายเหตุ 5 2 3 6" xfId="469" xr:uid="{8416E41D-B41D-465E-9695-3E0FB929A0A5}"/>
    <cellStyle name="หมายเหตุ 5 2 3 6 2" xfId="9664" xr:uid="{A265EFBA-C29F-4228-89A0-6B0F487A1029}"/>
    <cellStyle name="หมายเหตุ 5 2 3 6 3" xfId="15547" xr:uid="{30E80399-11F0-441E-942F-B1D78207F340}"/>
    <cellStyle name="หมายเหตุ 5 2 3 6 4" xfId="21477" xr:uid="{48F98879-7843-41EF-931C-C0273FD4D315}"/>
    <cellStyle name="หมายเหตุ 5 2 3 6 5" xfId="26082" xr:uid="{17887542-CEDD-47C8-AD88-B22E46AE45E2}"/>
    <cellStyle name="หมายเหตุ 5 2 3 6 6" xfId="31219" xr:uid="{BBC49149-EFDB-4794-B9DC-0AF7582DDBF2}"/>
    <cellStyle name="หมายเหตุ 5 2 3 7" xfId="106" xr:uid="{D53F885E-0791-4B5C-ADA9-CA20198B9A90}"/>
    <cellStyle name="หมายเหตุ 5 2 3 7 2" xfId="9301" xr:uid="{8AB0BF02-54F4-4ECA-A11D-09A1D54657F8}"/>
    <cellStyle name="หมายเหตุ 5 2 3 7 3" xfId="15877" xr:uid="{4467E413-EB8F-46F6-8D7D-FD1664570E0C}"/>
    <cellStyle name="หมายเหตุ 5 2 3 7 4" xfId="14685" xr:uid="{E39C3AB3-60ED-4DC3-A3D0-93AF0857FFE9}"/>
    <cellStyle name="หมายเหตุ 5 2 3 7 5" xfId="25723" xr:uid="{BC908D63-AC53-4110-9186-A4A508DEC11F}"/>
    <cellStyle name="หมายเหตุ 5 2 3 8" xfId="14154" xr:uid="{CC6343E6-4160-4784-826E-86AC6AE137B2}"/>
    <cellStyle name="หมายเหตุ 5 2 3 9" xfId="24024" xr:uid="{4EE67760-6150-4238-8B68-60F1B670ADD7}"/>
    <cellStyle name="หมายเหตุ 5 2 4" xfId="4890" xr:uid="{EF33CB1C-9DAD-4B22-BFC4-1340379F7749}"/>
    <cellStyle name="หมายเหตุ 5 2 4 10" xfId="23955" xr:uid="{3D01E3EC-D483-4FB1-8054-BE3BDB37DF81}"/>
    <cellStyle name="หมายเหตุ 5 2 4 11" xfId="29291" xr:uid="{094615E7-F791-47AB-966F-664BCC69FA9D}"/>
    <cellStyle name="หมายเหตุ 5 2 4 12" xfId="34108" xr:uid="{0D1B09E5-08C7-4081-A95C-E73DF6F46CC6}"/>
    <cellStyle name="หมายเหตุ 5 2 4 2" xfId="2384" xr:uid="{4BC5536A-1127-4592-8FA4-62A2D14F3C06}"/>
    <cellStyle name="หมายเหตุ 5 2 4 2 2" xfId="11579" xr:uid="{D90235C5-930E-4E55-8225-E51EC2A967D4}"/>
    <cellStyle name="หมายเหตุ 5 2 4 2 3" xfId="17745" xr:uid="{0154F045-3B87-4ED8-AD37-BF9D48FCD025}"/>
    <cellStyle name="หมายเหตุ 5 2 4 2 4" xfId="20167" xr:uid="{504B7AE5-F69B-440A-963E-EF271688C37F}"/>
    <cellStyle name="หมายเหตุ 5 2 4 2 5" xfId="27568" xr:uid="{48EDAF1C-B854-40AB-B5EA-9E1FEC118E8B}"/>
    <cellStyle name="หมายเหตุ 5 2 4 2 6" xfId="32584" xr:uid="{B6304350-DA02-4014-83A4-2BBA96AA6335}"/>
    <cellStyle name="หมายเหตุ 5 2 4 3" xfId="1926" xr:uid="{BAAEF7A1-08AB-497B-98C3-41F326F066DE}"/>
    <cellStyle name="หมายเหตุ 5 2 4 3 2" xfId="11121" xr:uid="{334879DE-F730-41A9-879E-A7E2496C1E6A}"/>
    <cellStyle name="หมายเหตุ 5 2 4 3 3" xfId="17501" xr:uid="{B7A387BA-A1E1-4359-9983-69E8FD5BCE7A}"/>
    <cellStyle name="หมายเหตุ 5 2 4 3 4" xfId="16717" xr:uid="{8817F410-FD46-4589-BAA6-88B35A299A99}"/>
    <cellStyle name="หมายเหตุ 5 2 4 3 5" xfId="25673" xr:uid="{6C3CA93F-EC6F-4A46-B20B-5D53D5B93091}"/>
    <cellStyle name="หมายเหตุ 5 2 4 3 6" xfId="29493" xr:uid="{CCCC74B4-7FA3-4974-AB5D-9AC11B561DAE}"/>
    <cellStyle name="หมายเหตุ 5 2 4 4" xfId="1460" xr:uid="{A2BAE1D5-AAC1-4369-AAFA-00E189820F58}"/>
    <cellStyle name="หมายเหตุ 5 2 4 4 2" xfId="10655" xr:uid="{421BE60B-4F34-4514-BCE2-557511FDD991}"/>
    <cellStyle name="หมายเหตุ 5 2 4 4 3" xfId="17312" xr:uid="{10B1269D-F310-411F-AAE1-025CABC76B7A}"/>
    <cellStyle name="หมายเหตุ 5 2 4 4 4" xfId="19976" xr:uid="{C9F88F47-E20F-41BE-AB15-89A4825FC2E7}"/>
    <cellStyle name="หมายเหตุ 5 2 4 4 5" xfId="26729" xr:uid="{173839B8-8034-478C-AE25-949E597FB200}"/>
    <cellStyle name="หมายเหตุ 5 2 4 4 6" xfId="31746" xr:uid="{F26AE5AF-AE38-45B7-833A-0851018529AF}"/>
    <cellStyle name="หมายเหตุ 5 2 4 5" xfId="1008" xr:uid="{57EAB3D8-B924-4EAE-9759-2AF94DDE31CF}"/>
    <cellStyle name="หมายเหตุ 5 2 4 5 2" xfId="10203" xr:uid="{50B120D8-3496-4070-894D-D18ADCBE7EC5}"/>
    <cellStyle name="หมายเหตุ 5 2 4 5 3" xfId="21990" xr:uid="{2848BEDD-A1BD-4339-BB91-88840955B637}"/>
    <cellStyle name="หมายเหตุ 5 2 4 5 4" xfId="26592" xr:uid="{F0CA57CA-CE55-4E49-B80E-03B566D91121}"/>
    <cellStyle name="หมายเหตุ 5 2 4 5 5" xfId="31659" xr:uid="{BD12A6F9-E754-43BF-A8E7-522D1D13136D}"/>
    <cellStyle name="หมายเหตุ 5 2 4 6" xfId="711" xr:uid="{73FFEE0F-CA33-48B3-A875-CF28B74B8F88}"/>
    <cellStyle name="หมายเหตุ 5 2 4 6 2" xfId="9906" xr:uid="{251E09DE-7F89-4590-853C-66ADC045D2EF}"/>
    <cellStyle name="หมายเหตุ 5 2 4 6 3" xfId="16456" xr:uid="{9A18DF00-D76F-4F09-A5C5-061B265BDFF5}"/>
    <cellStyle name="หมายเหตุ 5 2 4 6 4" xfId="21706" xr:uid="{A8BCE215-B295-4CB3-9519-F9F45A60D79B}"/>
    <cellStyle name="หมายเหตุ 5 2 4 6 5" xfId="26298" xr:uid="{C4CA2781-8EE7-4847-8F62-D27DA0B662A3}"/>
    <cellStyle name="หมายเหตุ 5 2 4 6 6" xfId="31402" xr:uid="{1B9D8D03-83A7-4D66-B747-81F285680755}"/>
    <cellStyle name="หมายเหตุ 5 2 4 7" xfId="400" xr:uid="{F26F8431-0E5F-4C48-8A0F-8BCB34660174}"/>
    <cellStyle name="หมายเหตุ 5 2 4 7 2" xfId="9595" xr:uid="{91015EA6-551E-465B-9B1B-618FF04296D2}"/>
    <cellStyle name="หมายเหตุ 5 2 4 7 3" xfId="16170" xr:uid="{C730BA9D-5132-4B2F-B99B-FA1E48A832D2}"/>
    <cellStyle name="หมายเหตุ 5 2 4 7 4" xfId="21408" xr:uid="{0179335B-3291-4C19-894C-9655C068494E}"/>
    <cellStyle name="หมายเหตุ 5 2 4 7 5" xfId="26014" xr:uid="{A56CF478-43E7-4D37-8AEF-48CBE8357895}"/>
    <cellStyle name="หมายเหตุ 5 2 4 7 6" xfId="31165" xr:uid="{4F0BC4FE-1BC9-49DD-9B14-140D4D0F6B3F}"/>
    <cellStyle name="หมายเหตุ 5 2 4 8" xfId="40" xr:uid="{ACC5EDC7-627B-42C1-A6E4-FD33DFC7FE6E}"/>
    <cellStyle name="หมายเหตุ 5 2 4 8 2" xfId="9235" xr:uid="{47F7C120-AC03-4CC1-843F-B02EACD27AE3}"/>
    <cellStyle name="หมายเหตุ 5 2 4 8 3" xfId="17166" xr:uid="{0D2910E1-2572-48BF-83E7-D3D4FF0A57C8}"/>
    <cellStyle name="หมายเหตุ 5 2 4 8 4" xfId="20435" xr:uid="{FE95F386-0BDE-450C-AD07-7A9606428B80}"/>
    <cellStyle name="หมายเหตุ 5 2 4 8 5" xfId="25399" xr:uid="{8F3CE87A-F6DC-4D48-8EAD-B7523DD063E0}"/>
    <cellStyle name="หมายเหตุ 5 2 4 8 6" xfId="32025" xr:uid="{B9C5F99D-346F-4DC9-9819-1C1F31F0CACE}"/>
    <cellStyle name="หมายเหตุ 5 2 4 9" xfId="14085" xr:uid="{9FA081A8-DDFE-43C8-A34D-901666EB95F4}"/>
    <cellStyle name="หมายเหตุ 5 2 5" xfId="5084" xr:uid="{C790DB2F-F36C-4823-A968-74581C701481}"/>
    <cellStyle name="หมายเหตุ 5 2 5 10" xfId="29483" xr:uid="{B7FD3E9E-50F3-468C-A3D7-7241D9E5B974}"/>
    <cellStyle name="หมายเหตุ 5 2 5 2" xfId="2574" xr:uid="{D66ED6FE-71FF-4CB5-8BD5-1F5703060E20}"/>
    <cellStyle name="หมายเหตุ 5 2 5 2 2" xfId="11769" xr:uid="{BEEEA92D-DB81-4991-9D83-9012C2197B54}"/>
    <cellStyle name="หมายเหตุ 5 2 5 2 3" xfId="17817" xr:uid="{6D4626AD-9CB9-4A12-8250-17D234549342}"/>
    <cellStyle name="หมายเหตุ 5 2 5 2 4" xfId="19701" xr:uid="{54BFA511-6AB3-46EF-9B7C-BCBF8C3C37C4}"/>
    <cellStyle name="หมายเหตุ 5 2 5 2 5" xfId="24904" xr:uid="{D0A466BC-B0BF-42FD-AC04-D3766B0DE1D0}"/>
    <cellStyle name="หมายเหตุ 5 2 5 2 6" xfId="30837" xr:uid="{DF3F9725-E373-4D2B-A20E-A75780482147}"/>
    <cellStyle name="หมายเหตุ 5 2 5 3" xfId="2118" xr:uid="{94D03A35-5F92-4FC3-AA84-977A2A3555AB}"/>
    <cellStyle name="หมายเหตุ 5 2 5 3 2" xfId="11313" xr:uid="{33C9E0AA-CB88-4DD2-BC08-0F6E1144C3B7}"/>
    <cellStyle name="หมายเหตุ 5 2 5 3 3" xfId="14775" xr:uid="{7EAFCB44-0FD5-4424-A406-39A4E82DDEF2}"/>
    <cellStyle name="หมายเหตุ 5 2 5 3 4" xfId="18604" xr:uid="{4AB98ECB-3214-40D4-BC0B-BEFD85CFBCA9}"/>
    <cellStyle name="หมายเหตุ 5 2 5 3 5" xfId="25512" xr:uid="{69CA2143-35BB-4A9E-ADB9-002B1A5467A6}"/>
    <cellStyle name="หมายเหตุ 5 2 5 3 6" xfId="32399" xr:uid="{BA53813C-8D18-46D1-A128-D3FC749DC844}"/>
    <cellStyle name="หมายเหตุ 5 2 5 4" xfId="1649" xr:uid="{C533537A-D8D4-41C7-B8C1-8C40763E6A4F}"/>
    <cellStyle name="หมายเหตุ 5 2 5 4 2" xfId="10844" xr:uid="{C226A260-5207-4783-A285-62B26D6B4996}"/>
    <cellStyle name="หมายเหตุ 5 2 5 4 3" xfId="14724" xr:uid="{B1B13198-169F-499F-882D-31B2DB2B9758}"/>
    <cellStyle name="หมายเหตุ 5 2 5 4 4" xfId="22272" xr:uid="{6353B040-849A-472E-9EF1-883E9AE31915}"/>
    <cellStyle name="หมายเหตุ 5 2 5 4 5" xfId="27261" xr:uid="{B4022122-3E7A-4F80-99E4-548EBD644974}"/>
    <cellStyle name="หมายเหตุ 5 2 5 4 6" xfId="29904" xr:uid="{412CAB2A-85AC-4FBA-9D05-19EE0D62C18B}"/>
    <cellStyle name="หมายเหตุ 5 2 5 5" xfId="1200" xr:uid="{55A93B9C-691C-4A46-8A91-879D213569DD}"/>
    <cellStyle name="หมายเหตุ 5 2 5 5 2" xfId="10395" xr:uid="{E330BD12-2318-484F-AA99-99A364B42B58}"/>
    <cellStyle name="หมายเหตุ 5 2 5 5 3" xfId="22182" xr:uid="{17935973-60F0-4340-8202-2732E69F6E66}"/>
    <cellStyle name="หมายเหตุ 5 2 5 5 4" xfId="24551" xr:uid="{1EEDB3CA-6641-44E7-BD9E-24BD5790A36D}"/>
    <cellStyle name="หมายเหตุ 5 2 5 5 5" xfId="31696" xr:uid="{2566C92E-C0F7-466F-AB13-3AA0DAC4A523}"/>
    <cellStyle name="หมายเหตุ 5 2 5 6" xfId="592" xr:uid="{68801021-0EE6-465B-8F8E-34A77C789C47}"/>
    <cellStyle name="หมายเหตุ 5 2 5 6 2" xfId="9787" xr:uid="{F3165733-7295-433D-81B4-A97D28BC0302}"/>
    <cellStyle name="หมายเหตุ 5 2 5 6 3" xfId="16337" xr:uid="{4941FFC7-4EB7-4AEE-BFAD-C99B408CB249}"/>
    <cellStyle name="หมายเหตุ 5 2 5 6 4" xfId="21599" xr:uid="{46E34AEB-D586-4B83-8603-DC579F60A820}"/>
    <cellStyle name="หมายเหตุ 5 2 5 6 5" xfId="26180" xr:uid="{78B7433B-7B60-48F0-A63C-63B3C8145886}"/>
    <cellStyle name="หมายเหตุ 5 2 5 6 6" xfId="31303" xr:uid="{8FCC4477-9712-4712-AB9F-6F9C97F6F513}"/>
    <cellStyle name="หมายเหตุ 5 2 5 7" xfId="228" xr:uid="{C9DA4C0D-C7C3-4BA9-88BE-822F3401B6B8}"/>
    <cellStyle name="หมายเหตุ 5 2 5 7 2" xfId="9423" xr:uid="{58887138-D048-4E25-B28B-E16B09C71F1A}"/>
    <cellStyle name="หมายเหตุ 5 2 5 7 3" xfId="15999" xr:uid="{FF854F3D-DEF8-421B-8A3F-8738E42A48C4}"/>
    <cellStyle name="หมายเหตุ 5 2 5 7 4" xfId="22601" xr:uid="{B94F2276-F83E-4D43-B270-330FF21C6F16}"/>
    <cellStyle name="หมายเหตุ 5 2 5 7 5" xfId="25845" xr:uid="{1EECA8ED-05D1-4B04-88D4-2586F47C8786}"/>
    <cellStyle name="หมายเหตุ 5 2 5 8" xfId="14279" xr:uid="{B713915A-01C6-4EBB-AA60-BB2FBFF74BC6}"/>
    <cellStyle name="หมายเหตุ 5 2 5 9" xfId="24149" xr:uid="{C141C5C6-9F96-444A-A690-C0C8CBA14302}"/>
    <cellStyle name="หมายเหตุ 5 2 6" xfId="3354" xr:uid="{B1BC03B0-5635-44B0-BCFA-3E1AAF11C58E}"/>
    <cellStyle name="หมายเหตุ 5 2 6 2" xfId="12549" xr:uid="{CEADE88E-77FD-4B33-B4C5-2E28413ABCAB}"/>
    <cellStyle name="หมายเหตุ 5 2 6 3" xfId="18034" xr:uid="{0BC4ECB8-D50E-4FB3-BA39-E1367F3A7C07}"/>
    <cellStyle name="หมายเหตุ 5 2 6 4" xfId="23245" xr:uid="{99DD10A7-2A48-4731-B73B-8A0C5644FDE2}"/>
    <cellStyle name="หมายเหตุ 5 2 6 5" xfId="26830" xr:uid="{2CE66010-1902-41EE-BDC5-B5EACBF0EB0C}"/>
    <cellStyle name="หมายเหตุ 5 2 6 6" xfId="32881" xr:uid="{28494BCD-303E-40CC-9A5C-CC7DC92A4EA7}"/>
    <cellStyle name="หมายเหตุ 5 2 7" xfId="2774" xr:uid="{C0B835D3-24EC-4912-881A-1BC3D93932F8}"/>
    <cellStyle name="หมายเหตุ 5 2 7 2" xfId="11969" xr:uid="{A54AA2BB-F1FA-48BE-999C-C1D00466BC4C}"/>
    <cellStyle name="หมายเหตุ 5 2 7 3" xfId="15062" xr:uid="{64FFBFDE-2766-40D5-9715-962456641D52}"/>
    <cellStyle name="หมายเหตุ 5 2 7 4" xfId="14666" xr:uid="{003ACD71-6AFB-456B-8C70-E51724D577F4}"/>
    <cellStyle name="หมายเหตุ 5 2 7 5" xfId="24184" xr:uid="{29A07C30-02E9-402B-AEFA-72CDAF7D6BB2}"/>
    <cellStyle name="หมายเหตุ 5 2 7 6" xfId="30964" xr:uid="{A2AD143B-84B7-4D52-94C6-8E5A76530B61}"/>
    <cellStyle name="หมายเหตุ 5 2 8" xfId="3470" xr:uid="{115B05BC-8600-4326-9527-D4CA2C51799B}"/>
    <cellStyle name="หมายเหตุ 5 2 8 2" xfId="12665" xr:uid="{F74436B7-6DA0-4D85-9A4C-E2F35E2B7DFA}"/>
    <cellStyle name="หมายเหตุ 5 2 8 3" xfId="18133" xr:uid="{528A385C-9B77-4D70-A6DA-D192839E8142}"/>
    <cellStyle name="หมายเหตุ 5 2 8 4" xfId="20475" xr:uid="{2F031A38-5B1D-48C5-844A-44D6CB367447}"/>
    <cellStyle name="หมายเหตุ 5 2 8 5" xfId="27940" xr:uid="{4EE63909-2DBE-4A72-9189-248F235E9F8A}"/>
    <cellStyle name="หมายเหตุ 5 2 8 6" xfId="29821" xr:uid="{26E93865-1601-433F-B5F9-E3034CA2FEDF}"/>
    <cellStyle name="หมายเหตุ 5 2 9" xfId="20948" xr:uid="{83DBFA2C-7EB5-4E43-8634-7F291F17F213}"/>
    <cellStyle name="หมายเหตุ 5 3" xfId="6383" xr:uid="{93C8419B-1EB8-46C5-99C3-ED56155A0F91}"/>
    <cellStyle name="หมายเหตุ 5 3 10" xfId="15578" xr:uid="{D363B9D8-B160-4AE8-98FE-BE484707A1A4}"/>
    <cellStyle name="หมายเหตุ 5 3 11" xfId="25444" xr:uid="{54D2677E-D3C2-495E-98E3-EBC0FE49B323}"/>
    <cellStyle name="หมายเหตุ 5 3 12" xfId="30719" xr:uid="{FC0A6770-86AD-422C-8812-89C6F3C34EAB}"/>
    <cellStyle name="หมายเหตุ 5 3 2" xfId="5234" xr:uid="{B204896E-EFDB-4E72-8343-9D1D4439FBA2}"/>
    <cellStyle name="หมายเหตุ 5 3 2 10" xfId="29628" xr:uid="{3BCE9B4C-D5FF-4F58-AD70-A61869B26279}"/>
    <cellStyle name="หมายเหตุ 5 3 2 2" xfId="2672" xr:uid="{02EA155C-9789-4C44-B1B1-6E97E4A6EFEF}"/>
    <cellStyle name="หมายเหตุ 5 3 2 2 2" xfId="11867" xr:uid="{2BF34E78-44EF-44C8-8919-B43430A1A2E5}"/>
    <cellStyle name="หมายเหตุ 5 3 2 2 3" xfId="14550" xr:uid="{8674F92E-CC84-4F8B-9E84-7B6D05CB1D8F}"/>
    <cellStyle name="หมายเหตุ 5 3 2 2 4" xfId="19781" xr:uid="{0517A9D7-61B6-44B4-ADB2-7B392F001420}"/>
    <cellStyle name="หมายเหตุ 5 3 2 2 5" xfId="25561" xr:uid="{DE69A2A7-8CF1-4A94-B6B3-387E2F0B5422}"/>
    <cellStyle name="หมายเหตุ 5 3 2 2 6" xfId="30438" xr:uid="{86B93330-1A75-477E-8D49-6D1AEA0CA52B}"/>
    <cellStyle name="หมายเหตุ 5 3 2 3" xfId="2212" xr:uid="{5BBD54FF-928E-44A6-B061-EAD835196B84}"/>
    <cellStyle name="หมายเหตุ 5 3 2 3 2" xfId="11407" xr:uid="{338B57F6-187D-474C-B070-6CADC07E5E75}"/>
    <cellStyle name="หมายเหตุ 5 3 2 3 3" xfId="17609" xr:uid="{66E542FB-0425-4400-97E1-504E8D4BA61B}"/>
    <cellStyle name="หมายเหตุ 5 3 2 3 4" xfId="19778" xr:uid="{E0EEA584-F2E5-4B4F-8FEB-374580C09450}"/>
    <cellStyle name="หมายเหตุ 5 3 2 3 5" xfId="27440" xr:uid="{962591E0-7208-4B4E-A8FE-7A61EDE36F53}"/>
    <cellStyle name="หมายเหตุ 5 3 2 3 6" xfId="32473" xr:uid="{F70712B7-0B72-4769-A1EB-89C5AF444C52}"/>
    <cellStyle name="หมายเหตุ 5 3 2 4" xfId="1744" xr:uid="{9E7C5DEC-F837-4A3A-AF3D-DC4508C967DF}"/>
    <cellStyle name="หมายเหตุ 5 3 2 4 2" xfId="10939" xr:uid="{9CC2F53F-581E-43DB-84A6-A7EF1021E081}"/>
    <cellStyle name="หมายเหตุ 5 3 2 4 3" xfId="14731" xr:uid="{0880ADFD-2977-43DB-8C08-62BCD5EDB7F1}"/>
    <cellStyle name="หมายเหตุ 5 3 2 4 4" xfId="22714" xr:uid="{731C8A4A-4C34-4B27-8B87-731083A246A1}"/>
    <cellStyle name="หมายเหตุ 5 3 2 4 5" xfId="27296" xr:uid="{C0518ECE-28BD-42E1-8805-259402208ACD}"/>
    <cellStyle name="หมายเหตุ 5 3 2 4 6" xfId="29815" xr:uid="{941A1156-0C94-4DB4-905D-6D467C5D2D9B}"/>
    <cellStyle name="หมายเหตุ 5 3 2 5" xfId="1288" xr:uid="{E9C30B96-32AA-4078-97B9-2AF3091393F9}"/>
    <cellStyle name="หมายเหตุ 5 3 2 5 2" xfId="10483" xr:uid="{76659D27-D368-4C0B-9C53-329F7915E062}"/>
    <cellStyle name="หมายเหตุ 5 3 2 5 3" xfId="22600" xr:uid="{8F7F37F4-2AFE-4BE9-B26C-97E77500BF87}"/>
    <cellStyle name="หมายเหตุ 5 3 2 5 4" xfId="26692" xr:uid="{3417161F-8F57-4A40-9601-BB344C227C92}"/>
    <cellStyle name="หมายเหตุ 5 3 2 5 5" xfId="30300" xr:uid="{1E91F754-4D8A-44C0-B044-D55CBC060417}"/>
    <cellStyle name="หมายเหตุ 5 3 2 6" xfId="3375" xr:uid="{DA4E6703-A440-40F8-B215-408AAF1C5EF2}"/>
    <cellStyle name="หมายเหตุ 5 3 2 6 2" xfId="12570" xr:uid="{CA4EB917-E736-427E-9F88-A2CD5BDB6195}"/>
    <cellStyle name="หมายเหตุ 5 3 2 6 3" xfId="18044" xr:uid="{80737A1A-2EC1-454C-8963-1B5E4BB1ACED}"/>
    <cellStyle name="หมายเหตุ 5 3 2 6 4" xfId="19457" xr:uid="{D2662498-79AD-42EF-9AD1-B3014891DFD2}"/>
    <cellStyle name="หมายเหตุ 5 3 2 6 5" xfId="27872" xr:uid="{362EAAB7-875B-4110-AFEC-152E73A62A30}"/>
    <cellStyle name="หมายเหตุ 5 3 2 6 6" xfId="31980" xr:uid="{BE56F171-7CA0-4557-8BD3-720943AA30B0}"/>
    <cellStyle name="หมายเหตุ 5 3 2 7" xfId="303" xr:uid="{7CAEA207-3548-4A20-AFB6-2546EBAE6DDC}"/>
    <cellStyle name="หมายเหตุ 5 3 2 7 2" xfId="9498" xr:uid="{2D351303-7B3A-40E3-A80A-DE04C3D9ECF5}"/>
    <cellStyle name="หมายเหตุ 5 3 2 7 3" xfId="16074" xr:uid="{C0C7E731-2904-4C26-AA5F-B02BE857D230}"/>
    <cellStyle name="หมายเหตุ 5 3 2 7 4" xfId="21311" xr:uid="{D7961CE6-A97F-4946-8243-6D5B372F0232}"/>
    <cellStyle name="หมายเหตุ 5 3 2 7 5" xfId="25920" xr:uid="{791D240D-D1E8-4F74-BF27-D2FFCFED9B7D}"/>
    <cellStyle name="หมายเหตุ 5 3 2 8" xfId="14429" xr:uid="{D721E8E7-40AF-41C4-86E5-215E5BAF97E2}"/>
    <cellStyle name="หมายเหตุ 5 3 2 9" xfId="24299" xr:uid="{A4963D3F-F12F-496F-BAFD-D4CDACCE5AB8}"/>
    <cellStyle name="หมายเหตุ 5 3 3" xfId="4965" xr:uid="{007FD573-3B50-4D7A-97B1-020C135EB1F3}"/>
    <cellStyle name="หมายเหตุ 5 3 3 10" xfId="24030" xr:uid="{87A144D3-5CF3-4644-AA57-F5EFC8F2B196}"/>
    <cellStyle name="หมายเหตุ 5 3 3 11" xfId="29365" xr:uid="{8F7B982E-738C-42D9-862E-DDB52EA31974}"/>
    <cellStyle name="หมายเหตุ 5 3 3 12" xfId="34169" xr:uid="{74B13258-C8FA-45DE-8F96-4CA1A916CD8D}"/>
    <cellStyle name="หมายเหตุ 5 3 3 2" xfId="2457" xr:uid="{107EB390-4DA0-473F-91E1-5B354244BCE1}"/>
    <cellStyle name="หมายเหตุ 5 3 3 2 2" xfId="11652" xr:uid="{3E5953E2-0E88-4B90-AB27-A611FD42C3CF}"/>
    <cellStyle name="หมายเหตุ 5 3 3 2 3" xfId="15673" xr:uid="{6A7C7F3F-869D-4260-9A34-B237F457A2A4}"/>
    <cellStyle name="หมายเหตุ 5 3 3 2 4" xfId="22318" xr:uid="{7CF76B2C-B948-4835-9C26-4B9436D1926A}"/>
    <cellStyle name="หมายเหตุ 5 3 3 2 5" xfId="26777" xr:uid="{8907BE79-9777-4BEF-879F-63155EAA142A}"/>
    <cellStyle name="หมายเหตุ 5 3 3 2 6" xfId="29997" xr:uid="{ADD315F6-A5E4-439D-8567-D72B18CA5479}"/>
    <cellStyle name="หมายเหตุ 5 3 3 3" xfId="2001" xr:uid="{D975217B-F0BB-4669-99F6-24F99B8D626B}"/>
    <cellStyle name="หมายเหตุ 5 3 3 3 2" xfId="11196" xr:uid="{6C18E85A-6F82-48C1-87D4-6D28D4A3AAE5}"/>
    <cellStyle name="หมายเหตุ 5 3 3 3 3" xfId="15634" xr:uid="{687403AA-6D43-4BFB-B008-296E70402C1F}"/>
    <cellStyle name="หมายเหตุ 5 3 3 3 4" xfId="20409" xr:uid="{5E2DB66D-2F45-4B0F-97F7-CA2F58EB54F4}"/>
    <cellStyle name="หมายเหตุ 5 3 3 3 5" xfId="24426" xr:uid="{7E14A737-B73B-4FDD-8BA4-69C99653C9E9}"/>
    <cellStyle name="หมายเหตุ 5 3 3 3 6" xfId="29262" xr:uid="{E2BAC4D7-75A4-40A8-8473-FE4204B114A5}"/>
    <cellStyle name="หมายเหตุ 5 3 3 4" xfId="1533" xr:uid="{095E59DD-3B16-4640-83CB-E698EE69B988}"/>
    <cellStyle name="หมายเหตุ 5 3 3 4 2" xfId="10728" xr:uid="{F7F2980A-9EEE-47B5-872A-02544BC7D9E0}"/>
    <cellStyle name="หมายเหตุ 5 3 3 4 3" xfId="17376" xr:uid="{9C418949-522C-4B08-8566-7D61DDADD931}"/>
    <cellStyle name="หมายเหตุ 5 3 3 4 4" xfId="20427" xr:uid="{61B8314A-16C0-44AB-B798-7F0D0829EDD4}"/>
    <cellStyle name="หมายเหตุ 5 3 3 4 5" xfId="27223" xr:uid="{542B89D3-D8CE-4232-90CF-D18414E831B1}"/>
    <cellStyle name="หมายเหตุ 5 3 3 4 6" xfId="32204" xr:uid="{A0FBB784-91F9-4048-B9FB-378266F79E59}"/>
    <cellStyle name="หมายเหตุ 5 3 3 5" xfId="1083" xr:uid="{3541AF11-883A-425B-AC5B-BCDFD78AF9B4}"/>
    <cellStyle name="หมายเหตุ 5 3 3 5 2" xfId="10278" xr:uid="{1FA336EE-79CF-4F73-AA22-B984881F937E}"/>
    <cellStyle name="หมายเหตุ 5 3 3 5 3" xfId="22065" xr:uid="{FA90FFD3-AB4B-4159-B079-2A1A74225575}"/>
    <cellStyle name="หมายเหตุ 5 3 3 5 4" xfId="26666" xr:uid="{579E1DEF-F310-4B5C-93E6-E1D50E515852}"/>
    <cellStyle name="หมายเหตุ 5 3 3 5 5" xfId="30275" xr:uid="{E5D66850-8508-434A-A70F-D588E7AC7E00}"/>
    <cellStyle name="หมายเหตุ 5 3 3 6" xfId="773" xr:uid="{6FA65010-7300-431C-A142-426442D832DB}"/>
    <cellStyle name="หมายเหตุ 5 3 3 6 2" xfId="9968" xr:uid="{65E0B358-DAC0-4568-A4A9-FC8A20DCB7CA}"/>
    <cellStyle name="หมายเหตุ 5 3 3 6 3" xfId="16518" xr:uid="{E8F60857-D402-4E7E-8DDC-7FECB9F60230}"/>
    <cellStyle name="หมายเหตุ 5 3 3 6 4" xfId="21755" xr:uid="{AF2DA99B-B68C-4014-87D7-F65FDB2EE5FB}"/>
    <cellStyle name="หมายเหตุ 5 3 3 6 5" xfId="26358" xr:uid="{CDB70D6A-6A77-44DE-BF8E-72C7D39EABE9}"/>
    <cellStyle name="หมายเหตุ 5 3 3 6 6" xfId="31461" xr:uid="{38F02DBD-1439-4C33-9253-BE086EE188FE}"/>
    <cellStyle name="หมายเหตุ 5 3 3 7" xfId="475" xr:uid="{B1A781D0-43C0-4897-B27E-7C57CC5730E1}"/>
    <cellStyle name="หมายเหตุ 5 3 3 7 2" xfId="9670" xr:uid="{0588DCEF-F4F3-43BF-9872-34ADDB56641D}"/>
    <cellStyle name="หมายเหตุ 5 3 3 7 3" xfId="16234" xr:uid="{BFE5796B-3520-4F00-A8E6-C190DA2EAC02}"/>
    <cellStyle name="หมายเหตุ 5 3 3 7 4" xfId="21483" xr:uid="{1D2B04BC-B073-463F-AB4B-524C3233582B}"/>
    <cellStyle name="หมายเหตุ 5 3 3 7 5" xfId="27048" xr:uid="{3BF7CB69-CC36-424E-8323-8B78773CCF71}"/>
    <cellStyle name="หมายเหตุ 5 3 3 7 6" xfId="31224" xr:uid="{EF3692FE-D45C-4E3A-B9F7-993DB2B3DB81}"/>
    <cellStyle name="หมายเหตุ 5 3 3 8" xfId="112" xr:uid="{A3044F04-B665-4BE1-8C2D-2404EFBE243D}"/>
    <cellStyle name="หมายเหตุ 5 3 3 8 2" xfId="9307" xr:uid="{17B56E23-801E-4B87-8BB1-4BC3FDCFF1D6}"/>
    <cellStyle name="หมายเหตุ 5 3 3 8 3" xfId="15883" xr:uid="{1301A5D3-9755-4AB9-8052-8D6151CC6AE1}"/>
    <cellStyle name="หมายเหตุ 5 3 3 8 4" xfId="15087" xr:uid="{D1937C9C-7B65-4641-A5F9-36131404396C}"/>
    <cellStyle name="หมายเหตุ 5 3 3 8 5" xfId="25729" xr:uid="{592C84C6-9F97-444E-9286-EE538A8DD1B8}"/>
    <cellStyle name="หมายเหตุ 5 3 3 8 6" xfId="31027" xr:uid="{BC889DD4-0F4F-45C5-982D-381E4BCE904E}"/>
    <cellStyle name="หมายเหตุ 5 3 3 9" xfId="14160" xr:uid="{28E6D9B1-D015-42BA-862A-23ABEEB18B6A}"/>
    <cellStyle name="หมายเหตุ 5 3 4" xfId="5996" xr:uid="{9E5BDCBE-D1B4-49E2-8512-F1631FBDBBE7}"/>
    <cellStyle name="หมายเหตุ 5 3 4 10" xfId="25060" xr:uid="{5CC9FED9-6BAF-4864-81F3-5EC3953977A8}"/>
    <cellStyle name="หมายเหตุ 5 3 4 11" xfId="30349" xr:uid="{BB59B0D5-214F-431C-855D-B7E0FA2DEB33}"/>
    <cellStyle name="หมายเหตุ 5 3 4 2" xfId="3129" xr:uid="{389A7621-11F0-4307-98B0-E857EDCF56F6}"/>
    <cellStyle name="หมายเหตุ 5 3 4 2 2" xfId="12324" xr:uid="{BDAFE5F2-1023-4C2F-909C-2DB9A4692CAF}"/>
    <cellStyle name="หมายเหตุ 5 3 4 2 3" xfId="14898" xr:uid="{2967E84F-2E61-4DBD-807C-9F963A3D8AA3}"/>
    <cellStyle name="หมายเหตุ 5 3 4 2 4" xfId="21076" xr:uid="{84840E2E-B557-4337-8CBD-96BC4E8EE899}"/>
    <cellStyle name="หมายเหตุ 5 3 4 2 5" xfId="24760" xr:uid="{A5B13EFB-BCA3-4B9E-ADCB-20416A54F791}"/>
    <cellStyle name="หมายเหตุ 5 3 4 2 6" xfId="32736" xr:uid="{4F08BAC1-CE23-43C9-A55C-70999E3EFDE3}"/>
    <cellStyle name="หมายเหตุ 5 3 4 3" xfId="4575" xr:uid="{A2EF3496-95DC-4572-B662-AA9318C7040F}"/>
    <cellStyle name="หมายเหตุ 5 3 4 3 2" xfId="13770" xr:uid="{57AA0B74-5CD6-4D43-9ABA-E382A0B0ACE2}"/>
    <cellStyle name="หมายเหตุ 5 3 4 3 3" xfId="19183" xr:uid="{19AD70CB-58A4-4B58-A49A-9B7EBCDA96A8}"/>
    <cellStyle name="หมายเหตุ 5 3 4 3 4" xfId="23676" xr:uid="{C7A0AEBF-470C-4C78-90B4-FEDC769284CE}"/>
    <cellStyle name="หมายเหตุ 5 3 4 3 5" xfId="28980" xr:uid="{8B51CF7A-DEEB-4BC4-80AB-DAEC12E99133}"/>
    <cellStyle name="หมายเหตุ 5 3 4 3 6" xfId="33878" xr:uid="{C138DA55-5CDB-4CE5-BE0F-3972925A7470}"/>
    <cellStyle name="หมายเหตุ 5 3 4 4" xfId="3654" xr:uid="{FBB2D789-8681-4101-8FC8-D14939E70ACC}"/>
    <cellStyle name="หมายเหตุ 5 3 4 4 2" xfId="12849" xr:uid="{4EB2478A-534C-414E-BACE-B0B5BA343791}"/>
    <cellStyle name="หมายเหตุ 5 3 4 4 3" xfId="19441" xr:uid="{06A5366E-3248-4CC1-B60A-8C73DEFD881B}"/>
    <cellStyle name="หมายเหตุ 5 3 4 4 4" xfId="28100" xr:uid="{A97A9820-1777-40D6-B7B3-A88A3B053CDD}"/>
    <cellStyle name="หมายเหตุ 5 3 4 4 5" xfId="33113" xr:uid="{A6D082D4-B470-45A2-BC79-B58CAF97C83E}"/>
    <cellStyle name="หมายเหตุ 5 3 4 5" xfId="4412" xr:uid="{69D611E1-B0A4-4A5B-AA4B-BB82912FC7AB}"/>
    <cellStyle name="หมายเหตุ 5 3 4 5 2" xfId="13607" xr:uid="{F7690764-5284-4A54-963F-2109A6B1E74E}"/>
    <cellStyle name="หมายเหตุ 5 3 4 5 3" xfId="19020" xr:uid="{D0995933-B4A1-4EDA-AD5D-85865265904A}"/>
    <cellStyle name="หมายเหตุ 5 3 4 5 4" xfId="23533" xr:uid="{0193705C-5A6A-420C-88A6-E0BBB818D37E}"/>
    <cellStyle name="หมายเหตุ 5 3 4 5 5" xfId="28817" xr:uid="{F78B7ACC-DC52-4134-99FA-AFDCD5BAD502}"/>
    <cellStyle name="หมายเหตุ 5 3 4 5 6" xfId="33731" xr:uid="{7FEA661C-605A-4C3C-A7C9-780AB50C413E}"/>
    <cellStyle name="หมายเหตุ 5 3 4 6" xfId="3838" xr:uid="{6E603784-D0C0-4F4C-A51E-F721A313E0D0}"/>
    <cellStyle name="หมายเหตุ 5 3 4 6 2" xfId="13033" xr:uid="{FCCDB48D-E533-4584-8519-6FE1A5FAB57E}"/>
    <cellStyle name="หมายเหตุ 5 3 4 6 3" xfId="18446" xr:uid="{8C936B8E-4137-4B23-BA32-A09F77B85545}"/>
    <cellStyle name="หมายเหตุ 5 3 4 6 4" xfId="21183" xr:uid="{5D6A036A-5EAE-4D2E-9469-530C53B0741A}"/>
    <cellStyle name="หมายเหตุ 5 3 4 6 5" xfId="28256" xr:uid="{D643D243-97CB-49A8-ACFD-E43952CE04C3}"/>
    <cellStyle name="หมายเหตุ 5 3 4 6 6" xfId="33264" xr:uid="{DB2C82D0-3471-4ABD-AB5C-625904D0C8C4}"/>
    <cellStyle name="หมายเหตุ 5 3 4 7" xfId="1262" xr:uid="{EAD88E0F-7B8E-4B17-98C3-7018EA354D2B}"/>
    <cellStyle name="หมายเหตุ 5 3 4 7 2" xfId="10457" xr:uid="{DFAC765B-3EAF-4DB2-A4F6-58B2C54D1CBF}"/>
    <cellStyle name="หมายเหตุ 5 3 4 7 3" xfId="15002" xr:uid="{30D436F5-7F60-4085-9742-3D6431BC4287}"/>
    <cellStyle name="หมายเหตุ 5 3 4 7 4" xfId="16806" xr:uid="{397242E6-E32C-4193-9374-D0749776B454}"/>
    <cellStyle name="หมายเหตุ 5 3 4 7 5" xfId="25004" xr:uid="{96A10068-14B1-4378-BF43-1B132269659C}"/>
    <cellStyle name="หมายเหตุ 5 3 4 8" xfId="4500" xr:uid="{8479F2F5-0E3B-4119-AFA5-56005BBF828D}"/>
    <cellStyle name="หมายเหตุ 5 3 4 8 2" xfId="13695" xr:uid="{A5FD6E74-F943-4656-897A-3E8D5082A243}"/>
    <cellStyle name="หมายเหตุ 5 3 4 8 3" xfId="19108" xr:uid="{6DE3C5EF-2C01-48FF-903D-30719983803D}"/>
    <cellStyle name="หมายเหตุ 5 3 4 8 4" xfId="23610" xr:uid="{27C71AA5-35F4-4121-9FBB-6B84449F1076}"/>
    <cellStyle name="หมายเหตุ 5 3 4 8 5" xfId="28905" xr:uid="{DBCAF78F-9314-4623-92E9-022EB3E0D762}"/>
    <cellStyle name="หมายเหตุ 5 3 4 9" xfId="15191" xr:uid="{9F3BDAA2-651C-4E4B-BD8F-0F7CC048E5D8}"/>
    <cellStyle name="หมายเหตุ 5 3 5" xfId="3208" xr:uid="{357AA8DC-ACAD-4852-A6DF-947B87957BBD}"/>
    <cellStyle name="หมายเหตุ 5 3 5 2" xfId="12403" xr:uid="{0C9C5283-0497-4FDF-B223-5BDA33C1874F}"/>
    <cellStyle name="หมายเหตุ 5 3 5 3" xfId="17087" xr:uid="{AE03D3E8-EA4A-411E-873A-895DE477D98F}"/>
    <cellStyle name="หมายเหตุ 5 3 5 4" xfId="23213" xr:uid="{4FC62EA7-AA87-4505-84BD-AD8F16C95517}"/>
    <cellStyle name="หมายเหตุ 5 3 5 5" xfId="27772" xr:uid="{9B6F9748-FA1E-4DD0-A394-8564A8C893D5}"/>
    <cellStyle name="หมายเหตุ 5 3 5 6" xfId="31836" xr:uid="{1D26AE26-A341-4D65-97AC-CAF14344EA1F}"/>
    <cellStyle name="หมายเหตุ 5 3 6" xfId="2244" xr:uid="{67C85BDE-12FC-4694-A2E6-5500F26080F5}"/>
    <cellStyle name="หมายเหตุ 5 3 6 2" xfId="11439" xr:uid="{7C6BC62D-0827-4803-A91F-D2D8D3D21E0E}"/>
    <cellStyle name="หมายเหตุ 5 3 6 3" xfId="13314" xr:uid="{2F0D0C5E-D61C-478D-B2EB-A2435A48E81A}"/>
    <cellStyle name="หมายเหตุ 5 3 6 4" xfId="18067" xr:uid="{91B88513-23B5-478C-95A7-10AA561FC4A5}"/>
    <cellStyle name="หมายเหตุ 5 3 6 5" xfId="27466" xr:uid="{87702B7F-91FA-453C-B621-43B1D1FBB0CA}"/>
    <cellStyle name="หมายเหตุ 5 3 6 6" xfId="28787" xr:uid="{6D8E7F1B-CEDD-4A92-8EFD-19E99B633913}"/>
    <cellStyle name="หมายเหตุ 5 3 7" xfId="3724" xr:uid="{DFCFAA71-6C2C-4B6C-A653-108AAC526F6B}"/>
    <cellStyle name="หมายเหตุ 5 3 7 2" xfId="12919" xr:uid="{DB0D80B2-17B0-435B-A036-DBC3515E9A14}"/>
    <cellStyle name="หมายเหตุ 5 3 7 3" xfId="20818" xr:uid="{B7B514DC-A2D5-427E-94A7-68F3F7052928}"/>
    <cellStyle name="หมายเหตุ 5 3 7 4" xfId="26988" xr:uid="{2F321F5B-AE83-4859-A6C1-45DF7C8EAB85}"/>
    <cellStyle name="หมายเหตุ 5 3 7 5" xfId="31956" xr:uid="{5DC299B9-D49A-4289-AF3E-F4A509727740}"/>
    <cellStyle name="หมายเหตุ 5 3 8" xfId="907" xr:uid="{CC112D29-6643-457A-A0C3-74ADFD121076}"/>
    <cellStyle name="หมายเหตุ 5 3 8 2" xfId="10102" xr:uid="{252CE048-F485-44AE-B618-23FF614ABBC2}"/>
    <cellStyle name="หมายเหตุ 5 3 8 3" xfId="16652" xr:uid="{77BF270C-80B4-4F20-AFD1-EF35E8465D46}"/>
    <cellStyle name="หมายเหตุ 5 3 8 4" xfId="21889" xr:uid="{C3257A6A-A65D-4D5D-8636-81A0887AF8B8}"/>
    <cellStyle name="หมายเหตุ 5 3 8 5" xfId="26492" xr:uid="{23360667-2562-4BD2-A741-184CEFB443A2}"/>
    <cellStyle name="หมายเหตุ 5 3 8 6" xfId="31582" xr:uid="{10D1D316-0A8C-4657-9DC2-947E8EE425C8}"/>
    <cellStyle name="หมายเหตุ 5 3 9" xfId="883" xr:uid="{7C12E6B9-C3DA-4F99-99BA-5810A26EAD2F}"/>
    <cellStyle name="หมายเหตุ 5 3 9 2" xfId="10078" xr:uid="{771D1873-FF8F-4BA5-89B3-ADA607D38540}"/>
    <cellStyle name="หมายเหตุ 5 3 9 3" xfId="16628" xr:uid="{8B576BBE-E584-4B67-8BFB-C489C6B6E3E1}"/>
    <cellStyle name="หมายเหตุ 5 3 9 4" xfId="21865" xr:uid="{7B748FE7-E15F-4744-A0CE-EBC039575EA4}"/>
    <cellStyle name="หมายเหตุ 5 3 9 5" xfId="26468" xr:uid="{0F6ACFEE-67CA-4B18-9D73-3DA98AD4549D}"/>
    <cellStyle name="หมายเหตุ 5 4" xfId="5455" xr:uid="{709233C3-2425-4197-9129-3A302F7545C4}"/>
    <cellStyle name="หมายเหตุ 5 4 10" xfId="20063" xr:uid="{C9034C44-04D8-48CA-BF6B-2CE5AD73EECF}"/>
    <cellStyle name="หมายเหตุ 5 4 11" xfId="29833" xr:uid="{F4725C56-E191-48CA-8047-58F9304ED9DB}"/>
    <cellStyle name="หมายเหตุ 5 4 2" xfId="5024" xr:uid="{AA484074-9286-49BC-9C24-4ADFC538CC53}"/>
    <cellStyle name="หมายเหตุ 5 4 2 10" xfId="29423" xr:uid="{22E1E94E-007C-4CC2-B8F5-6B4B38A1A6F3}"/>
    <cellStyle name="หมายเหตุ 5 4 2 2" xfId="2514" xr:uid="{F183A66C-D800-4DD6-BBBF-E2D6F52F170D}"/>
    <cellStyle name="หมายเหตุ 5 4 2 2 2" xfId="11709" xr:uid="{5547EACF-9056-4B0B-821C-DA9BC8E3CC3B}"/>
    <cellStyle name="หมายเหตุ 5 4 2 2 3" xfId="15684" xr:uid="{C9ED0596-68B5-4968-9A52-C4159B96ECB2}"/>
    <cellStyle name="หมายเหตุ 5 4 2 2 4" xfId="21059" xr:uid="{F1B69BE7-0871-45DE-A1ED-C034B8EB437A}"/>
    <cellStyle name="หมายเหตุ 5 4 2 2 5" xfId="27640" xr:uid="{9A0B535E-52F8-4F78-8B19-E06B0776C4BD}"/>
    <cellStyle name="หมายเหตุ 5 4 2 2 6" xfId="32623" xr:uid="{86E28277-20D3-485D-A681-AFA46C5394AD}"/>
    <cellStyle name="หมายเหตุ 5 4 2 3" xfId="2059" xr:uid="{375861B8-C4D0-4ECF-A8D3-08D5BBFFEFE8}"/>
    <cellStyle name="หมายเหตุ 5 4 2 3 2" xfId="11254" xr:uid="{508D2D78-DC9B-4C87-8ED9-92825DC7D4DC}"/>
    <cellStyle name="หมายเหตุ 5 4 2 3 3" xfId="15789" xr:uid="{B5097C21-2405-43DC-AD17-F0EAA7DA9801}"/>
    <cellStyle name="หมายเหตุ 5 4 2 3 4" xfId="20623" xr:uid="{AC836800-046C-4F62-92CF-CD620CB3CE75}"/>
    <cellStyle name="หมายเหตุ 5 4 2 3 5" xfId="25295" xr:uid="{768E7FB7-F52B-4375-B72B-A8219311E3EC}"/>
    <cellStyle name="หมายเหตุ 5 4 2 3 6" xfId="32376" xr:uid="{10514DFD-B9B6-4511-B4BD-D3E06753F05F}"/>
    <cellStyle name="หมายเหตุ 5 4 2 4" xfId="1590" xr:uid="{D1C50C43-C6F6-495A-8FE2-B0436B17AD16}"/>
    <cellStyle name="หมายเหตุ 5 4 2 4 2" xfId="10785" xr:uid="{C630423C-14BA-47BA-AB3C-0DD909DA1F38}"/>
    <cellStyle name="หมายเหตุ 5 4 2 4 3" xfId="17391" xr:uid="{71493387-E856-4B70-836E-F4813B96E4CD}"/>
    <cellStyle name="หมายเหตุ 5 4 2 4 4" xfId="14551" xr:uid="{0B3538B8-6B62-4D3F-A4BD-61B07E36A8CD}"/>
    <cellStyle name="หมายเหตุ 5 4 2 4 5" xfId="24580" xr:uid="{FE145C76-E562-472A-9689-72933F535ECC}"/>
    <cellStyle name="หมายเหตุ 5 4 2 4 6" xfId="30737" xr:uid="{6FDCB8EB-CD21-4CC5-A3D3-C9B7ACDC06B2}"/>
    <cellStyle name="หมายเหตุ 5 4 2 5" xfId="1141" xr:uid="{5D5E0A9D-B249-44BC-88E4-7B55DD7C502F}"/>
    <cellStyle name="หมายเหตุ 5 4 2 5 2" xfId="10336" xr:uid="{72259FB2-249C-4199-94F6-BDA8D8D54635}"/>
    <cellStyle name="หมายเหตุ 5 4 2 5 3" xfId="22123" xr:uid="{F0B298C1-23B9-45E8-B879-A8A421CB18CE}"/>
    <cellStyle name="หมายเหตุ 5 4 2 5 4" xfId="24539" xr:uid="{8A61BA32-FF5A-4D24-B1EA-AFC66E2A9718}"/>
    <cellStyle name="หมายเหตุ 5 4 2 5 5" xfId="32074" xr:uid="{88FB4E16-E83F-4E32-9C86-4D1A6B2FCA17}"/>
    <cellStyle name="หมายเหตุ 5 4 2 6" xfId="533" xr:uid="{95920265-B9F3-44DB-9971-4E417C09EC9D}"/>
    <cellStyle name="หมายเหตุ 5 4 2 6 2" xfId="9728" xr:uid="{26BB6871-F805-4733-9E8F-FFEC7EE71DDC}"/>
    <cellStyle name="หมายเหตุ 5 4 2 6 3" xfId="17196" xr:uid="{CAAC494B-EC32-498A-8727-DD2A684503CF}"/>
    <cellStyle name="หมายเหตุ 5 4 2 6 4" xfId="21541" xr:uid="{8993A9C3-9952-47B9-832A-1A43B6720CCD}"/>
    <cellStyle name="หมายเหตุ 5 4 2 6 5" xfId="26135" xr:uid="{5E5DA8A0-5FC2-41FA-A2DA-3404350ED49D}"/>
    <cellStyle name="หมายเหตุ 5 4 2 6 6" xfId="30949" xr:uid="{40543849-5AB2-4245-9B22-B96D41E55BE7}"/>
    <cellStyle name="หมายเหตุ 5 4 2 7" xfId="169" xr:uid="{06326582-6666-44C0-BFA0-F8BD003B299F}"/>
    <cellStyle name="หมายเหตุ 5 4 2 7 2" xfId="9364" xr:uid="{2F95345E-5828-4308-B309-AB9F36B44577}"/>
    <cellStyle name="หมายเหตุ 5 4 2 7 3" xfId="15940" xr:uid="{5CE9FB44-09B7-4873-96CC-8B0B298F081D}"/>
    <cellStyle name="หมายเหตุ 5 4 2 7 4" xfId="19500" xr:uid="{B73BD1A7-79BA-465C-89D4-620577C8ED46}"/>
    <cellStyle name="หมายเหตุ 5 4 2 7 5" xfId="25786" xr:uid="{40BD0C52-C96D-4A5F-9276-83D28CE3CF17}"/>
    <cellStyle name="หมายเหตุ 5 4 2 8" xfId="14219" xr:uid="{A2AA8409-8746-4A4A-99EF-C2AE7FCCD818}"/>
    <cellStyle name="หมายเหตุ 5 4 2 9" xfId="24089" xr:uid="{91650E9B-1DBB-40D5-BD16-FE4150C4A5B0}"/>
    <cellStyle name="หมายเหตุ 5 4 3" xfId="5773" xr:uid="{E186004F-5685-4A78-AEB6-A210F72BD447}"/>
    <cellStyle name="หมายเหตุ 5 4 3 10" xfId="24838" xr:uid="{98A56BCF-BAAF-4BD3-B3B3-762895019892}"/>
    <cellStyle name="หมายเหตุ 5 4 3 11" xfId="30133" xr:uid="{5B74C459-2E09-442D-BC09-924C108E1D57}"/>
    <cellStyle name="หมายเหตุ 5 4 3 12" xfId="34320" xr:uid="{B1184DDE-3B90-4612-9F7E-22143D8CEFA1}"/>
    <cellStyle name="หมายเหตุ 5 4 3 2" xfId="2961" xr:uid="{094D9EBF-18D3-48DD-A6F0-9248BB280541}"/>
    <cellStyle name="หมายเหตุ 5 4 3 2 2" xfId="12156" xr:uid="{BE7D9AB2-C744-4976-88BA-B903B6C47FC6}"/>
    <cellStyle name="หมายเหตุ 5 4 3 2 3" xfId="15773" xr:uid="{0CBA74CB-33E8-4D5F-BDCE-9631C13A4D98}"/>
    <cellStyle name="หมายเหตุ 5 4 3 2 4" xfId="23061" xr:uid="{2BC17C0E-9F9C-4047-9089-12405C8A524E}"/>
    <cellStyle name="หมายเหตุ 5 4 3 2 5" xfId="24726" xr:uid="{FB0A0CFA-3EB2-42A5-8B36-F0E26DF44150}"/>
    <cellStyle name="หมายเหตุ 5 4 3 2 6" xfId="30049" xr:uid="{64EF313A-7949-44A8-B264-6D74024C90B7}"/>
    <cellStyle name="หมายเหตุ 5 4 3 3" xfId="4715" xr:uid="{A4223BCE-4DB1-4D5F-AF48-23C04C27ECF6}"/>
    <cellStyle name="หมายเหตุ 5 4 3 3 2" xfId="13910" xr:uid="{12564B63-30C9-4B25-A42E-BCF843AC8D3A}"/>
    <cellStyle name="หมายเหตุ 5 4 3 3 3" xfId="19323" xr:uid="{71E98C68-5930-4A39-9AA8-8AB0ACFE2C63}"/>
    <cellStyle name="หมายเหตุ 5 4 3 3 4" xfId="23797" xr:uid="{CB5337B7-CC22-4EBC-8A48-BC75DEA1699F}"/>
    <cellStyle name="หมายเหตุ 5 4 3 3 5" xfId="29120" xr:uid="{F7DEAC3C-7664-487F-A71A-34D0731465DC}"/>
    <cellStyle name="หมายเหตุ 5 4 3 3 6" xfId="34011" xr:uid="{460C3261-BA1A-4E10-89EC-9EA8DBE74C17}"/>
    <cellStyle name="หมายเหตุ 5 4 3 4" xfId="3530" xr:uid="{0074BA06-12EB-4150-A98A-50EA9905E7EA}"/>
    <cellStyle name="หมายเหตุ 5 4 3 4 2" xfId="12725" xr:uid="{8C75A9F6-0D16-4AA3-A534-BA772439965D}"/>
    <cellStyle name="หมายเหตุ 5 4 3 4 3" xfId="18186" xr:uid="{F2C91B33-2FC7-47B9-B657-506F163C52D1}"/>
    <cellStyle name="หมายเหตุ 5 4 3 4 4" xfId="19802" xr:uid="{798E8FB0-3105-41F5-A38D-09783858E499}"/>
    <cellStyle name="หมายเหตุ 5 4 3 4 5" xfId="27996" xr:uid="{DEFE65C8-65E6-4DC0-82F8-C31BEB941B90}"/>
    <cellStyle name="หมายเหตุ 5 4 3 4 6" xfId="33012" xr:uid="{DBBA43B0-B4A0-4857-BB71-6295299F1845}"/>
    <cellStyle name="หมายเหตุ 5 4 3 5" xfId="3010" xr:uid="{AFB06FE9-4124-4B0B-B865-1200A2386953}"/>
    <cellStyle name="หมายเหตุ 5 4 3 5 2" xfId="12205" xr:uid="{2328620B-D4AF-43BD-8098-158352F671F0}"/>
    <cellStyle name="หมายเหตุ 5 4 3 5 3" xfId="23107" xr:uid="{02741F9F-1D78-4406-8743-B95EA5503C58}"/>
    <cellStyle name="หมายเหตุ 5 4 3 5 4" xfId="25178" xr:uid="{B9C72633-21BD-4E47-BB10-BFC8194F5A21}"/>
    <cellStyle name="หมายเหตุ 5 4 3 5 5" xfId="30057" xr:uid="{3FC6C66E-9E0D-459C-AB35-2FC209A2469F}"/>
    <cellStyle name="หมายเหตุ 5 4 3 6" xfId="2309" xr:uid="{AA71B601-E511-48E2-9548-55A1B9FCE9D5}"/>
    <cellStyle name="หมายเหตุ 5 4 3 6 2" xfId="11504" xr:uid="{207BBA20-F9F0-4BD9-9262-15F9624787E5}"/>
    <cellStyle name="หมายเหตุ 5 4 3 6 3" xfId="17680" xr:uid="{467A8BC7-17CC-48BC-85AF-10EDD97DE7DB}"/>
    <cellStyle name="หมายเหตุ 5 4 3 6 4" xfId="19705" xr:uid="{4161007E-32F1-410B-A022-CFBCE106A611}"/>
    <cellStyle name="หมายเหตุ 5 4 3 6 5" xfId="27498" xr:uid="{344D2040-3E4E-4C44-B4A7-6CAE26A05EA1}"/>
    <cellStyle name="หมายเหตุ 5 4 3 6 6" xfId="32540" xr:uid="{A9A948F2-9E10-4AE6-A1E5-7690DF0E5DBA}"/>
    <cellStyle name="หมายเหตุ 5 4 3 7" xfId="4291" xr:uid="{4B493095-8BEC-4255-8991-1E51B3A69AC1}"/>
    <cellStyle name="หมายเหตุ 5 4 3 7 2" xfId="13486" xr:uid="{E234C858-87A0-4142-B8B9-627C605B9141}"/>
    <cellStyle name="หมายเหตุ 5 4 3 7 3" xfId="18899" xr:uid="{4761776F-5154-476B-9B4D-0DB0D4CA663E}"/>
    <cellStyle name="หมายเหตุ 5 4 3 7 4" xfId="23436" xr:uid="{74BA224B-61D1-4EC3-B762-1B8F5E573BA0}"/>
    <cellStyle name="หมายเหตุ 5 4 3 7 5" xfId="28696" xr:uid="{7AE088B7-B21A-43F2-BAA6-0BF5B3340743}"/>
    <cellStyle name="หมายเหตุ 5 4 3 7 6" xfId="33625" xr:uid="{8E6E6896-C4E7-481F-B461-4302BD50124D}"/>
    <cellStyle name="หมายเหตุ 5 4 3 8" xfId="4201" xr:uid="{5F02E2D6-DC51-47F6-9779-000F0DA5821D}"/>
    <cellStyle name="หมายเหตุ 5 4 3 8 2" xfId="13396" xr:uid="{7FF99B05-1373-4AF2-A5BC-4129D3FB310D}"/>
    <cellStyle name="หมายเหตุ 5 4 3 8 3" xfId="18809" xr:uid="{030C4936-B357-46CD-A654-24105A429ADC}"/>
    <cellStyle name="หมายเหตุ 5 4 3 8 4" xfId="23385" xr:uid="{A3C8EE3D-0D26-4CDD-87B9-2DA3A1B40140}"/>
    <cellStyle name="หมายเหตุ 5 4 3 8 5" xfId="28606" xr:uid="{B88C9E81-DAC8-4C6A-B783-1BC430B052C4}"/>
    <cellStyle name="หมายเหตุ 5 4 3 8 6" xfId="33550" xr:uid="{4165E2FD-4705-4D47-9156-3D0173EC17F5}"/>
    <cellStyle name="หมายเหตุ 5 4 3 9" xfId="14968" xr:uid="{78382256-2696-447D-B688-A15DB13CCF52}"/>
    <cellStyle name="หมายเหตุ 5 4 4" xfId="6167" xr:uid="{47B4E8F0-8D3A-4018-951D-050C51A64E66}"/>
    <cellStyle name="หมายเหตุ 5 4 4 10" xfId="30516" xr:uid="{D8C0BA21-E189-491D-B3F5-D4C32DCF1BBF}"/>
    <cellStyle name="หมายเหตุ 5 4 4 2" xfId="3259" xr:uid="{5E66056A-6E09-4D78-BFA0-BABE1C7D3DA7}"/>
    <cellStyle name="หมายเหตุ 5 4 4 2 2" xfId="12454" xr:uid="{4436245D-E764-44EE-810D-C0E6B1BBAAAE}"/>
    <cellStyle name="หมายเหตุ 5 4 4 2 3" xfId="17983" xr:uid="{457E8954-684A-434D-9CC0-81C0D5793C61}"/>
    <cellStyle name="หมายเหตุ 5 4 4 2 4" xfId="20238" xr:uid="{54953FA2-E432-49F0-9EA6-3D2D4DB62E62}"/>
    <cellStyle name="หมายเหตุ 5 4 4 2 5" xfId="26942" xr:uid="{F77AFC2B-F888-4BF5-99C5-204C13915E39}"/>
    <cellStyle name="หมายเหตุ 5 4 4 2 6" xfId="32816" xr:uid="{D8DEF923-2929-40D1-9220-B316B6C3D459}"/>
    <cellStyle name="หมายเหตุ 5 4 4 3" xfId="3232" xr:uid="{F23E164C-A14C-4D59-BC77-BD2F3D9AFCE0}"/>
    <cellStyle name="หมายเหตุ 5 4 4 3 2" xfId="12427" xr:uid="{AE5B216E-282F-46E0-B0A8-B129E7E1F1C8}"/>
    <cellStyle name="หมายเหตุ 5 4 4 3 3" xfId="17967" xr:uid="{F6488ADE-D933-4C43-9469-3CA49151C625}"/>
    <cellStyle name="หมายเหตุ 5 4 4 3 4" xfId="22339" xr:uid="{2B79B9CC-724A-483B-A403-ED2E5EB74797}"/>
    <cellStyle name="หมายเหตุ 5 4 4 3 5" xfId="27794" xr:uid="{97BCCF6A-6B59-4A70-AA8F-B128838E8D1C}"/>
    <cellStyle name="หมายเหตุ 5 4 4 3 6" xfId="31839" xr:uid="{14A9308F-5DBE-49A5-BA88-0A15581AC3B7}"/>
    <cellStyle name="หมายเหตุ 5 4 4 4" xfId="3740" xr:uid="{0EDABC2E-F319-4BFD-A862-BC12A935D2FB}"/>
    <cellStyle name="หมายเหตุ 5 4 4 4 2" xfId="12935" xr:uid="{6075E4E9-CB58-4661-8A25-7C7B3EE0D42E}"/>
    <cellStyle name="หมายเหตุ 5 4 4 4 3" xfId="18365" xr:uid="{EFB50E9F-AD32-4CBD-AC62-FF889CBAA9D3}"/>
    <cellStyle name="หมายเหตุ 5 4 4 4 4" xfId="20037" xr:uid="{EE2DCD45-99E8-4D22-90C4-9E2D081AB3DD}"/>
    <cellStyle name="หมายเหตุ 5 4 4 4 5" xfId="26992" xr:uid="{E45F2A5F-338B-4EFC-9E2A-4B77C89CE5BA}"/>
    <cellStyle name="หมายเหตุ 5 4 4 4 6" xfId="33179" xr:uid="{0D764CCC-FEBD-4181-8FE9-8607F3601C95}"/>
    <cellStyle name="หมายเหตุ 5 4 4 5" xfId="2850" xr:uid="{28249A3B-618C-4827-BD89-4BB74F8C8259}"/>
    <cellStyle name="หมายเหตุ 5 4 4 5 2" xfId="12045" xr:uid="{BB4D6254-B26B-432F-AB74-822E8AB16205}"/>
    <cellStyle name="หมายเหตุ 5 4 4 5 3" xfId="18209" xr:uid="{521C177E-ECAB-49AA-9091-A4DAF952DCF3}"/>
    <cellStyle name="หมายเหตุ 5 4 4 5 4" xfId="24713" xr:uid="{210F794A-33BC-4B9A-91A1-BEE72D2BDB54}"/>
    <cellStyle name="หมายเหตุ 5 4 4 5 5" xfId="32667" xr:uid="{D99E4FDC-EA33-4811-9C03-71215BE99620}"/>
    <cellStyle name="หมายเหตุ 5 4 4 6" xfId="2294" xr:uid="{58642972-77B6-4F2A-873A-BF3ED857204D}"/>
    <cellStyle name="หมายเหตุ 5 4 4 6 2" xfId="11489" xr:uid="{9E28FCEC-E993-4D66-BDB0-8F722C2186CE}"/>
    <cellStyle name="หมายเหตุ 5 4 4 6 3" xfId="17152" xr:uid="{D6CA4E1F-23F8-4D84-9F36-A7073DC9FF98}"/>
    <cellStyle name="หมายเหตุ 5 4 4 6 4" xfId="20828" xr:uid="{71F68EDA-4AEF-434C-8800-068824B5EFE9}"/>
    <cellStyle name="หมายเหตุ 5 4 4 6 5" xfId="25119" xr:uid="{1CE1C09C-DFA9-403E-90FD-8922A3EE2946}"/>
    <cellStyle name="หมายเหตุ 5 4 4 6 6" xfId="32531" xr:uid="{E9E337A9-DC77-4F5F-9C65-C46C9FEDD935}"/>
    <cellStyle name="หมายเหตุ 5 4 4 7" xfId="2446" xr:uid="{05599348-9A03-4ABC-A665-E4383B2C43C9}"/>
    <cellStyle name="หมายเหตุ 5 4 4 7 2" xfId="11641" xr:uid="{DC38708E-4374-494D-8C7E-CC0FEFD40878}"/>
    <cellStyle name="หมายเหตุ 5 4 4 7 3" xfId="14802" xr:uid="{EF2F3644-B486-405A-B38E-05135F4EAF98}"/>
    <cellStyle name="หมายเหตุ 5 4 4 7 4" xfId="20355" xr:uid="{25237F50-41DF-433F-B651-0022DACF2E38}"/>
    <cellStyle name="หมายเหตุ 5 4 4 7 5" xfId="27622" xr:uid="{2AF6E614-5FFF-4C42-8C06-012A846D730B}"/>
    <cellStyle name="หมายเหตุ 5 4 4 8" xfId="15362" xr:uid="{CFB90BA5-5854-463C-99EB-762B7611978C}"/>
    <cellStyle name="หมายเหตุ 5 4 4 9" xfId="25231" xr:uid="{4D90F482-6267-489F-80D9-8D2E4EB266B0}"/>
    <cellStyle name="หมายเหตุ 5 4 5" xfId="2802" xr:uid="{0C4EE4B6-A19C-4185-BD55-07510B6192A8}"/>
    <cellStyle name="หมายเหตุ 5 4 5 2" xfId="11997" xr:uid="{9FA8D20F-467A-483D-968A-4A2705B566C0}"/>
    <cellStyle name="หมายเหตุ 5 4 5 3" xfId="15284" xr:uid="{76372F2F-0A4E-4CB5-8083-DE73C9106B67}"/>
    <cellStyle name="หมายเหตุ 5 4 5 4" xfId="16781" xr:uid="{C9880CCB-2024-4847-AA0F-716B5D4103AD}"/>
    <cellStyle name="หมายเหตุ 5 4 5 5" xfId="24243" xr:uid="{B151B6D2-0146-4DC8-BEB0-4E8C745C51D2}"/>
    <cellStyle name="หมายเหตุ 5 4 5 6" xfId="30445" xr:uid="{A2D15B35-0400-45D4-87EA-93D6F67F7065}"/>
    <cellStyle name="หมายเหตุ 5 4 6" xfId="2332" xr:uid="{7D6DD61F-E70F-451F-A38E-A3ACD8E49134}"/>
    <cellStyle name="หมายเหตุ 5 4 6 2" xfId="11527" xr:uid="{3304DB1E-6BC0-4FDE-A0DC-62541F2D46DC}"/>
    <cellStyle name="หมายเหตุ 5 4 6 3" xfId="17702" xr:uid="{730FCA46-B12F-418D-8398-E9472971DCD3}"/>
    <cellStyle name="หมายเหตุ 5 4 6 4" xfId="21231" xr:uid="{60F2B6A9-FDF3-4DBC-898A-7952AEEE2F62}"/>
    <cellStyle name="หมายเหตุ 5 4 6 5" xfId="27521" xr:uid="{FEF78648-EBEC-4879-A4A3-62AF71FFD07C}"/>
    <cellStyle name="หมายเหตุ 5 4 6 6" xfId="32561" xr:uid="{A190550D-38D4-4C9C-B778-578CC07D9AF7}"/>
    <cellStyle name="หมายเหตุ 5 4 7" xfId="1842" xr:uid="{6BB918AD-D12F-442B-B270-0A50CE4266FB}"/>
    <cellStyle name="หมายเหตุ 5 4 7 2" xfId="11037" xr:uid="{EB138224-E79A-45E4-97BC-6E98F8F7F36C}"/>
    <cellStyle name="หมายเหตุ 5 4 7 3" xfId="14746" xr:uid="{16CCC826-E8FF-4A7F-81A7-898FB1F5D626}"/>
    <cellStyle name="หมายเหตุ 5 4 7 4" xfId="20118" xr:uid="{4CC5C354-2EE8-4061-9344-7629897F19C1}"/>
    <cellStyle name="หมายเหตุ 5 4 7 5" xfId="27330" xr:uid="{BFCC2D71-A906-48AE-8587-D4658B803822}"/>
    <cellStyle name="หมายเหตุ 5 4 7 6" xfId="32321" xr:uid="{62E1592B-75DD-467D-B41B-E8890E9D12DC}"/>
    <cellStyle name="หมายเหตุ 5 4 8" xfId="2761" xr:uid="{08ED2840-3520-44BA-9E4C-2172A8C42F9C}"/>
    <cellStyle name="หมายเหตุ 5 4 8 2" xfId="11956" xr:uid="{D594181E-912B-4587-8B95-EBBA35B42E6D}"/>
    <cellStyle name="หมายเหตุ 5 4 8 3" xfId="14373" xr:uid="{1366CB23-E789-45B7-B13B-888DF44326B3}"/>
    <cellStyle name="หมายเหตุ 5 4 8 4" xfId="19528" xr:uid="{084BB222-D205-4135-BC54-76A627CCC7E0}"/>
    <cellStyle name="หมายเหตุ 5 4 8 5" xfId="24387" xr:uid="{E39C7C1F-FC73-4F2F-BC89-0E8070EBBDF0}"/>
    <cellStyle name="หมายเหตุ 5 4 8 6" xfId="30443" xr:uid="{2E749823-428D-45E6-AC6F-3C1A425D1D1A}"/>
    <cellStyle name="หมายเหตุ 5 4 9" xfId="359" xr:uid="{94C2D036-B91E-4892-ACF8-55D54A74182F}"/>
    <cellStyle name="หมายเหตุ 5 4 9 2" xfId="9554" xr:uid="{895B9C18-063D-41AE-80EB-336C36E5C821}"/>
    <cellStyle name="หมายเหตุ 5 4 9 3" xfId="16130" xr:uid="{6DCA640B-23EC-4A7A-9C2D-2EA2170BF733}"/>
    <cellStyle name="หมายเหตุ 5 4 9 4" xfId="21367" xr:uid="{C946D144-7BDC-4D93-B127-111A7EFEE461}"/>
    <cellStyle name="หมายเหตุ 5 4 9 5" xfId="25976" xr:uid="{C6114F91-2F92-45D1-BE02-2A61791A60D6}"/>
    <cellStyle name="หมายเหตุ 5 5" xfId="5905" xr:uid="{12F8F33A-AB37-459E-B7C4-9BC3EBA153E9}"/>
    <cellStyle name="หมายเหตุ 5 5 10" xfId="30261" xr:uid="{D27B4773-20F2-412D-8B79-8F53C05D27A4}"/>
    <cellStyle name="หมายเหตุ 5 5 2" xfId="3056" xr:uid="{F7E6E66B-383E-4F62-A34F-7E65BA9D7BA2}"/>
    <cellStyle name="หมายเหตุ 5 5 2 2" xfId="12251" xr:uid="{DF7107B8-E033-4A8D-AEB6-91BBCDA8BAB8}"/>
    <cellStyle name="หมายเหตุ 5 5 2 3" xfId="17894" xr:uid="{006F2DB4-9C26-48B3-90AB-38110828D627}"/>
    <cellStyle name="หมายเหตุ 5 5 2 4" xfId="21036" xr:uid="{6800BBD5-7B7D-4C2B-A1D8-875725B998DC}"/>
    <cellStyle name="หมายเหตุ 5 5 2 5" xfId="24347" xr:uid="{82E17E5A-DEA6-4F02-8664-CD8B7B733984}"/>
    <cellStyle name="หมายเหตุ 5 5 2 6" xfId="30487" xr:uid="{F273F800-5F40-4E7C-A1D4-E05CE373CBC5}"/>
    <cellStyle name="หมายเหตุ 5 5 3" xfId="4639" xr:uid="{46BC086E-BEA0-46A3-BBA9-D1FB0E7B2537}"/>
    <cellStyle name="หมายเหตุ 5 5 3 2" xfId="13834" xr:uid="{9E52D7E2-3BE3-4045-B4CA-3CB8B44460AC}"/>
    <cellStyle name="หมายเหตุ 5 5 3 3" xfId="19247" xr:uid="{58F008AC-ECB3-419C-A22B-BF16E9C2158F}"/>
    <cellStyle name="หมายเหตุ 5 5 3 4" xfId="23728" xr:uid="{DAF6B027-8A15-457A-ABB2-24DE64CF0A38}"/>
    <cellStyle name="หมายเหตุ 5 5 3 5" xfId="29044" xr:uid="{519D83C3-96E6-476A-87E2-832D681730B3}"/>
    <cellStyle name="หมายเหตุ 5 5 3 6" xfId="33939" xr:uid="{6A9E0344-9A41-41DA-AE84-1F28D7F07727}"/>
    <cellStyle name="หมายเหตุ 5 5 4" xfId="3594" xr:uid="{BA39A4B4-F567-4DBD-82EC-F0151BAE0745}"/>
    <cellStyle name="หมายเหตุ 5 5 4 2" xfId="12789" xr:uid="{3B8D14ED-4237-4DA7-864C-0839F45254D1}"/>
    <cellStyle name="หมายเหตุ 5 5 4 3" xfId="18238" xr:uid="{30D106F8-CC51-4D37-AB99-A3B8AD55E7D4}"/>
    <cellStyle name="หมายเหตุ 5 5 4 4" xfId="19880" xr:uid="{DF6847E7-1FC6-4A09-8067-E7BB5C6981AF}"/>
    <cellStyle name="หมายเหตุ 5 5 4 5" xfId="28049" xr:uid="{62019D42-EAD3-4A64-8CA1-7F69C8BE041A}"/>
    <cellStyle name="หมายเหตุ 5 5 4 6" xfId="33064" xr:uid="{6C95DE74-30DF-4E84-8024-A959BD17C130}"/>
    <cellStyle name="หมายเหตุ 5 5 5" xfId="4448" xr:uid="{68D0A921-5CDE-4091-9CBF-D35A083A729D}"/>
    <cellStyle name="หมายเหตุ 5 5 5 2" xfId="13643" xr:uid="{CE8D116A-7429-442B-9529-0A068C67423B}"/>
    <cellStyle name="หมายเหตุ 5 5 5 3" xfId="19056" xr:uid="{E955935B-A9B3-4EDB-B0BD-22CF7A3C0301}"/>
    <cellStyle name="หมายเหตุ 5 5 5 4" xfId="23567" xr:uid="{6582D5E9-204A-4651-B916-007330D81674}"/>
    <cellStyle name="หมายเหตุ 5 5 5 5" xfId="28853" xr:uid="{F358C79F-7E2E-4CEE-9AC8-9576FC67BFFD}"/>
    <cellStyle name="หมายเหตุ 5 5 5 6" xfId="33764" xr:uid="{9C2A3309-48D0-45C5-A6BC-06495F6508A5}"/>
    <cellStyle name="หมายเหตุ 5 5 6" xfId="3784" xr:uid="{5EEB01D8-4C48-439E-A49F-20D46BDD23A6}"/>
    <cellStyle name="หมายเหตุ 5 5 6 2" xfId="12979" xr:uid="{D354A39F-A3C7-4432-9264-BC50E8C17346}"/>
    <cellStyle name="หมายเหตุ 5 5 6 3" xfId="18400" xr:uid="{9AE97EDB-BF40-409C-82A9-06E0AC84445C}"/>
    <cellStyle name="หมายเหตุ 5 5 6 4" xfId="20303" xr:uid="{781BC515-0753-4681-9990-4A00FE1F92BB}"/>
    <cellStyle name="หมายเหตุ 5 5 6 5" xfId="28211" xr:uid="{6F33501C-083A-480A-8FF3-8C3BDF0455AF}"/>
    <cellStyle name="หมายเหตุ 5 5 6 6" xfId="33221" xr:uid="{59B46E67-907F-4086-BA75-DE2560552E44}"/>
    <cellStyle name="หมายเหตุ 5 5 7" xfId="969" xr:uid="{16F2A031-B89F-4DF2-94C2-ACFA883EBD6A}"/>
    <cellStyle name="หมายเหตุ 5 5 7 2" xfId="10164" xr:uid="{01B26248-BF2B-427E-82E3-39096C6D408C}"/>
    <cellStyle name="หมายเหตุ 5 5 7 3" xfId="16714" xr:uid="{E721EC7A-3E5B-4441-9AE6-BDB526B9F005}"/>
    <cellStyle name="หมายเหตุ 5 5 7 4" xfId="21951" xr:uid="{6E4B400F-D017-46A8-ADC4-E2F2BF888AD8}"/>
    <cellStyle name="หมายเหตุ 5 5 7 5" xfId="26554" xr:uid="{790A8728-2314-4B51-B1A3-AED1F23D1B84}"/>
    <cellStyle name="หมายเหตุ 5 5 8" xfId="15100" xr:uid="{7DA3A1F1-C099-4239-A1FD-7887AD357D97}"/>
    <cellStyle name="หมายเหตุ 5 5 9" xfId="20513" xr:uid="{1654BEFF-679E-43B5-ADB0-268CF23E2DA2}"/>
    <cellStyle name="หมายเหตุ 5 6" xfId="4132" xr:uid="{7A7D6AFF-5CE3-4E28-933B-5A38108377A5}"/>
    <cellStyle name="หมายเหตุ 5 6 2" xfId="13327" xr:uid="{CD1B8191-901C-44FC-BFC1-541E2D734A2C}"/>
    <cellStyle name="หมายเหตุ 5 6 3" xfId="18740" xr:uid="{6423E06E-1D10-495A-AB71-9D7E68AEC347}"/>
    <cellStyle name="หมายเหตุ 5 6 4" xfId="16868" xr:uid="{000DAAA9-BF24-4741-94C7-FE9915C1CBF6}"/>
    <cellStyle name="หมายเหตุ 5 6 5" xfId="28537" xr:uid="{7187046D-ED26-4BA9-873F-461D19488849}"/>
    <cellStyle name="หมายเหตุ 5 6 6" xfId="33491" xr:uid="{F02BE727-3037-4236-AAA9-AF2E6A022C9C}"/>
    <cellStyle name="หมายเหตุ 5 7" xfId="22581" xr:uid="{B1EF33D6-647F-45FB-A789-3CC651898001}"/>
    <cellStyle name="หมายเหตุ 5 8" xfId="32016" xr:uid="{C85F3007-1E3A-4FE0-9C67-C142851AAA1D}"/>
    <cellStyle name="หมายเหตุ 6" xfId="7971" xr:uid="{6F692B48-8075-48B6-AADE-A4E2DD03E814}"/>
    <cellStyle name="หมายเหตุ 6 2" xfId="6339" xr:uid="{24F0EE96-7272-4DEC-9D0B-F1D8A603F503}"/>
    <cellStyle name="หมายเหตุ 6 2 10" xfId="30675" xr:uid="{C4E9EB5F-8D8F-448C-B64F-D9F34550BD85}"/>
    <cellStyle name="หมายเหตุ 6 2 2" xfId="5202" xr:uid="{455F3BE0-3DF3-49BE-A854-C5AD48BC7016}"/>
    <cellStyle name="หมายเหตุ 6 2 2 10" xfId="29597" xr:uid="{1B3C23DC-0FA4-4620-BD38-ACA066C01411}"/>
    <cellStyle name="หมายเหตุ 6 2 2 2" xfId="2657" xr:uid="{20C91A34-6170-45F5-A27E-A4B92B07D88B}"/>
    <cellStyle name="หมายเหตุ 6 2 2 2 2" xfId="11852" xr:uid="{2D9987CF-28E1-4D7B-AE05-A2FF00A3B710}"/>
    <cellStyle name="หมายเหตุ 6 2 2 2 3" xfId="15758" xr:uid="{110C82AE-3EF0-4489-B705-F7E5BD8087DC}"/>
    <cellStyle name="หมายเหตุ 6 2 2 2 4" xfId="20191" xr:uid="{5A5E10B9-57B4-4161-9E0A-035F25AB7CA5}"/>
    <cellStyle name="หมายเหตุ 6 2 2 2 5" xfId="24328" xr:uid="{EB6719A3-889D-40B3-BC17-A92B150C1519}"/>
    <cellStyle name="หมายเหตุ 6 2 2 2 6" xfId="30114" xr:uid="{B722164F-1483-4DC2-AD4E-043C8B1AC304}"/>
    <cellStyle name="หมายเหตุ 6 2 2 3" xfId="2197" xr:uid="{6152F8EA-C5F2-445C-9633-BF3B6D60992C}"/>
    <cellStyle name="หมายเหตุ 6 2 2 3 2" xfId="11392" xr:uid="{04CF975F-25DB-4CF2-96AD-02FD2FB96645}"/>
    <cellStyle name="หมายเหตุ 6 2 2 3 3" xfId="17602" xr:uid="{26FBAC49-7541-401C-B7FA-95F25FEFCD5B}"/>
    <cellStyle name="หมายเหตุ 6 2 2 3 4" xfId="20896" xr:uid="{5676D91A-9517-456E-8570-B87069A2D078}"/>
    <cellStyle name="หมายเหตุ 6 2 2 3 5" xfId="27425" xr:uid="{F27D3348-3E86-4CEF-A889-91611FE19D8F}"/>
    <cellStyle name="หมายเหตุ 6 2 2 3 6" xfId="32461" xr:uid="{6C2D8440-DBFA-43C7-AF57-04711C956438}"/>
    <cellStyle name="หมายเหตุ 6 2 2 4" xfId="1730" xr:uid="{C59E567E-5B05-4CFB-BA82-7AB0AA9C4922}"/>
    <cellStyle name="หมายเหตุ 6 2 2 4 2" xfId="10925" xr:uid="{D614DEEA-4E91-4B7F-AB6E-A1E795795DDD}"/>
    <cellStyle name="หมายเหตุ 6 2 2 4 3" xfId="17442" xr:uid="{AD67A0DC-92E1-4E23-AF1F-A4F55506BA0A}"/>
    <cellStyle name="หมายเหตุ 6 2 2 4 4" xfId="22414" xr:uid="{C6B6C4F4-5833-444A-9984-346CDE05AF19}"/>
    <cellStyle name="หมายเหตุ 6 2 2 4 5" xfId="25064" xr:uid="{0FBCA455-F0DB-49BA-B07C-C113FE1B2A42}"/>
    <cellStyle name="หมายเหตุ 6 2 2 4 6" xfId="32284" xr:uid="{B8623DD3-33B2-4183-A187-B17FCB3A0E8E}"/>
    <cellStyle name="หมายเหตุ 6 2 2 5" xfId="1279" xr:uid="{42F54FA1-CBD2-46D2-BBC9-E2A780D19844}"/>
    <cellStyle name="หมายเหตุ 6 2 2 5 2" xfId="10474" xr:uid="{43BEF04A-DB49-4DD8-9805-D7F890943B7B}"/>
    <cellStyle name="หมายเหตุ 6 2 2 5 3" xfId="15004" xr:uid="{A6E1A0C7-3CA5-41BE-AD4C-634427E0ABDB}"/>
    <cellStyle name="หมายเหตุ 6 2 2 5 4" xfId="22597" xr:uid="{6D61FEBA-E968-4EBA-A306-32B856CF6BAB}"/>
    <cellStyle name="หมายเหตุ 6 2 2 5 5" xfId="25008" xr:uid="{D35882E1-A640-4A1C-888E-7FC57F1874E7}"/>
    <cellStyle name="หมายเหตุ 6 2 2 5 6" xfId="29877" xr:uid="{BCB17C18-E187-48CF-8E3F-71608B49C63E}"/>
    <cellStyle name="หมายเหตุ 6 2 2 6" xfId="669" xr:uid="{84C84617-713B-45CF-9C69-92EAAEA39BB9}"/>
    <cellStyle name="หมายเหตุ 6 2 2 6 2" xfId="9864" xr:uid="{88633EE0-1AFA-4957-90EE-6D2FF1D54C3A}"/>
    <cellStyle name="หมายเหตุ 6 2 2 6 3" xfId="16414" xr:uid="{BB9CFE61-AC81-44B4-A3A7-4749347DCECA}"/>
    <cellStyle name="หมายเหตุ 6 2 2 6 4" xfId="21665" xr:uid="{05366450-89A0-4711-8D01-7F8553DF1621}"/>
    <cellStyle name="หมายเหตุ 6 2 2 6 5" xfId="26256" xr:uid="{DD5B29EC-D8CB-484B-91E7-5DCB54E5A25A}"/>
    <cellStyle name="หมายเหตุ 6 2 2 6 6" xfId="31368" xr:uid="{0077B149-C2C4-46A3-AE8D-E5D439EFBDE8}"/>
    <cellStyle name="หมายเหตุ 6 2 2 7" xfId="297" xr:uid="{33A1EE4D-0F98-46F9-A2E4-C8997D27879B}"/>
    <cellStyle name="หมายเหตุ 6 2 2 7 2" xfId="9492" xr:uid="{D5136BD1-567C-4730-AD49-D6A06E434B87}"/>
    <cellStyle name="หมายเหตุ 6 2 2 7 3" xfId="16068" xr:uid="{B64D71F6-372E-4913-91FA-01F9BDF0BD12}"/>
    <cellStyle name="หมายเหตุ 6 2 2 7 4" xfId="21305" xr:uid="{56D98649-1576-4C75-A9E0-EE8938D248AD}"/>
    <cellStyle name="หมายเหตุ 6 2 2 7 5" xfId="25914" xr:uid="{62F00360-C3BB-4A3C-85E8-639A4141ED36}"/>
    <cellStyle name="หมายเหตุ 6 2 2 8" xfId="14397" xr:uid="{766C2D5E-FE3A-41B2-88D9-045F07656202}"/>
    <cellStyle name="หมายเหตุ 6 2 2 9" xfId="19810" xr:uid="{73AB9F2F-A33D-4C66-BE59-079254E94AE7}"/>
    <cellStyle name="หมายเหตุ 6 2 3" xfId="4958" xr:uid="{5D271FD6-8D82-472B-B799-E159D4B06886}"/>
    <cellStyle name="หมายเหตุ 6 2 3 10" xfId="29358" xr:uid="{4273602B-44C6-40CB-AC04-11F20F71AF9B}"/>
    <cellStyle name="หมายเหตุ 6 2 3 2" xfId="2450" xr:uid="{2B03224E-B363-4604-9B7C-DEF70D07D856}"/>
    <cellStyle name="หมายเหตุ 6 2 3 2 2" xfId="11645" xr:uid="{3D506D8B-674C-451E-97D2-48BE59E85169}"/>
    <cellStyle name="หมายเหตุ 6 2 3 2 3" xfId="15668" xr:uid="{43E5E97E-B93A-4771-8A12-6A4D682D87CC}"/>
    <cellStyle name="หมายเหตุ 6 2 3 2 4" xfId="21207" xr:uid="{5C510763-E7B5-439A-80EB-C8A380D76C4B}"/>
    <cellStyle name="หมายเหตุ 6 2 3 2 5" xfId="26923" xr:uid="{DE51CC41-4102-4996-95FC-9C185A187A45}"/>
    <cellStyle name="หมายเหตุ 6 2 3 2 6" xfId="30825" xr:uid="{CD602EFC-3EDD-4BA2-B0D8-458260E522E8}"/>
    <cellStyle name="หมายเหตุ 6 2 3 3" xfId="1994" xr:uid="{C844A57F-6B1F-4BEA-A841-BCB509FBD07C}"/>
    <cellStyle name="หมายเหตุ 6 2 3 3 2" xfId="11189" xr:uid="{502DECCC-73F6-465D-ABE5-AEFDF9DD3898}"/>
    <cellStyle name="หมายเหตุ 6 2 3 3 3" xfId="14757" xr:uid="{7642FEC4-8B5F-4978-86A4-3244CE771D5D}"/>
    <cellStyle name="หมายเหตุ 6 2 3 3 4" xfId="22450" xr:uid="{E80A954B-DD2D-49A5-923F-10BA86D66B9B}"/>
    <cellStyle name="หมายเหตุ 6 2 3 3 5" xfId="26856" xr:uid="{B3C44284-36FE-4273-B0A8-67AA389FF44B}"/>
    <cellStyle name="หมายเหตุ 6 2 3 3 6" xfId="30780" xr:uid="{B150DD1A-971D-4078-AA45-F2C6CDDB28A6}"/>
    <cellStyle name="หมายเหตุ 6 2 3 4" xfId="1526" xr:uid="{10E24593-621E-40FA-AD56-3D788A970F3C}"/>
    <cellStyle name="หมายเหตุ 6 2 3 4 2" xfId="10721" xr:uid="{5F309177-61F6-4900-B9A9-A6E8C87C6E5F}"/>
    <cellStyle name="หมายเหตุ 6 2 3 4 3" xfId="16876" xr:uid="{F82D5FAE-3124-42FB-96DD-944F7E0EB5D4}"/>
    <cellStyle name="หมายเหตุ 6 2 3 4 4" xfId="22259" xr:uid="{78C1CCEB-C6E5-4829-BDC7-52D92768A820}"/>
    <cellStyle name="หมายเหตุ 6 2 3 4 5" xfId="27216" xr:uid="{4E35387F-BFC6-41CD-8CE2-CDD1F9A6A8DA}"/>
    <cellStyle name="หมายเหตุ 6 2 3 4 6" xfId="32197" xr:uid="{7056BA99-7637-46E4-BC1A-77BE5EE62076}"/>
    <cellStyle name="หมายเหตุ 6 2 3 5" xfId="1076" xr:uid="{0F3A71DF-047F-4442-A40C-B0F56E71656F}"/>
    <cellStyle name="หมายเหตุ 6 2 3 5 2" xfId="10271" xr:uid="{930B9DA8-9E76-41E3-9BF4-AD5E6C3D2D13}"/>
    <cellStyle name="หมายเหตุ 6 2 3 5 3" xfId="22058" xr:uid="{0E73CDF0-81BC-4A96-B176-D636BD1E6214}"/>
    <cellStyle name="หมายเหตุ 6 2 3 5 4" xfId="26659" xr:uid="{9ADD8C72-8F44-4708-9103-F73A4922B7F3}"/>
    <cellStyle name="หมายเหตุ 6 2 3 5 5" xfId="30691" xr:uid="{CA15DEE5-FA4A-425F-ADD0-9B378D057C34}"/>
    <cellStyle name="หมายเหตุ 6 2 3 6" xfId="468" xr:uid="{BD5889CE-8779-4510-9911-D705E6A79163}"/>
    <cellStyle name="หมายเหตุ 6 2 3 6 2" xfId="9663" xr:uid="{4E0728F3-ABA8-4324-8224-64BBF82F1D96}"/>
    <cellStyle name="หมายเหตุ 6 2 3 6 3" xfId="14663" xr:uid="{20915E56-E6FE-441C-9CD4-2A2278EFBA96}"/>
    <cellStyle name="หมายเหตุ 6 2 3 6 4" xfId="21476" xr:uid="{DF724A61-3270-4BD9-A3EF-B382C01F26E6}"/>
    <cellStyle name="หมายเหตุ 6 2 3 6 5" xfId="26081" xr:uid="{C86DC5D7-CBF7-425E-B08C-417EC61920ED}"/>
    <cellStyle name="หมายเหตุ 6 2 3 6 6" xfId="31218" xr:uid="{38A016BF-6AA3-458E-872E-32786C7F4116}"/>
    <cellStyle name="หมายเหตุ 6 2 3 7" xfId="105" xr:uid="{21BCB3D1-8DB2-4062-9869-B9C7C6607EEE}"/>
    <cellStyle name="หมายเหตุ 6 2 3 7 2" xfId="9300" xr:uid="{4FF961FA-4195-4134-B4B7-E235783EEBDC}"/>
    <cellStyle name="หมายเหตุ 6 2 3 7 3" xfId="15876" xr:uid="{4A1BF8A9-A5BA-42D5-8AC2-9FDC4BCB65F8}"/>
    <cellStyle name="หมายเหตุ 6 2 3 7 4" xfId="20886" xr:uid="{E180782C-EB90-4B42-A509-6DF308364F96}"/>
    <cellStyle name="หมายเหตุ 6 2 3 7 5" xfId="25722" xr:uid="{4CDE369A-7758-4CE6-95A8-7062987317B9}"/>
    <cellStyle name="หมายเหตุ 6 2 3 8" xfId="14153" xr:uid="{52F9AF10-DB63-4A66-B015-F78585879E0B}"/>
    <cellStyle name="หมายเหตุ 6 2 3 9" xfId="24023" xr:uid="{B33FB739-F9F3-4273-A2D2-27DDD2EF9646}"/>
    <cellStyle name="หมายเหตุ 6 2 4" xfId="4889" xr:uid="{FAC7324B-433D-4434-82FC-2927ED898303}"/>
    <cellStyle name="หมายเหตุ 6 2 4 10" xfId="23954" xr:uid="{8D8A1386-9FEA-4E1C-955A-04B51599A87F}"/>
    <cellStyle name="หมายเหตุ 6 2 4 11" xfId="29290" xr:uid="{5DC88615-AC12-4FD7-A363-F46A053FCDB2}"/>
    <cellStyle name="หมายเหตุ 6 2 4 12" xfId="34107" xr:uid="{AE6BE2E2-535B-4B2A-A3AE-1211BFE19C9E}"/>
    <cellStyle name="หมายเหตุ 6 2 4 2" xfId="2383" xr:uid="{64FD6208-2B1B-4561-A066-F6D54ADAE939}"/>
    <cellStyle name="หมายเหตุ 6 2 4 2 2" xfId="11578" xr:uid="{A7A18D56-1399-40C4-BD13-C13630908AD3}"/>
    <cellStyle name="หมายเหตุ 6 2 4 2 3" xfId="17744" xr:uid="{EFCD29A1-F2AE-4EB9-A752-15CE3093E8C2}"/>
    <cellStyle name="หมายเหตุ 6 2 4 2 4" xfId="22922" xr:uid="{4A77A94F-1B78-46BA-B0CE-5BDB28DA3A06}"/>
    <cellStyle name="หมายเหตุ 6 2 4 2 5" xfId="26772" xr:uid="{9B43552C-6B92-47B4-8D8F-83A17FC5655C}"/>
    <cellStyle name="หมายเหตุ 6 2 4 2 6" xfId="30804" xr:uid="{F2AE259E-B2AF-468E-A082-C246D8622310}"/>
    <cellStyle name="หมายเหตุ 6 2 4 3" xfId="1925" xr:uid="{7392F4A9-5BE0-4681-AAA9-55BC226C1512}"/>
    <cellStyle name="หมายเหตุ 6 2 4 3 2" xfId="11120" xr:uid="{E0B729CB-4D12-470C-9155-603BB2FFB7FF}"/>
    <cellStyle name="หมายเหตุ 6 2 4 3 3" xfId="17500" xr:uid="{C5A36EBF-2DF4-4B3B-A521-B7254EC5BBC3}"/>
    <cellStyle name="หมายเหตุ 6 2 4 3 4" xfId="22818" xr:uid="{AF1376AA-ACC6-4193-8780-8C0C2D40E67B}"/>
    <cellStyle name="หมายเหตุ 6 2 4 3 5" xfId="25674" xr:uid="{FEAF0FA0-C912-407D-9957-63A538AB3984}"/>
    <cellStyle name="หมายเหตุ 6 2 4 3 6" xfId="30960" xr:uid="{7FD278E0-B969-428C-B2D3-A501D4095E2F}"/>
    <cellStyle name="หมายเหตุ 6 2 4 4" xfId="1459" xr:uid="{A501AC21-8B61-45AF-A412-AAC3D4A7DAE8}"/>
    <cellStyle name="หมายเหตุ 6 2 4 4 2" xfId="10654" xr:uid="{5C17F790-24A2-48FF-83C3-F49421469440}"/>
    <cellStyle name="หมายเหตุ 6 2 4 4 3" xfId="17311" xr:uid="{B9B6D149-3ADF-4FE1-AA20-2B7A3A1E3974}"/>
    <cellStyle name="หมายเหตุ 6 2 4 4 4" xfId="20415" xr:uid="{501EADB1-8D70-482D-A4BC-5F8F6BF61CCB}"/>
    <cellStyle name="หมายเหตุ 6 2 4 4 5" xfId="26728" xr:uid="{0DCAFDB4-6FB6-46B3-A7A8-5FEEEAB00F75}"/>
    <cellStyle name="หมายเหตุ 6 2 4 4 6" xfId="31745" xr:uid="{88FE8534-0182-4D90-86FF-2A3C3A4ECF0E}"/>
    <cellStyle name="หมายเหตุ 6 2 4 5" xfId="1007" xr:uid="{1582B846-ACD9-4CD9-96DD-D3FE971C217E}"/>
    <cellStyle name="หมายเหตุ 6 2 4 5 2" xfId="10202" xr:uid="{96E1AE07-518C-4C0B-BEDA-D93DF7917170}"/>
    <cellStyle name="หมายเหตุ 6 2 4 5 3" xfId="21989" xr:uid="{07E186C6-ED29-4366-9BEE-817BE906F935}"/>
    <cellStyle name="หมายเหตุ 6 2 4 5 4" xfId="26591" xr:uid="{C94F8FE7-A7EE-4B04-BC79-3F6A1D693256}"/>
    <cellStyle name="หมายเหตุ 6 2 4 5 5" xfId="31658" xr:uid="{1BF99626-5AC0-4655-8971-85ABCCEEF729}"/>
    <cellStyle name="หมายเหตุ 6 2 4 6" xfId="710" xr:uid="{D098167D-DBB0-4273-9979-929C2A1DE48C}"/>
    <cellStyle name="หมายเหตุ 6 2 4 6 2" xfId="9905" xr:uid="{A0CB1FE4-7822-4055-90EE-BB66E2B56A30}"/>
    <cellStyle name="หมายเหตุ 6 2 4 6 3" xfId="16455" xr:uid="{CF7CFC34-F857-40A5-A3C4-C8B6FA61B8CF}"/>
    <cellStyle name="หมายเหตุ 6 2 4 6 4" xfId="21705" xr:uid="{39629746-1D87-4405-905C-2117E5C16A02}"/>
    <cellStyle name="หมายเหตุ 6 2 4 6 5" xfId="26297" xr:uid="{D3BCA2B8-051F-4BE8-B507-1250857CBC00}"/>
    <cellStyle name="หมายเหตุ 6 2 4 6 6" xfId="31401" xr:uid="{E98F410E-6E0C-41CF-9A5E-A40E7C0951FC}"/>
    <cellStyle name="หมายเหตุ 6 2 4 7" xfId="399" xr:uid="{DD2D80A6-9EFA-483B-B492-BB6435EE32DA}"/>
    <cellStyle name="หมายเหตุ 6 2 4 7 2" xfId="9594" xr:uid="{6DD19565-5327-4068-980C-B7C630C38DAB}"/>
    <cellStyle name="หมายเหตุ 6 2 4 7 3" xfId="16169" xr:uid="{649BF289-608C-48F0-8A3A-466990674FC7}"/>
    <cellStyle name="หมายเหตุ 6 2 4 7 4" xfId="21407" xr:uid="{85FF9164-0378-493C-AC54-9EAC6BC80551}"/>
    <cellStyle name="หมายเหตุ 6 2 4 7 5" xfId="26013" xr:uid="{F5A92CFC-05E1-48CE-8ADD-0D4BE02A1962}"/>
    <cellStyle name="หมายเหตุ 6 2 4 7 6" xfId="31164" xr:uid="{2FBB6AD1-08E3-4185-B6E7-949A401DB175}"/>
    <cellStyle name="หมายเหตุ 6 2 4 8" xfId="39" xr:uid="{3C5795F3-AC1A-433C-B3DC-296C80E976A7}"/>
    <cellStyle name="หมายเหตุ 6 2 4 8 2" xfId="9234" xr:uid="{A7083E86-1554-4162-803A-1A91AF5851CF}"/>
    <cellStyle name="หมายเหตุ 6 2 4 8 3" xfId="15533" xr:uid="{2EAE5004-C7DA-4574-961B-6E47C9713233}"/>
    <cellStyle name="หมายเหตุ 6 2 4 8 4" xfId="18208" xr:uid="{2F739CA0-C294-425C-A7AD-35F4CAC6EDE2}"/>
    <cellStyle name="หมายเหตุ 6 2 4 8 5" xfId="24265" xr:uid="{984437AF-F91D-49C9-A0B5-0909AA8DA493}"/>
    <cellStyle name="หมายเหตุ 6 2 4 8 6" xfId="30968" xr:uid="{14010E90-D921-47BB-880B-18C05B1474E7}"/>
    <cellStyle name="หมายเหตุ 6 2 4 9" xfId="14084" xr:uid="{884AAB7E-4503-4D40-BFA1-239A2024CE95}"/>
    <cellStyle name="หมายเหตุ 6 2 5" xfId="5083" xr:uid="{2999AB4B-458D-4A99-8A39-4752FEE602CD}"/>
    <cellStyle name="หมายเหตุ 6 2 5 10" xfId="29482" xr:uid="{0C528496-3B26-41FB-9357-41E0B1D633B9}"/>
    <cellStyle name="หมายเหตุ 6 2 5 2" xfId="2573" xr:uid="{892E2615-42A3-488A-BD25-41A4FF6D06EA}"/>
    <cellStyle name="หมายเหตุ 6 2 5 2 2" xfId="11768" xr:uid="{A7D14115-FD5F-498C-939B-E10C7E7E6504}"/>
    <cellStyle name="หมายเหตุ 6 2 5 2 3" xfId="17816" xr:uid="{8FCD97C5-F579-424E-B70F-1A151C25D86D}"/>
    <cellStyle name="หมายเหตุ 6 2 5 2 4" xfId="20817" xr:uid="{E9ED37A6-005A-472A-B2C5-06D6B7469F18}"/>
    <cellStyle name="หมายเหตุ 6 2 5 2 5" xfId="26782" xr:uid="{13C14198-EF8F-4D9B-BFC3-7D3B9BCE1AB9}"/>
    <cellStyle name="หมายเหตุ 6 2 5 2 6" xfId="30014" xr:uid="{634572CD-FB9D-45CF-B959-A2AAF48FCA3C}"/>
    <cellStyle name="หมายเหตุ 6 2 5 3" xfId="2117" xr:uid="{7E0CCBAF-9177-4732-BE39-D36EF541F239}"/>
    <cellStyle name="หมายเหตุ 6 2 5 3 2" xfId="11312" xr:uid="{5B86D082-DEC3-4C4B-BFFE-3829EF011670}"/>
    <cellStyle name="หมายเหตุ 6 2 5 3 3" xfId="15755" xr:uid="{E321C30D-FAA7-4F65-9513-2F2E98264B9E}"/>
    <cellStyle name="หมายเหตุ 6 2 5 3 4" xfId="20772" xr:uid="{EF221A18-BCC2-4789-AC66-48374A874DF8}"/>
    <cellStyle name="หมายเหตุ 6 2 5 3 5" xfId="24641" xr:uid="{560FB1C6-37FB-4195-96AC-BFB295077C8E}"/>
    <cellStyle name="หมายเหตุ 6 2 5 3 6" xfId="32398" xr:uid="{B87572EE-2BA9-4ED4-98F3-FB50BEB6B96D}"/>
    <cellStyle name="หมายเหตุ 6 2 5 4" xfId="1648" xr:uid="{FE039C6B-82BC-4B4A-98E9-2EEB1744011D}"/>
    <cellStyle name="หมายเหตุ 6 2 5 4 2" xfId="10843" xr:uid="{98F7F949-62E3-4DF5-8DBF-C656B082EF83}"/>
    <cellStyle name="หมายเหตุ 6 2 5 4 3" xfId="17406" xr:uid="{B03257FD-170B-4B74-ACD6-FA39C63EE1CA}"/>
    <cellStyle name="หมายเหตุ 6 2 5 4 4" xfId="22271" xr:uid="{7BDCE938-C8D4-4394-BEF9-1545907373CD}"/>
    <cellStyle name="หมายเหตุ 6 2 5 4 5" xfId="27260" xr:uid="{A0CF27CB-706D-4E34-B0E0-B254F62F36E4}"/>
    <cellStyle name="หมายเหตุ 6 2 5 4 6" xfId="31761" xr:uid="{32449096-CB95-4519-A0C9-D2EF1AF9BB90}"/>
    <cellStyle name="หมายเหตุ 6 2 5 5" xfId="1199" xr:uid="{F814D425-3A71-4290-AEC9-FD4CA64EFA57}"/>
    <cellStyle name="หมายเหตุ 6 2 5 5 2" xfId="10394" xr:uid="{7316245D-2990-4066-A756-3544E9E99A15}"/>
    <cellStyle name="หมายเหตุ 6 2 5 5 3" xfId="22181" xr:uid="{886D9180-0C55-47F2-A80D-75A311DFE318}"/>
    <cellStyle name="หมายเหตุ 6 2 5 5 4" xfId="24996" xr:uid="{513D606F-A558-4CB2-9CF5-4EC2A9E023EB}"/>
    <cellStyle name="หมายเหตุ 6 2 5 5 5" xfId="31695" xr:uid="{DF85C34F-441F-4598-AD29-202ADB652EFC}"/>
    <cellStyle name="หมายเหตุ 6 2 5 6" xfId="591" xr:uid="{A24F6F30-4009-4347-B64F-6C536368F931}"/>
    <cellStyle name="หมายเหตุ 6 2 5 6 2" xfId="9786" xr:uid="{AEC47AC1-9102-45A0-B82D-10DA20878AC8}"/>
    <cellStyle name="หมายเหตุ 6 2 5 6 3" xfId="16336" xr:uid="{D14A8C24-CFB7-421F-A447-999078BDE8C0}"/>
    <cellStyle name="หมายเหตุ 6 2 5 6 4" xfId="21598" xr:uid="{ED9684CA-E83A-4CF1-9A20-E57A82CEC057}"/>
    <cellStyle name="หมายเหตุ 6 2 5 6 5" xfId="26179" xr:uid="{7C734704-B04F-433A-8B22-3C086FA320F5}"/>
    <cellStyle name="หมายเหตุ 6 2 5 6 6" xfId="31302" xr:uid="{6A047D9E-9727-484F-9FF3-A724366729EB}"/>
    <cellStyle name="หมายเหตุ 6 2 5 7" xfId="227" xr:uid="{A6F71A16-65E0-4F91-98B6-C27193B0D675}"/>
    <cellStyle name="หมายเหตุ 6 2 5 7 2" xfId="9422" xr:uid="{3398F814-98FF-4537-93B7-5F02435A7222}"/>
    <cellStyle name="หมายเหตุ 6 2 5 7 3" xfId="15998" xr:uid="{EC993AC7-5C45-40AC-A1DD-BEAB2CF67705}"/>
    <cellStyle name="หมายเหตุ 6 2 5 7 4" xfId="20594" xr:uid="{D483732A-5528-4A81-8516-DB8D9EADA00D}"/>
    <cellStyle name="หมายเหตุ 6 2 5 7 5" xfId="25844" xr:uid="{66FC524B-8B2A-412C-85BC-613AC2C29B47}"/>
    <cellStyle name="หมายเหตุ 6 2 5 8" xfId="14278" xr:uid="{8D2C094A-8103-4F08-A9DE-B1A91124D40D}"/>
    <cellStyle name="หมายเหตุ 6 2 5 9" xfId="24148" xr:uid="{2E9FB1E1-0A35-493D-A1B4-40C35BCE87F2}"/>
    <cellStyle name="หมายเหตุ 6 2 6" xfId="3353" xr:uid="{09F5BA8A-F8DA-480E-87AE-F447E50F8F55}"/>
    <cellStyle name="หมายเหตุ 6 2 6 2" xfId="12548" xr:uid="{0E10418D-E445-4413-99BE-56F691DE495C}"/>
    <cellStyle name="หมายเหตุ 6 2 6 3" xfId="18033" xr:uid="{5B026A7B-24B0-4B9D-9972-032F6DF0EF50}"/>
    <cellStyle name="หมายเหตุ 6 2 6 4" xfId="21171" xr:uid="{3768C730-2478-44D2-9AF6-45FA3938D02D}"/>
    <cellStyle name="หมายเหตุ 6 2 6 5" xfId="26829" xr:uid="{778A14EA-58C5-4E6D-A6C2-60415211318F}"/>
    <cellStyle name="หมายเหตุ 6 2 6 6" xfId="32880" xr:uid="{4991C525-A8FF-4238-9155-94F482240CDC}"/>
    <cellStyle name="หมายเหตุ 6 2 7" xfId="4009" xr:uid="{DDABA034-3D04-4A80-A628-1997CE8E4671}"/>
    <cellStyle name="หมายเหตุ 6 2 7 2" xfId="13204" xr:uid="{A57BB554-F650-458E-8745-02AAA0F5AB8A}"/>
    <cellStyle name="หมายเหตุ 6 2 7 3" xfId="18617" xr:uid="{23898F50-F991-4604-B2CA-ED9FB0547A8B}"/>
    <cellStyle name="หมายเหตุ 6 2 7 4" xfId="16815" xr:uid="{AAD4C2AA-361E-4D4F-9624-24CA9B91572E}"/>
    <cellStyle name="หมายเหตุ 6 2 7 5" xfId="28418" xr:uid="{3AF38EF7-7C3A-4E4D-9039-A0EE7BD8A860}"/>
    <cellStyle name="หมายเหตุ 6 2 7 6" xfId="33388" xr:uid="{CB5019E9-7422-4D29-ABA8-3647BFD1EB7F}"/>
    <cellStyle name="หมายเหตุ 6 2 8" xfId="2749" xr:uid="{B37EA175-645F-4E64-9DEC-E9B5ABAC5E6E}"/>
    <cellStyle name="หมายเหตุ 6 2 8 2" xfId="11944" xr:uid="{3465DC1B-8730-4DEC-876F-85B6773E89C2}"/>
    <cellStyle name="หมายเหตุ 6 2 8 3" xfId="15831" xr:uid="{EA07DE67-CCEF-4A54-A829-D4D27E1971F9}"/>
    <cellStyle name="หมายเหตุ 6 2 8 4" xfId="20196" xr:uid="{49CF9222-7CE9-4523-B8D8-5BD93901B97F}"/>
    <cellStyle name="หมายเหตุ 6 2 8 5" xfId="24412" xr:uid="{8D30C8C7-877D-430F-A25C-C5849DBFA54D}"/>
    <cellStyle name="หมายเหตุ 6 2 8 6" xfId="30441" xr:uid="{8606C0E6-0A2E-412B-AE1D-577F05484B2D}"/>
    <cellStyle name="หมายเหตุ 6 2 9" xfId="20947" xr:uid="{52E1C8F2-06D2-4485-9C62-B8AF978144FE}"/>
    <cellStyle name="หมายเหตุ 6 3" xfId="6278" xr:uid="{7C711219-3126-42E8-A5CF-E5CCB92DCD82}"/>
    <cellStyle name="หมายเหตุ 6 3 10" xfId="15473" xr:uid="{9C06F4DB-05AC-4049-A43F-4D6CE12EBAC6}"/>
    <cellStyle name="หมายเหตุ 6 3 11" xfId="25340" xr:uid="{0A5B2E7A-73B2-4C26-A8E7-953B7CD7A21D}"/>
    <cellStyle name="หมายเหตุ 6 3 12" xfId="30620" xr:uid="{D5F43874-3529-43DE-9305-119C1451EC47}"/>
    <cellStyle name="หมายเหตุ 6 3 2" xfId="5159" xr:uid="{ADC70E58-B417-4B0D-AA8F-043AB7DEC122}"/>
    <cellStyle name="หมายเหตุ 6 3 2 10" xfId="29556" xr:uid="{E46D33BB-9753-4322-ACB3-15D3479BE8E4}"/>
    <cellStyle name="หมายเหตุ 6 3 2 2" xfId="2625" xr:uid="{922AE643-F4CE-43A9-A371-B99F683F01D1}"/>
    <cellStyle name="หมายเหตุ 6 3 2 2 2" xfId="11820" xr:uid="{127927FF-28DD-4E9A-B631-CA69DFDFFECA}"/>
    <cellStyle name="หมายเหตุ 6 3 2 2 3" xfId="13526" xr:uid="{6B7ADC33-EEEC-46F1-88F3-2961017B20BB}"/>
    <cellStyle name="หมายเหตุ 6 3 2 2 4" xfId="23011" xr:uid="{1FB61FF3-D7F5-445B-AE98-8A549536D45B}"/>
    <cellStyle name="หมายเหตุ 6 3 2 2 5" xfId="26795" xr:uid="{34C6944E-FEF3-4D80-8D18-EA1723843A04}"/>
    <cellStyle name="หมายเหตุ 6 3 2 2 6" xfId="31812" xr:uid="{5EFFD6E8-C431-41AA-883E-D60CE6BFF081}"/>
    <cellStyle name="หมายเหตุ 6 3 2 3" xfId="2166" xr:uid="{1146CD8D-55FB-4051-AAE5-13699781D454}"/>
    <cellStyle name="หมายเหตุ 6 3 2 3 2" xfId="11361" xr:uid="{9391DB2C-7DCC-434F-BD59-4BCAF08D73EC}"/>
    <cellStyle name="หมายเหตุ 6 3 2 3 3" xfId="17574" xr:uid="{A388CCCB-5F94-4567-B465-A1AE8AC4D7D3}"/>
    <cellStyle name="หมายเหตุ 6 3 2 3 4" xfId="18920" xr:uid="{95C96705-F7DD-47BF-93D7-715C9FC3FC6F}"/>
    <cellStyle name="หมายเหตุ 6 3 2 3 5" xfId="27416" xr:uid="{F7C2FCF8-CF26-4ECB-B62B-E053F8962C34}"/>
    <cellStyle name="หมายเหตุ 6 3 2 3 6" xfId="32438" xr:uid="{745BA598-74B7-4224-906A-2127ECC5CA35}"/>
    <cellStyle name="หมายเหตุ 6 3 2 4" xfId="1697" xr:uid="{ED952DDC-69E3-4C96-9FFA-E9DFBCDB996D}"/>
    <cellStyle name="หมายเหตุ 6 3 2 4 2" xfId="10892" xr:uid="{50BE1EB2-55B1-497A-98B7-417212BDC4FB}"/>
    <cellStyle name="หมายเหตุ 6 3 2 4 3" xfId="17427" xr:uid="{794580AE-71E0-43B7-8F22-318DD90DA0E0}"/>
    <cellStyle name="หมายเหตุ 6 3 2 4 4" xfId="20578" xr:uid="{E1DD5FA9-1756-4042-A774-A78BA39AA12F}"/>
    <cellStyle name="หมายเหตุ 6 3 2 4 5" xfId="25642" xr:uid="{FAC0A559-3C9C-411A-A2FF-45AFAA143099}"/>
    <cellStyle name="หมายเหตุ 6 3 2 4 6" xfId="32261" xr:uid="{186D6168-1FDC-4497-8442-01D446C3FFF7}"/>
    <cellStyle name="หมายเหตุ 6 3 2 5" xfId="1249" xr:uid="{509F3562-A22D-4CEB-BD7F-9702679C7C5D}"/>
    <cellStyle name="หมายเหตุ 6 3 2 5 2" xfId="10444" xr:uid="{04247E17-2C17-4B1E-A0B2-CA6EA68F6CF4}"/>
    <cellStyle name="หมายเหตุ 6 3 2 5 3" xfId="17226" xr:uid="{F0B398BF-0985-4342-911B-6AD6443C0649}"/>
    <cellStyle name="หมายเหตุ 6 3 2 5 4" xfId="24431" xr:uid="{5379A46F-F6A1-4D2C-BD81-45C8E3150212}"/>
    <cellStyle name="หมายเหตุ 6 3 2 5 5" xfId="29760" xr:uid="{03CA3150-B35C-431F-910A-5C0F5EAA2DC5}"/>
    <cellStyle name="หมายเหตุ 6 3 2 6" xfId="639" xr:uid="{C13B7587-D377-4DD8-B58F-998211EC3306}"/>
    <cellStyle name="หมายเหตุ 6 3 2 6 2" xfId="9834" xr:uid="{DB46CA9C-E3E8-4D8B-8407-3038F53B91C9}"/>
    <cellStyle name="หมายเหตุ 6 3 2 6 3" xfId="16384" xr:uid="{72913BDF-6580-4263-9EE8-31F94950ADD8}"/>
    <cellStyle name="หมายเหตุ 6 3 2 6 4" xfId="21638" xr:uid="{D2BC5C36-6F69-4BD9-855D-6481E9DF8CDA}"/>
    <cellStyle name="หมายเหตุ 6 3 2 6 5" xfId="26227" xr:uid="{8CFA60A3-538C-4F0B-AD3A-FA6883A5DD00}"/>
    <cellStyle name="หมายเหตุ 6 3 2 6 6" xfId="31343" xr:uid="{FF210ADB-6BFF-4617-AF43-3887CD8CBA1A}"/>
    <cellStyle name="หมายเหตุ 6 3 2 7" xfId="271" xr:uid="{33C2E22B-0C41-476E-9029-B722DD10A6DC}"/>
    <cellStyle name="หมายเหตุ 6 3 2 7 2" xfId="9466" xr:uid="{E142CA1A-461E-45AE-9F22-F49A3EF6F2FD}"/>
    <cellStyle name="หมายเหตุ 6 3 2 7 3" xfId="16042" xr:uid="{97A751A2-C9B6-475C-B715-826CB7AD5937}"/>
    <cellStyle name="หมายเหตุ 6 3 2 7 4" xfId="21279" xr:uid="{1AE072C7-7897-4C78-B492-6DD2A012A2AA}"/>
    <cellStyle name="หมายเหตุ 6 3 2 7 5" xfId="25888" xr:uid="{02BF3380-9413-474A-9188-6CB886158243}"/>
    <cellStyle name="หมายเหตุ 6 3 2 8" xfId="14354" xr:uid="{26FB45F2-17DC-4299-AA94-7F1F0234E588}"/>
    <cellStyle name="หมายเหตุ 6 3 2 9" xfId="24224" xr:uid="{E4399573-EFD7-47F8-B9DE-5494D0478510}"/>
    <cellStyle name="หมายเหตุ 6 3 3" xfId="4930" xr:uid="{476B4620-FD9F-48B3-B9BD-FCE106798AA5}"/>
    <cellStyle name="หมายเหตุ 6 3 3 10" xfId="23995" xr:uid="{DA21B68B-C9D7-4788-931A-30CE37450E18}"/>
    <cellStyle name="หมายเหตุ 6 3 3 11" xfId="29331" xr:uid="{6E5F20E4-3E15-443F-8C8A-063CFA06558B}"/>
    <cellStyle name="หมายเหตุ 6 3 3 12" xfId="34147" xr:uid="{E739EE3A-F3BB-4ADC-ACBC-46A457587E8F}"/>
    <cellStyle name="หมายเหตุ 6 3 3 2" xfId="2423" xr:uid="{410B5373-701A-4015-94D5-6994F558C044}"/>
    <cellStyle name="หมายเหตุ 6 3 3 2 2" xfId="11618" xr:uid="{E9FC8621-0C81-4A93-90AB-31D841611CAD}"/>
    <cellStyle name="หมายเหตุ 6 3 3 2 3" xfId="14795" xr:uid="{A5C990A8-63DD-4A96-8DFA-26566C572B29}"/>
    <cellStyle name="หมายเหตุ 6 3 3 2 4" xfId="22927" xr:uid="{2F8C5AF6-23CA-422B-A37B-8946DCE7693D}"/>
    <cellStyle name="หมายเหตุ 6 3 3 2 5" xfId="27600" xr:uid="{680013DC-5464-4C4B-8A60-C643E4CDB59F}"/>
    <cellStyle name="หมายเหตุ 6 3 3 2 6" xfId="32599" xr:uid="{C95799AF-254E-45ED-B9AA-6405862A7131}"/>
    <cellStyle name="หมายเหตุ 6 3 3 3" xfId="1966" xr:uid="{A44BCF72-C249-4E15-9685-FDABCB7EA349}"/>
    <cellStyle name="หมายเหตุ 6 3 3 3 2" xfId="11161" xr:uid="{9C548FB7-400A-457E-8EED-70775C1CD29B}"/>
    <cellStyle name="หมายเหตุ 6 3 3 3 3" xfId="15438" xr:uid="{1DE23AE0-62B4-4E34-81CF-0C3AC9E4FBB6}"/>
    <cellStyle name="หมายเหตุ 6 3 3 3 4" xfId="20903" xr:uid="{17CB1C04-54E6-4FA7-8283-8607D0D961E4}"/>
    <cellStyle name="หมายเหตุ 6 3 3 3 5" xfId="24398" xr:uid="{F5EEE193-E309-44D1-9B7C-DF58F18A7C3B}"/>
    <cellStyle name="หมายเหตุ 6 3 3 3 6" xfId="32353" xr:uid="{EB78C267-A7D2-4F45-8115-32E88DE1F70E}"/>
    <cellStyle name="หมายเหตุ 6 3 3 4" xfId="1499" xr:uid="{1B1ECE49-192C-487A-A559-FD349A5D0824}"/>
    <cellStyle name="หมายเหตุ 6 3 3 4 2" xfId="10694" xr:uid="{BD9B9897-ECA9-4049-B28B-70B025D27B8C}"/>
    <cellStyle name="หมายเหตุ 6 3 3 4 3" xfId="17351" xr:uid="{A70CAE5C-04C2-4C12-85A3-2B0484A2E2E5}"/>
    <cellStyle name="หมายเหตุ 6 3 3 4 4" xfId="19985" xr:uid="{A59DF143-6D97-4905-944B-661A76A2D346}"/>
    <cellStyle name="หมายเหตุ 6 3 3 4 5" xfId="27190" xr:uid="{799E6269-CB0E-483E-8EAC-0CCC2A3E80A5}"/>
    <cellStyle name="หมายเหตุ 6 3 3 4 6" xfId="32172" xr:uid="{46A4C726-C63C-4263-A02A-535A0EFBE55A}"/>
    <cellStyle name="หมายเหตุ 6 3 3 5" xfId="1048" xr:uid="{6CA41FEA-996A-4E4C-AAEA-C82576656F86}"/>
    <cellStyle name="หมายเหตุ 6 3 3 5 2" xfId="10243" xr:uid="{D6EE8AFC-A8ED-454E-8F22-FB86807CD8F0}"/>
    <cellStyle name="หมายเหตุ 6 3 3 5 3" xfId="22030" xr:uid="{794070D1-A856-42BC-BCEA-CBF4A6BA2E0A}"/>
    <cellStyle name="หมายเหตุ 6 3 3 5 4" xfId="26632" xr:uid="{7CA7E823-E3C6-4C79-A0D9-34CC8B9BA04C}"/>
    <cellStyle name="หมายเหตุ 6 3 3 5 5" xfId="29838" xr:uid="{BF9DDCC6-6B38-4284-BC0E-37756115694E}"/>
    <cellStyle name="หมายเหตุ 6 3 3 6" xfId="746" xr:uid="{CD0831E1-39B9-448C-9F1E-89C09B160E12}"/>
    <cellStyle name="หมายเหตุ 6 3 3 6 2" xfId="9941" xr:uid="{0DB9BB1C-F934-40CD-B817-363D0EA1C883}"/>
    <cellStyle name="หมายเหตุ 6 3 3 6 3" xfId="16491" xr:uid="{E03DFD2E-3BE7-4430-B4AD-066DB081CAE6}"/>
    <cellStyle name="หมายเหตุ 6 3 3 6 4" xfId="21728" xr:uid="{6C73C4CC-915D-4390-900B-015B04DC7297}"/>
    <cellStyle name="หมายเหตุ 6 3 3 6 5" xfId="26332" xr:uid="{F2058E71-A2FB-43FA-ADD5-0B114BD97870}"/>
    <cellStyle name="หมายเหตุ 6 3 3 6 6" xfId="31436" xr:uid="{73540603-1BC2-457B-9011-54C7FDFC85C8}"/>
    <cellStyle name="หมายเหตุ 6 3 3 7" xfId="440" xr:uid="{AD60970E-7151-424C-9E04-7DB7AF94DFB7}"/>
    <cellStyle name="หมายเหตุ 6 3 3 7 2" xfId="9635" xr:uid="{FC767900-D8B8-49BD-8833-CA2EA6254648}"/>
    <cellStyle name="หมายเหตุ 6 3 3 7 3" xfId="16210" xr:uid="{F5303ECD-70E8-4CEC-933A-2E246A64D797}"/>
    <cellStyle name="หมายเหตุ 6 3 3 7 4" xfId="21448" xr:uid="{6E476E66-8EA8-459E-A9BD-7A653A8751A1}"/>
    <cellStyle name="หมายเหตุ 6 3 3 7 5" xfId="26054" xr:uid="{01DE4E4F-F1DC-4D3E-9740-1949E4551574}"/>
    <cellStyle name="หมายเหตุ 6 3 3 7 6" xfId="29845" xr:uid="{1D80B1D4-4F29-4CDD-B197-20CE33CB826B}"/>
    <cellStyle name="หมายเหตุ 6 3 3 8" xfId="79" xr:uid="{FD80054E-C4AF-4415-B0F2-3265611D1D9D}"/>
    <cellStyle name="หมายเหตุ 6 3 3 8 2" xfId="9274" xr:uid="{94875332-635C-4A69-AE79-C1FBA8053DDD}"/>
    <cellStyle name="หมายเหตุ 6 3 3 8 3" xfId="15850" xr:uid="{E26E5342-3542-446C-B04D-4D25104B47CC}"/>
    <cellStyle name="หมายเหตุ 6 3 3 8 4" xfId="18207" xr:uid="{40A65587-05F3-4516-B7E4-E416D8FE675A}"/>
    <cellStyle name="หมายเหตุ 6 3 3 8 5" xfId="27033" xr:uid="{FD483ADF-B420-4DAC-AFFB-53B7FFEA562D}"/>
    <cellStyle name="หมายเหตุ 6 3 3 8 6" xfId="31005" xr:uid="{98F7BB05-5965-4C42-B411-E2A1891B25F7}"/>
    <cellStyle name="หมายเหตุ 6 3 3 9" xfId="14125" xr:uid="{EEB77998-2247-43FC-A718-9FCDD7877C85}"/>
    <cellStyle name="หมายเหตุ 6 3 4" xfId="5242" xr:uid="{597FED3F-AF0E-4D61-9FB3-6DAD29877EF4}"/>
    <cellStyle name="หมายเหตุ 6 3 4 10" xfId="24307" xr:uid="{F0108AC5-FF2B-4438-AF24-E51A9C906F89}"/>
    <cellStyle name="หมายเหตุ 6 3 4 11" xfId="29636" xr:uid="{C97C6617-9AFF-40FC-A82C-BF94145BDD8D}"/>
    <cellStyle name="หมายเหตุ 6 3 4 2" xfId="2679" xr:uid="{9B51D5C9-4F1A-4441-A51A-9E456E54D660}"/>
    <cellStyle name="หมายเหตุ 6 3 4 2 2" xfId="11874" xr:uid="{5092DF8D-FB29-46F9-AB7B-C3CFDA59BD7E}"/>
    <cellStyle name="หมายเหตุ 6 3 4 2 3" xfId="14044" xr:uid="{EA48BF79-3A98-4D69-B69A-E84EC2F35112}"/>
    <cellStyle name="หมายเหตุ 6 3 4 2 4" xfId="19761" xr:uid="{902EBF7A-BD55-44E0-89EF-CC7AD592DFB6}"/>
    <cellStyle name="หมายเหตุ 6 3 4 2 5" xfId="23641" xr:uid="{12783B15-2165-43A9-B9CA-157F1EF74742}"/>
    <cellStyle name="หมายเหตุ 6 3 4 2 6" xfId="29745" xr:uid="{8BDC0029-D03B-41FA-844A-F13F7738A851}"/>
    <cellStyle name="หมายเหตุ 6 3 4 3" xfId="2219" xr:uid="{AC685198-AB10-45B1-A8D6-9D7674FCF981}"/>
    <cellStyle name="หมายเหตุ 6 3 4 3 2" xfId="11414" xr:uid="{3C80635D-E225-4DCD-98BD-D8FBC74DAE3C}"/>
    <cellStyle name="หมายเหตุ 6 3 4 3 3" xfId="17615" xr:uid="{43E6EA32-148C-40D6-B80F-E98B8064980F}"/>
    <cellStyle name="หมายเหตุ 6 3 4 3 4" xfId="14426" xr:uid="{8CBD5247-4475-4FC3-9161-142FDCC198D7}"/>
    <cellStyle name="หมายเหตุ 6 3 4 3 5" xfId="26908" xr:uid="{C71A312B-1F18-480C-B878-DC6E73261481}"/>
    <cellStyle name="หมายเหตุ 6 3 4 3 6" xfId="32479" xr:uid="{A1AB9114-0164-487C-B7D0-D1901C658BCE}"/>
    <cellStyle name="หมายเหตุ 6 3 4 4" xfId="1750" xr:uid="{354B7AED-4962-4A31-AF72-2F0C572579E0}"/>
    <cellStyle name="หมายเหตุ 6 3 4 4 2" xfId="10945" xr:uid="{B211A75E-CD0C-4818-9F6E-CFE2008BD2A3}"/>
    <cellStyle name="หมายเหตุ 6 3 4 4 3" xfId="22720" xr:uid="{7EEEA91C-34E9-48A3-970C-24887BC55212}"/>
    <cellStyle name="หมายเหตุ 6 3 4 4 4" xfId="27299" xr:uid="{A57C20BB-F122-445B-88DF-FDD36DA52E37}"/>
    <cellStyle name="หมายเหตุ 6 3 4 4 5" xfId="30656" xr:uid="{A880983C-55E6-4FE5-985B-9ABA60574BA9}"/>
    <cellStyle name="หมายเหตุ 6 3 4 5" xfId="1294" xr:uid="{1204E249-582D-490F-B1D5-4C573F802CA9}"/>
    <cellStyle name="หมายเหตุ 6 3 4 5 2" xfId="10489" xr:uid="{FF932E07-23E5-461B-AC83-C827563B097B}"/>
    <cellStyle name="หมายเหตุ 6 3 4 5 3" xfId="16840" xr:uid="{FF385B90-92EE-4F56-8D7C-057113C3589E}"/>
    <cellStyle name="หมายเหตุ 6 3 4 5 4" xfId="22224" xr:uid="{51B788AC-CC1C-4497-9B68-3AAB2C1F78C8}"/>
    <cellStyle name="หมายเหตุ 6 3 4 5 5" xfId="24561" xr:uid="{3151D347-374E-447B-A905-56E3D48A089D}"/>
    <cellStyle name="หมายเหตุ 6 3 4 5 6" xfId="30721" xr:uid="{D51A28FA-53F1-495E-9110-120EB7A38B8C}"/>
    <cellStyle name="หมายเหตุ 6 3 4 6" xfId="900" xr:uid="{893E47FB-4505-48D2-A3EC-FA6ABD06404F}"/>
    <cellStyle name="หมายเหตุ 6 3 4 6 2" xfId="10095" xr:uid="{5FC96728-3C96-4382-9957-BD94A00FF756}"/>
    <cellStyle name="หมายเหตุ 6 3 4 6 3" xfId="16645" xr:uid="{23AFC706-26DE-4C83-9329-FBACD8985AEC}"/>
    <cellStyle name="หมายเหตุ 6 3 4 6 4" xfId="21882" xr:uid="{8AE38007-E497-4323-A832-393EC64F5787}"/>
    <cellStyle name="หมายเหตุ 6 3 4 6 5" xfId="26485" xr:uid="{C0AD5A3C-46CD-4251-AF9B-520D2FA0CA25}"/>
    <cellStyle name="หมายเหตุ 6 3 4 6 6" xfId="31575" xr:uid="{5F4A9E32-ABA5-4752-AF4E-C1A20ACEFCB7}"/>
    <cellStyle name="หมายเหตุ 6 3 4 7" xfId="3446" xr:uid="{21CD7554-1C05-4A12-A6CC-0F0553011792}"/>
    <cellStyle name="หมายเหตุ 6 3 4 7 2" xfId="12641" xr:uid="{6164087A-F91B-41A9-A6CA-B6D84255F628}"/>
    <cellStyle name="หมายเหตุ 6 3 4 7 3" xfId="18111" xr:uid="{A00E36F8-0EF8-4F1D-B8CE-B0DAEC3082FC}"/>
    <cellStyle name="หมายเหตุ 6 3 4 7 4" xfId="22403" xr:uid="{9BD98FF9-9A6B-45EB-BB72-98650D0639F8}"/>
    <cellStyle name="หมายเหตุ 6 3 4 7 5" xfId="27918" xr:uid="{69FBC093-D61A-468F-835D-333450ED43D8}"/>
    <cellStyle name="หมายเหตุ 6 3 4 8" xfId="309" xr:uid="{BB4BCC3A-76D6-4154-A2A7-39D2AD5DAF23}"/>
    <cellStyle name="หมายเหตุ 6 3 4 8 2" xfId="9504" xr:uid="{757F0DC3-7D6A-42A1-8A56-0B86F4E2F482}"/>
    <cellStyle name="หมายเหตุ 6 3 4 8 3" xfId="16080" xr:uid="{3E59AC5F-6B99-4263-8A73-351DB41E15CA}"/>
    <cellStyle name="หมายเหตุ 6 3 4 8 4" xfId="21317" xr:uid="{BE4CEE75-5289-45D4-8E42-BE16AF5F2517}"/>
    <cellStyle name="หมายเหตุ 6 3 4 8 5" xfId="25926" xr:uid="{2FB84849-150F-4EB5-A99D-89D04568A7C3}"/>
    <cellStyle name="หมายเหตุ 6 3 4 9" xfId="14437" xr:uid="{D6FC4B35-00C2-494D-8327-19916F3BD294}"/>
    <cellStyle name="หมายเหตุ 6 3 5" xfId="2897" xr:uid="{73AF1A6E-B96F-47A3-9358-417340A03C34}"/>
    <cellStyle name="หมายเหตุ 6 3 5 2" xfId="12092" xr:uid="{8FCEA332-2555-40BE-9DC6-119B6F0BA354}"/>
    <cellStyle name="หมายเหตุ 6 3 5 3" xfId="14851" xr:uid="{7F4DA2F3-4502-4A0D-BF31-62930658C0CC}"/>
    <cellStyle name="หมายเหตุ 6 3 5 4" xfId="19751" xr:uid="{6867409F-DF59-4283-817C-95714B56A5AC}"/>
    <cellStyle name="หมายเหตุ 6 3 5 5" xfId="24716" xr:uid="{08244385-0DF2-4CAD-B789-6604223AA353}"/>
    <cellStyle name="หมายเหตุ 6 3 5 6" xfId="30481" xr:uid="{6E1EF50F-22C4-495A-955D-B5C388BFA5DE}"/>
    <cellStyle name="หมายเหตุ 6 3 6" xfId="3023" xr:uid="{4A279A5B-A43B-4997-8FFE-11AC02B66D04}"/>
    <cellStyle name="หมายเหตุ 6 3 6 2" xfId="12218" xr:uid="{995948AF-6995-46F0-8B93-9D92AE1AFB2E}"/>
    <cellStyle name="หมายเหตุ 6 3 6 3" xfId="17889" xr:uid="{093327DE-1DB1-41BA-96B8-0EB0BCBE7F8F}"/>
    <cellStyle name="หมายเหตุ 6 3 6 4" xfId="23119" xr:uid="{B8077DE5-5C66-4782-B076-F3608667228C}"/>
    <cellStyle name="หมายเหตุ 6 3 6 5" xfId="27737" xr:uid="{DA5DCF5C-516D-4E3B-862A-25F367DA13D0}"/>
    <cellStyle name="หมายเหตุ 6 3 6 6" xfId="29729" xr:uid="{FF39B43F-0A89-4A24-AC58-262731E4BA33}"/>
    <cellStyle name="หมายเหตุ 6 3 7" xfId="3499" xr:uid="{3C02AA82-63EA-4806-B23D-7C06CFC06752}"/>
    <cellStyle name="หมายเหตุ 6 3 7 2" xfId="12694" xr:uid="{CC4149FB-E4E0-45F5-9345-98361906D0E7}"/>
    <cellStyle name="หมายเหตุ 6 3 7 3" xfId="20255" xr:uid="{A5400C20-7C5F-4BA5-8EC0-61A0F799D5CC}"/>
    <cellStyle name="หมายเหตุ 6 3 7 4" xfId="27967" xr:uid="{0D80DE23-47B6-4F23-A030-911B873D6F12}"/>
    <cellStyle name="หมายเหตุ 6 3 7 5" xfId="32989" xr:uid="{28876FA9-580C-46AC-8369-A52BDA148233}"/>
    <cellStyle name="หมายเหตุ 6 3 8" xfId="3301" xr:uid="{57AE8F5E-34B5-42A9-B4F5-BB03DE55E985}"/>
    <cellStyle name="หมายเหตุ 6 3 8 2" xfId="12496" xr:uid="{1494C4A2-48C9-4CCB-ADE3-3C3A6A7118B9}"/>
    <cellStyle name="หมายเหตุ 6 3 8 3" xfId="18003" xr:uid="{F9254F30-205F-4236-93A3-ABB8045BD9D9}"/>
    <cellStyle name="หมายเหตุ 6 3 8 4" xfId="21104" xr:uid="{8FD82291-141D-47D1-A820-FE2040FA7008}"/>
    <cellStyle name="หมายเหตุ 6 3 8 5" xfId="27831" xr:uid="{3AAD7C2A-38ED-44E2-8F93-0765F7CEBCEF}"/>
    <cellStyle name="หมายเหตุ 6 3 8 6" xfId="32837" xr:uid="{CA818204-8A3C-4B1D-80A1-F3732B9B1731}"/>
    <cellStyle name="หมายเหตุ 6 3 9" xfId="3299" xr:uid="{59B87A1C-877A-4DCF-818E-847C66A2C1A0}"/>
    <cellStyle name="หมายเหตุ 6 3 9 2" xfId="12494" xr:uid="{5CD8CE0F-434C-4D0F-9244-DE4AD723D263}"/>
    <cellStyle name="หมายเหตุ 6 3 9 3" xfId="16971" xr:uid="{580929E6-3D46-4ADD-8689-F0B6C609ACF4}"/>
    <cellStyle name="หมายเหตุ 6 3 9 4" xfId="20242" xr:uid="{87CEF914-B224-4C61-9D28-B9106DAA1BEB}"/>
    <cellStyle name="หมายเหตุ 6 3 9 5" xfId="27829" xr:uid="{C586B5BA-8FDB-49E1-A122-B9BAF08BEFF9}"/>
    <cellStyle name="หมายเหตุ 6 4" xfId="5454" xr:uid="{8AA0D52E-D8B4-4E4E-8216-5F4309CBF535}"/>
    <cellStyle name="หมายเหตุ 6 4 10" xfId="20062" xr:uid="{ED79FBA1-8D8E-4CEE-B9BC-7B07B5398453}"/>
    <cellStyle name="หมายเหตุ 6 4 11" xfId="29832" xr:uid="{4C785E72-F021-4DC8-8853-A16F98C2F607}"/>
    <cellStyle name="หมายเหตุ 6 4 2" xfId="5023" xr:uid="{C9E94B58-25A5-43D3-BC2B-45E2C3A5FD00}"/>
    <cellStyle name="หมายเหตุ 6 4 2 10" xfId="29422" xr:uid="{0AD4E6C5-2C67-46C8-B396-69A509D3E36E}"/>
    <cellStyle name="หมายเหตุ 6 4 2 2" xfId="2513" xr:uid="{22EEBF6F-EC8E-4B74-AD26-6EE13A2A9FCD}"/>
    <cellStyle name="หมายเหตุ 6 4 2 2 2" xfId="11708" xr:uid="{F5448F4B-A767-4DDE-BF41-2A013532011B}"/>
    <cellStyle name="หมายเหตุ 6 4 2 2 3" xfId="14819" xr:uid="{9AAFAD04-8BB8-4977-8552-790DD32FB537}"/>
    <cellStyle name="หมายเหตุ 6 4 2 2 4" xfId="20184" xr:uid="{C7044720-6512-45C2-829E-099F83B717F3}"/>
    <cellStyle name="หมายเหตุ 6 4 2 2 5" xfId="27639" xr:uid="{9387C7F2-6395-4E00-ADCC-E4852BBDDEF2}"/>
    <cellStyle name="หมายเหตุ 6 4 2 2 6" xfId="32622" xr:uid="{FF4F2709-E03F-4332-B826-79DE12A39458}"/>
    <cellStyle name="หมายเหตุ 6 4 2 3" xfId="2058" xr:uid="{0DB4C52A-B234-413B-B538-8B3B0E28B84A}"/>
    <cellStyle name="หมายเหตุ 6 4 2 3 2" xfId="11253" xr:uid="{FE63C0F8-046D-406F-B078-89A7BEB7311C}"/>
    <cellStyle name="หมายเหตุ 6 4 2 3 3" xfId="15421" xr:uid="{2D60B1CA-06C4-4B28-850F-B145C93A0C71}"/>
    <cellStyle name="หมายเหตุ 6 4 2 3 4" xfId="22860" xr:uid="{BB951AAD-81C6-428C-8641-82BEBE25D06B}"/>
    <cellStyle name="หมายเหตุ 6 4 2 3 5" xfId="24183" xr:uid="{C126C21C-9B33-49BA-A813-AF2919E68D12}"/>
    <cellStyle name="หมายเหตุ 6 4 2 3 6" xfId="32375" xr:uid="{3D99DD37-5F74-4623-88F7-A4A495BDD789}"/>
    <cellStyle name="หมายเหตุ 6 4 2 4" xfId="1589" xr:uid="{42000F48-6AC4-40B3-B25B-EDEDC483B139}"/>
    <cellStyle name="หมายเหตุ 6 4 2 4 2" xfId="10784" xr:uid="{8574565F-CA46-4BFA-ADC1-4702C5AC5D7C}"/>
    <cellStyle name="หมายเหตุ 6 4 2 4 3" xfId="17390" xr:uid="{7BE8E87D-CCCF-4C83-B9AB-AF999F625190}"/>
    <cellStyle name="หมายเหตุ 6 4 2 4 4" xfId="16727" xr:uid="{395E5BA2-E4E4-4746-A279-64F5A4B5D71E}"/>
    <cellStyle name="หมายเหตุ 6 4 2 4 5" xfId="18343" xr:uid="{C2866147-A417-46B6-9E80-462E531CA1FB}"/>
    <cellStyle name="หมายเหตุ 6 4 2 4 6" xfId="29895" xr:uid="{01557A8B-959A-46D9-ADF0-0A04F2F87E85}"/>
    <cellStyle name="หมายเหตุ 6 4 2 5" xfId="1140" xr:uid="{39078C65-AA5B-46ED-9C57-75C5D1A49207}"/>
    <cellStyle name="หมายเหตุ 6 4 2 5 2" xfId="10335" xr:uid="{7F4FCF26-D1CE-4695-89A9-5073FCB3A8D1}"/>
    <cellStyle name="หมายเหตุ 6 4 2 5 3" xfId="22122" xr:uid="{4708D711-DCC4-4984-901B-702C5DC8544C}"/>
    <cellStyle name="หมายเหตุ 6 4 2 5 4" xfId="24984" xr:uid="{68E0BC83-D256-45CC-91B4-98CED32E8AA0}"/>
    <cellStyle name="หมายเหตุ 6 4 2 5 5" xfId="30703" xr:uid="{13B4B6B4-FA18-405B-A682-19E2D2B18446}"/>
    <cellStyle name="หมายเหตุ 6 4 2 6" xfId="532" xr:uid="{A4213206-D5EA-4104-A7C8-3519F5A61356}"/>
    <cellStyle name="หมายเหตุ 6 4 2 6 2" xfId="9727" xr:uid="{65A9FECB-E305-473B-AFE8-EAFF3DDB18B4}"/>
    <cellStyle name="หมายเหตุ 6 4 2 6 3" xfId="16291" xr:uid="{1D7AA4D0-67E6-4115-B163-117BE89E792C}"/>
    <cellStyle name="หมายเหตุ 6 4 2 6 4" xfId="21540" xr:uid="{7F7ED818-D048-46CC-B833-3A292D5C302E}"/>
    <cellStyle name="หมายเหตุ 6 4 2 6 5" xfId="26134" xr:uid="{2DFC9D34-7D09-46DC-9398-AF068A0E6934}"/>
    <cellStyle name="หมายเหตุ 6 4 2 6 6" xfId="30690" xr:uid="{11CBD0E2-4D19-464C-AE86-E5F5670CB229}"/>
    <cellStyle name="หมายเหตุ 6 4 2 7" xfId="168" xr:uid="{28331B26-0E70-49C0-9A86-1874420A659B}"/>
    <cellStyle name="หมายเหตุ 6 4 2 7 2" xfId="9363" xr:uid="{BD4E4413-C5C9-49DD-A1FC-D4B49B039CB0}"/>
    <cellStyle name="หมายเหตุ 6 4 2 7 3" xfId="15939" xr:uid="{3E3B6707-A2FE-4C45-B67E-781373F2F6A0}"/>
    <cellStyle name="หมายเหตุ 6 4 2 7 4" xfId="16755" xr:uid="{F56C6CC8-5CD0-4BA1-BF53-4D8EC5D190C5}"/>
    <cellStyle name="หมายเหตุ 6 4 2 7 5" xfId="25785" xr:uid="{CD42C464-CDF2-4B10-BF69-C2B6EE04EF89}"/>
    <cellStyle name="หมายเหตุ 6 4 2 8" xfId="14218" xr:uid="{7E267071-0FCD-4116-BBB8-8AD65EEDA68E}"/>
    <cellStyle name="หมายเหตุ 6 4 2 9" xfId="24088" xr:uid="{7043BF57-1DB4-41D0-B50A-336AD3976AB0}"/>
    <cellStyle name="หมายเหตุ 6 4 3" xfId="5772" xr:uid="{10E3D387-BEA1-4DE8-A8AA-33081F2C425E}"/>
    <cellStyle name="หมายเหตุ 6 4 3 10" xfId="24837" xr:uid="{6F1F13B7-F4FA-487A-901D-7DBCD5632089}"/>
    <cellStyle name="หมายเหตุ 6 4 3 11" xfId="30132" xr:uid="{8351BDBA-4082-4B1D-B389-A9D88329427F}"/>
    <cellStyle name="หมายเหตุ 6 4 3 12" xfId="34319" xr:uid="{2AF80A21-4563-41F1-8214-B44E54996CAE}"/>
    <cellStyle name="หมายเหตุ 6 4 3 2" xfId="2960" xr:uid="{8622B38B-21CF-49F1-AF71-8B72A126EC63}"/>
    <cellStyle name="หมายเหตุ 6 4 3 2 2" xfId="12155" xr:uid="{37FB8091-3D65-44AD-BB42-E8A8B1832EC9}"/>
    <cellStyle name="หมายเหตุ 6 4 3 2 3" xfId="14529" xr:uid="{05328834-0223-4BE7-874B-118DBB3F428C}"/>
    <cellStyle name="หมายเหตุ 6 4 3 2 4" xfId="23060" xr:uid="{1964715D-219F-43D8-AF1C-7602C8F9CE81}"/>
    <cellStyle name="หมายเหตุ 6 4 3 2 5" xfId="25167" xr:uid="{44256EE9-517D-47BF-AF79-6C77D29CB5BA}"/>
    <cellStyle name="หมายเหตุ 6 4 3 2 6" xfId="30472" xr:uid="{11BEA5AF-64EA-4E41-AEA6-76A0B8E0711A}"/>
    <cellStyle name="หมายเหตุ 6 4 3 3" xfId="4716" xr:uid="{8B82A0E4-553C-44B6-8256-2ACB704167D0}"/>
    <cellStyle name="หมายเหตุ 6 4 3 3 2" xfId="13911" xr:uid="{0939DF73-7416-4AAA-9766-940A0FD2F2E4}"/>
    <cellStyle name="หมายเหตุ 6 4 3 3 3" xfId="19324" xr:uid="{BCF93C44-A4DB-4ACE-B7B5-D48BDEEB1FF5}"/>
    <cellStyle name="หมายเหตุ 6 4 3 3 4" xfId="23798" xr:uid="{B823C475-6264-4F76-8706-B9F3FF5BC0B7}"/>
    <cellStyle name="หมายเหตุ 6 4 3 3 5" xfId="29121" xr:uid="{BD67F0A5-0085-4E42-B7B7-228815EF2119}"/>
    <cellStyle name="หมายเหตุ 6 4 3 3 6" xfId="34012" xr:uid="{0ADF4146-637B-4DB2-9A3B-A7F31BE8B5C9}"/>
    <cellStyle name="หมายเหตุ 6 4 3 4" xfId="3529" xr:uid="{246ECA29-395F-4A83-B433-1AFB153B64C5}"/>
    <cellStyle name="หมายเหตุ 6 4 3 4 2" xfId="12724" xr:uid="{583EC262-CFC6-4A3A-8744-712D2DA6C527}"/>
    <cellStyle name="หมายเหตุ 6 4 3 4 3" xfId="18185" xr:uid="{3C4E76C9-B752-4C82-956A-DCDFF0DD4C5E}"/>
    <cellStyle name="หมายเหตุ 6 4 3 4 4" xfId="20036" xr:uid="{1647E195-C0DC-445A-A6E3-ADFD3A934A1C}"/>
    <cellStyle name="หมายเหตุ 6 4 3 4 5" xfId="27995" xr:uid="{75D03798-3763-40AA-AE90-B2A3671A6637}"/>
    <cellStyle name="หมายเหตุ 6 4 3 4 6" xfId="33011" xr:uid="{C2AAE071-37A6-4C74-9D24-5DEE38356890}"/>
    <cellStyle name="หมายเหตุ 6 4 3 5" xfId="2768" xr:uid="{17BD64AC-BF3F-4D64-8762-D7124BB3E6B6}"/>
    <cellStyle name="หมายเหตุ 6 4 3 5 2" xfId="11963" xr:uid="{28488076-5FAD-4FB6-96E7-A6F096DAEE47}"/>
    <cellStyle name="หมายเหตุ 6 4 3 5 3" xfId="17229" xr:uid="{DEA68F48-4DB2-447A-83B1-C6CB3081CEB6}"/>
    <cellStyle name="หมายเหตุ 6 4 3 5 4" xfId="24331" xr:uid="{9EE44E7F-347C-4B65-BA54-B81EA33080CF}"/>
    <cellStyle name="หมายเหตุ 6 4 3 5 5" xfId="32659" xr:uid="{52A8137F-35B5-487B-A818-2EBB8A5AA88C}"/>
    <cellStyle name="หมายเหตุ 6 4 3 6" xfId="4217" xr:uid="{1AB6EE7D-AD2F-4DDC-BC66-599F83CA6013}"/>
    <cellStyle name="หมายเหตุ 6 4 3 6 2" xfId="13412" xr:uid="{91CE4D0F-C47B-4A7E-94DC-8E8597D58CBA}"/>
    <cellStyle name="หมายเหตุ 6 4 3 6 3" xfId="18825" xr:uid="{DFE8C71B-FD8C-4984-97A0-B541575A6779}"/>
    <cellStyle name="หมายเหตุ 6 4 3 6 4" xfId="18435" xr:uid="{7B1BE67A-F361-492D-B648-60B6E03F53B0}"/>
    <cellStyle name="หมายเหตุ 6 4 3 6 5" xfId="28622" xr:uid="{C2803AC9-74B7-42A0-95AA-7FA1B7995948}"/>
    <cellStyle name="หมายเหตุ 6 4 3 6 6" xfId="33565" xr:uid="{F4EE8B08-5202-4082-9E74-BD5E2B71F8F2}"/>
    <cellStyle name="หมายเหตุ 6 4 3 7" xfId="3312" xr:uid="{7CF0A32D-9FF1-4BDD-B9A4-A467E4949F5D}"/>
    <cellStyle name="หมายเหตุ 6 4 3 7 2" xfId="12507" xr:uid="{ECC12A23-2BF7-431A-A055-724D9F0C8A13}"/>
    <cellStyle name="หมายเหตุ 6 4 3 7 3" xfId="13343" xr:uid="{FEFBAA92-6095-4D48-BC5B-000F9B0A926A}"/>
    <cellStyle name="หมายเหตุ 6 4 3 7 4" xfId="19871" xr:uid="{322F919C-7794-4BF6-8B9F-97691412EE4F}"/>
    <cellStyle name="หมายเหตุ 6 4 3 7 5" xfId="27839" xr:uid="{9161C187-058A-43C2-8B97-E702C0E0BD9D}"/>
    <cellStyle name="หมายเหตุ 6 4 3 7 6" xfId="32845" xr:uid="{53E080B9-9445-43B7-9669-6DDF38460E2B}"/>
    <cellStyle name="หมายเหตุ 6 4 3 8" xfId="3895" xr:uid="{E76F8001-DFA6-4B46-B648-685A1966DA5C}"/>
    <cellStyle name="หมายเหตุ 6 4 3 8 2" xfId="13090" xr:uid="{DF0FBACB-3215-483D-8486-B726D8C3AA3E}"/>
    <cellStyle name="หมายเหตุ 6 4 3 8 3" xfId="18503" xr:uid="{A001D733-6C2C-49D8-B729-3BE45E874FC7}"/>
    <cellStyle name="หมายเหตุ 6 4 3 8 4" xfId="14668" xr:uid="{142AFCA8-B04E-4D4D-B00A-E5F1569E08C0}"/>
    <cellStyle name="หมายเหตุ 6 4 3 8 5" xfId="28304" xr:uid="{2592EBF9-BB15-42D7-9302-7E958899F5C4}"/>
    <cellStyle name="หมายเหตุ 6 4 3 8 6" xfId="33307" xr:uid="{DBD3A15B-3FFE-42F2-AC54-9F7EEB322591}"/>
    <cellStyle name="หมายเหตุ 6 4 3 9" xfId="14967" xr:uid="{D3DC7F84-FB3B-4888-B75B-CC8CE38205C4}"/>
    <cellStyle name="หมายเหตุ 6 4 4" xfId="5894" xr:uid="{1C62C7BF-71E9-41C1-827E-53EBFB6E40A7}"/>
    <cellStyle name="หมายเหตุ 6 4 4 10" xfId="30250" xr:uid="{66FC8B2E-F89E-4CD1-8EAD-AEF5FE375F4F}"/>
    <cellStyle name="หมายเหตุ 6 4 4 2" xfId="3045" xr:uid="{E513DCF7-186A-4449-A1F3-EE50268D0441}"/>
    <cellStyle name="หมายเหตุ 6 4 4 2 2" xfId="12240" xr:uid="{367B0452-AEB1-4D58-AEFF-FE0660302A06}"/>
    <cellStyle name="หมายเหตุ 6 4 4 2 3" xfId="17108" xr:uid="{F69C39BE-A355-402A-AC17-0B05E2F89979}"/>
    <cellStyle name="หมายเหตุ 6 4 4 2 4" xfId="23139" xr:uid="{543A97F6-8CE8-41FD-9670-B3189A49754A}"/>
    <cellStyle name="หมายเหตุ 6 4 4 2 5" xfId="24745" xr:uid="{E1E761D8-3CC6-49E1-ABAC-9AEABE74E709}"/>
    <cellStyle name="หมายเหตุ 6 4 4 2 6" xfId="30486" xr:uid="{A00A7243-D56F-4D18-9A70-51D7AC3504C2}"/>
    <cellStyle name="หมายเหตุ 6 4 4 3" xfId="4649" xr:uid="{76D55A3F-19CC-4084-9207-4E8CE8A3733B}"/>
    <cellStyle name="หมายเหตุ 6 4 4 3 2" xfId="13844" xr:uid="{8F053B5D-CC19-40E8-8846-FF678B2E1C28}"/>
    <cellStyle name="หมายเหตุ 6 4 4 3 3" xfId="19257" xr:uid="{0367269D-CAB1-472A-8DA3-8604DFB381B1}"/>
    <cellStyle name="หมายเหตุ 6 4 4 3 4" xfId="23735" xr:uid="{6528DF58-083E-4AC6-B161-0C376FD3168C}"/>
    <cellStyle name="หมายเหตุ 6 4 4 3 5" xfId="29054" xr:uid="{8737386C-07D3-49C6-9979-5B980D57F500}"/>
    <cellStyle name="หมายเหตุ 6 4 4 3 6" xfId="33949" xr:uid="{6BAFE767-72ED-4B5C-BD90-F214E112B9EA}"/>
    <cellStyle name="หมายเหตุ 6 4 4 4" xfId="3585" xr:uid="{5BE5716A-F9E7-4937-A986-170C0E2F3923}"/>
    <cellStyle name="หมายเหตุ 6 4 4 4 2" xfId="12780" xr:uid="{3C028693-F6A9-41E9-BA1D-C39263C6AFC4}"/>
    <cellStyle name="หมายเหตุ 6 4 4 4 3" xfId="15527" xr:uid="{56A27574-43E0-428C-A8F5-E94FA06ACBE2}"/>
    <cellStyle name="หมายเหตุ 6 4 4 4 4" xfId="20704" xr:uid="{3D123E04-DCC2-4E30-8866-ACB3E3529C72}"/>
    <cellStyle name="หมายเหตุ 6 4 4 4 5" xfId="28043" xr:uid="{31C81A30-A77C-495A-B3D4-01AE1E37E858}"/>
    <cellStyle name="หมายเหตุ 6 4 4 4 6" xfId="33058" xr:uid="{2ECC3C44-3731-4C4A-80DF-485265CC578B}"/>
    <cellStyle name="หมายเหตุ 6 4 4 5" xfId="3403" xr:uid="{252AEFFD-73FB-406C-BF7B-5D438160F481}"/>
    <cellStyle name="หมายเหตุ 6 4 4 5 2" xfId="12598" xr:uid="{6ED806BA-5B64-44B2-9D34-A8C70EC26A4F}"/>
    <cellStyle name="หมายเหตุ 6 4 4 5 3" xfId="20356" xr:uid="{7560B8AB-8972-45D7-9570-027A1EBC9E95}"/>
    <cellStyle name="หมายเหตุ 6 4 4 5 4" xfId="27886" xr:uid="{A4F60F8B-1D48-49A0-B4E0-EDE02CD6B685}"/>
    <cellStyle name="หมายเหตุ 6 4 4 5 5" xfId="31987" xr:uid="{0FB1F89C-81BB-42AB-821C-D4E8E0FD542E}"/>
    <cellStyle name="หมายเหตุ 6 4 4 6" xfId="3493" xr:uid="{38F9EFB7-A62F-42B6-9BBB-35E013C98B7D}"/>
    <cellStyle name="หมายเหตุ 6 4 4 6 2" xfId="12688" xr:uid="{F461FBBC-26F0-4204-8BBD-C9EF1DDAD9E3}"/>
    <cellStyle name="หมายเหตุ 6 4 4 6 3" xfId="18155" xr:uid="{15D13A33-85D5-4F25-8087-A5F6A8012917}"/>
    <cellStyle name="หมายเหตุ 6 4 4 6 4" xfId="20253" xr:uid="{4697F9EB-2C50-4257-AC03-0504D5F889FD}"/>
    <cellStyle name="หมายเหตุ 6 4 4 6 5" xfId="27962" xr:uid="{B0584170-FBB7-44BB-87A1-B0D460063C12}"/>
    <cellStyle name="หมายเหตุ 6 4 4 6 6" xfId="32984" xr:uid="{29452AB2-1FCC-428B-AAA1-1A16140BD80A}"/>
    <cellStyle name="หมายเหตุ 6 4 4 7" xfId="3568" xr:uid="{020F1943-FED4-4DF0-8686-0E7FA092374F}"/>
    <cellStyle name="หมายเหตุ 6 4 4 7 2" xfId="12763" xr:uid="{D63D2011-87CE-4EF6-BDF7-831EFDAB812B}"/>
    <cellStyle name="หมายเหตุ 6 4 4 7 3" xfId="14640" xr:uid="{4BCD8CD1-F083-402F-A3D6-D65579701E77}"/>
    <cellStyle name="หมายเหตุ 6 4 4 7 4" xfId="20011" xr:uid="{F231430F-C4B2-426F-B928-7852D3082B7D}"/>
    <cellStyle name="หมายเหตุ 6 4 4 7 5" xfId="28029" xr:uid="{6DF401E7-A4F0-47B4-A44F-F5C158710D4A}"/>
    <cellStyle name="หมายเหตุ 6 4 4 8" xfId="15089" xr:uid="{0BA85B54-03A8-4B90-A5D4-07F573AA0BD8}"/>
    <cellStyle name="หมายเหตุ 6 4 4 9" xfId="24958" xr:uid="{004C41C4-E06C-484C-B24F-F5F7DD0A50F3}"/>
    <cellStyle name="หมายเหตุ 6 4 5" xfId="2801" xr:uid="{D486458C-6BD5-4CBE-A9FC-F3D0FC188866}"/>
    <cellStyle name="หมายเหตุ 6 4 5 2" xfId="11996" xr:uid="{28E4F560-0FC3-4105-BC92-3F404FCD8126}"/>
    <cellStyle name="หมายเหตุ 6 4 5 3" xfId="17841" xr:uid="{EB3B4FD0-6631-4847-83D8-C357693389A7}"/>
    <cellStyle name="หมายเหตุ 6 4 5 4" xfId="20603" xr:uid="{4236B22F-4A18-4B60-A7DC-845AFF134718}"/>
    <cellStyle name="หมายเหตุ 6 4 5 5" xfId="24482" xr:uid="{0F95A9F5-6A03-4438-A91D-A6106516DC88}"/>
    <cellStyle name="หมายเหตุ 6 4 5 6" xfId="31972" xr:uid="{E7D72363-D50A-49A1-8FE1-38CA779796D7}"/>
    <cellStyle name="หมายเหตุ 6 4 6" xfId="2331" xr:uid="{E2B2BEB4-9728-4D63-AF2A-ED9A32AED07E}"/>
    <cellStyle name="หมายเหตุ 6 4 6 2" xfId="11526" xr:uid="{ADFFDCB6-39BB-4C10-861E-81077FDD71D8}"/>
    <cellStyle name="หมายเหตุ 6 4 6 3" xfId="17701" xr:uid="{5AD33F11-97CE-439D-A37B-DEF2DB5BDCBE}"/>
    <cellStyle name="หมายเหตุ 6 4 6 4" xfId="21199" xr:uid="{6DAE3A91-8C1B-4A9C-8911-CFE4A9E8F497}"/>
    <cellStyle name="หมายเหตุ 6 4 6 5" xfId="27520" xr:uid="{D9D7A1F2-F901-4FE8-B0A9-138981F0CF6E}"/>
    <cellStyle name="หมายเหตุ 6 4 6 6" xfId="32560" xr:uid="{8CDD05AF-9C4E-4645-8822-0081E38CD150}"/>
    <cellStyle name="หมายเหตุ 6 4 7" xfId="1841" xr:uid="{4999F096-95D4-4D75-9354-75E4E09D3C28}"/>
    <cellStyle name="หมายเหตุ 6 4 7 2" xfId="11036" xr:uid="{FDF6DE1F-259A-4A12-9543-8044D7838147}"/>
    <cellStyle name="หมายเหตุ 6 4 7 3" xfId="17479" xr:uid="{CE9683E9-BEB1-43DB-87DE-894C575CC5A1}"/>
    <cellStyle name="หมายเหตุ 6 4 7 4" xfId="17445" xr:uid="{06E58039-A0DB-4622-B2E9-29A03FCAA9B1}"/>
    <cellStyle name="หมายเหตุ 6 4 7 5" xfId="26973" xr:uid="{D28DFCEC-89DE-404B-9A14-B52515A3F3ED}"/>
    <cellStyle name="หมายเหตุ 6 4 7 6" xfId="32320" xr:uid="{7599A063-1109-4ACE-884D-18D3DAC4B33E}"/>
    <cellStyle name="หมายเหตุ 6 4 8" xfId="1817" xr:uid="{9D23C627-9DCE-41BC-875F-0D9E5772AF81}"/>
    <cellStyle name="หมายเหตุ 6 4 8 2" xfId="11012" xr:uid="{57B0AF39-18A9-4D3F-BE26-8EC1C8154570}"/>
    <cellStyle name="หมายเหตุ 6 4 8 3" xfId="17157" xr:uid="{F606D022-D0A2-454E-B3B0-790CE75AE608}"/>
    <cellStyle name="หมายเหตุ 6 4 8 4" xfId="22786" xr:uid="{AE391A2C-FC18-469C-977B-F12FC98A8A89}"/>
    <cellStyle name="หมายเหตุ 6 4 8 5" xfId="27322" xr:uid="{EE3BAE43-676D-4BFD-9DE0-BECBE347B40C}"/>
    <cellStyle name="หมายเหตุ 6 4 8 6" xfId="32011" xr:uid="{9C5C900A-5B71-4C6C-895E-01E1122C7E98}"/>
    <cellStyle name="หมายเหตุ 6 4 9" xfId="358" xr:uid="{7D489252-F6E3-4750-B8AC-17CFCA437A57}"/>
    <cellStyle name="หมายเหตุ 6 4 9 2" xfId="9553" xr:uid="{34FBAFF5-146D-4278-B623-EAFB9895AD83}"/>
    <cellStyle name="หมายเหตุ 6 4 9 3" xfId="16129" xr:uid="{EB19936B-29B8-43A2-9238-73EB2D1447B4}"/>
    <cellStyle name="หมายเหตุ 6 4 9 4" xfId="21366" xr:uid="{5115E880-C1EA-4EB3-9B25-EDD631494AF1}"/>
    <cellStyle name="หมายเหตุ 6 4 9 5" xfId="25975" xr:uid="{D30DDC47-ED70-424B-87AB-BC52729794B3}"/>
    <cellStyle name="หมายเหตุ 6 5" xfId="5904" xr:uid="{185F733C-1C78-477D-92A0-2A53C2D42CF2}"/>
    <cellStyle name="หมายเหตุ 6 5 10" xfId="30260" xr:uid="{487BD0FC-6238-407C-B12C-103EED55468F}"/>
    <cellStyle name="หมายเหตุ 6 5 2" xfId="3055" xr:uid="{0163AB06-BCF3-4139-A75B-374283EC7632}"/>
    <cellStyle name="หมายเหตุ 6 5 2 2" xfId="12250" xr:uid="{C2A98483-694C-46E3-A0C6-F18CA016C563}"/>
    <cellStyle name="หมายเหตุ 6 5 2 3" xfId="15719" xr:uid="{2871A9D7-562D-4F69-965E-624B582B5ACC}"/>
    <cellStyle name="หมายเหตุ 6 5 2 4" xfId="20493" xr:uid="{E913A46D-9F2F-48E6-9CDE-0050D8F811A9}"/>
    <cellStyle name="หมายเหตุ 6 5 2 5" xfId="24747" xr:uid="{121FCC33-CE78-4BFC-8356-C755EDF57FFB}"/>
    <cellStyle name="หมายเหตุ 6 5 2 6" xfId="32710" xr:uid="{4C1B76A8-C349-4C2C-AC9A-9A5421C06475}"/>
    <cellStyle name="หมายเหตุ 6 5 3" xfId="4640" xr:uid="{8D677C0A-21D0-4CCC-A566-785017B079ED}"/>
    <cellStyle name="หมายเหตุ 6 5 3 2" xfId="13835" xr:uid="{66B9DAD7-D8F2-42BB-AEC3-10BAB2840A76}"/>
    <cellStyle name="หมายเหตุ 6 5 3 3" xfId="19248" xr:uid="{9ADBF5A4-9868-432D-B972-D47B48ADE6C9}"/>
    <cellStyle name="หมายเหตุ 6 5 3 4" xfId="23729" xr:uid="{17906F99-3D2F-4257-AE84-845D13CE658B}"/>
    <cellStyle name="หมายเหตุ 6 5 3 5" xfId="29045" xr:uid="{C2D616FB-D3FF-43A4-95A5-EB636B8D6EA8}"/>
    <cellStyle name="หมายเหตุ 6 5 3 6" xfId="33940" xr:uid="{605F460C-74B9-4AAC-A91F-F93343F640D2}"/>
    <cellStyle name="หมายเหตุ 6 5 4" xfId="3593" xr:uid="{07D7E12B-D84C-406C-BCA8-197C7DCD8AC1}"/>
    <cellStyle name="หมายเหตุ 6 5 4 2" xfId="12788" xr:uid="{9481F901-D1AC-4ECF-B559-9D452AADE058}"/>
    <cellStyle name="หมายเหตุ 6 5 4 3" xfId="18237" xr:uid="{EE42F3E9-728B-4F96-83B3-302704EA8C5A}"/>
    <cellStyle name="หมายเหตุ 6 5 4 4" xfId="20264" xr:uid="{5D54ACB2-9DA3-4C99-950D-5F627B0B0468}"/>
    <cellStyle name="หมายเหตุ 6 5 4 5" xfId="28048" xr:uid="{216CFF5A-9036-4E21-A701-6834289A7EF0}"/>
    <cellStyle name="หมายเหตุ 6 5 4 6" xfId="33063" xr:uid="{9C9B075B-3C86-4D69-B2FC-4578E0E69664}"/>
    <cellStyle name="หมายเหตุ 6 5 5" xfId="2861" xr:uid="{11075222-DB5C-42A1-81C0-AF85B56A72E0}"/>
    <cellStyle name="หมายเหตุ 6 5 5 2" xfId="12056" xr:uid="{4704854F-8F62-44A2-AA49-0DA5483F0EC1}"/>
    <cellStyle name="หมายเหตุ 6 5 5 3" xfId="14848" xr:uid="{32F0B040-C182-4AFA-84C3-CF3D6835E8FF}"/>
    <cellStyle name="หมายเหตุ 6 5 5 4" xfId="19657" xr:uid="{DCE1C7E1-6A0E-477E-BFFC-DC8F28292D17}"/>
    <cellStyle name="หมายเหตุ 6 5 5 5" xfId="25629" xr:uid="{8B218FF8-7EC8-4EC4-9F85-385A8F38C875}"/>
    <cellStyle name="หมายเหตุ 6 5 5 6" xfId="30452" xr:uid="{EAD582AC-79D9-4F9D-A595-608753C4D693}"/>
    <cellStyle name="หมายเหตุ 6 5 6" xfId="2293" xr:uid="{7B90B179-390E-4CB3-8B7A-F89835B09828}"/>
    <cellStyle name="หมายเหตุ 6 5 6 2" xfId="11488" xr:uid="{5CBEF9AF-A49F-406E-8433-B1EB5ED9D5FB}"/>
    <cellStyle name="หมายเหตุ 6 5 6 3" xfId="17666" xr:uid="{9247CB3A-7760-4FE1-ACA3-7B8B84B46157}"/>
    <cellStyle name="หมายเหตุ 6 5 6 4" xfId="20826" xr:uid="{973931E2-E168-4668-8A6D-082CBD7CFC24}"/>
    <cellStyle name="หมายเหตุ 6 5 6 5" xfId="27486" xr:uid="{75F936A9-21A8-47DE-BB06-476821AB9648}"/>
    <cellStyle name="หมายเหตุ 6 5 6 6" xfId="31786" xr:uid="{F484ABE4-D39F-4506-AF87-4A8F84C15764}"/>
    <cellStyle name="หมายเหตุ 6 5 7" xfId="4165" xr:uid="{C80BDEED-8158-49F5-8470-C6347FB2BFD2}"/>
    <cellStyle name="หมายเหตุ 6 5 7 2" xfId="13360" xr:uid="{394BF2D5-69ED-4EB7-9657-61066DD0AB1E}"/>
    <cellStyle name="หมายเหตุ 6 5 7 3" xfId="18773" xr:uid="{7A98B5B2-D4F2-45F8-B880-81A33997704A}"/>
    <cellStyle name="หมายเหตุ 6 5 7 4" xfId="22501" xr:uid="{660E8270-75A0-490E-8082-53D0A179C841}"/>
    <cellStyle name="หมายเหตุ 6 5 7 5" xfId="28570" xr:uid="{6046F8A3-BE28-42DC-A3B6-43A39B026085}"/>
    <cellStyle name="หมายเหตุ 6 5 8" xfId="15099" xr:uid="{DE3E7645-A351-4415-BFCE-17EADC3B7200}"/>
    <cellStyle name="หมายเหตุ 6 5 9" xfId="20512" xr:uid="{46D49745-CC50-4B66-A681-E66FC5C9B822}"/>
    <cellStyle name="หมายเหตุ 6 6" xfId="4131" xr:uid="{285FBD58-4571-4E97-9F33-AA63C93AB8C0}"/>
    <cellStyle name="หมายเหตุ 6 6 2" xfId="13326" xr:uid="{A83826F6-987A-4132-AEE2-831DB23D60FE}"/>
    <cellStyle name="หมายเหตุ 6 6 3" xfId="18739" xr:uid="{9DF4D93C-211A-4916-9518-29B56B3CEC83}"/>
    <cellStyle name="หมายเหตุ 6 6 4" xfId="21166" xr:uid="{F6EEF1D8-7750-46FD-8166-0E2012C33940}"/>
    <cellStyle name="หมายเหตุ 6 6 5" xfId="28536" xr:uid="{15DFC9A8-48B4-4E07-9761-98905C641758}"/>
    <cellStyle name="หมายเหตุ 6 6 6" xfId="33490" xr:uid="{67E9CFD2-3A67-403C-8F04-B2332327DBF7}"/>
    <cellStyle name="หมายเหตุ 6 7" xfId="22580" xr:uid="{6B3E7B40-124A-4CE6-9AFF-46791F0725DE}"/>
    <cellStyle name="หมายเหตุ 6 8" xfId="32015" xr:uid="{2166AD0A-7A07-461F-9487-43547ABFAC97}"/>
    <cellStyle name="หมายเหตุ 7" xfId="7970" xr:uid="{00EF4500-9FF9-4FE8-9E34-A35CE486ADAA}"/>
    <cellStyle name="หมายเหตุ 7 2" xfId="6338" xr:uid="{562A7DF0-3072-4133-BFE3-0F24AB513CD5}"/>
    <cellStyle name="หมายเหตุ 7 2 10" xfId="30674" xr:uid="{396DC3FC-DC73-43A4-9171-CE923EC4E3BA}"/>
    <cellStyle name="หมายเหตุ 7 2 2" xfId="5201" xr:uid="{1370C5C2-9ACF-465D-9AF5-55F54680B827}"/>
    <cellStyle name="หมายเหตุ 7 2 2 10" xfId="29596" xr:uid="{3F4768EE-2810-4CEC-B4D5-2012BEA079B6}"/>
    <cellStyle name="หมายเหตุ 7 2 2 2" xfId="2656" xr:uid="{6057406B-7E54-47BF-B3CB-86EEDC699E5B}"/>
    <cellStyle name="หมายเหตุ 7 2 2 2 2" xfId="11851" xr:uid="{9F7727C9-96B4-4F1B-BDE3-6A7F600F1033}"/>
    <cellStyle name="หมายเหตุ 7 2 2 2 3" xfId="14515" xr:uid="{D4F51E85-CFD0-40F7-8A6C-C05C44DDB8C5}"/>
    <cellStyle name="หมายเหตุ 7 2 2 2 4" xfId="20650" xr:uid="{8F9406AA-8F1C-4BC3-95EF-8A0FF7A40C5B}"/>
    <cellStyle name="หมายเหตุ 7 2 2 2 5" xfId="24701" xr:uid="{18D1D795-5FEB-4365-97E8-380AD7D90AF4}"/>
    <cellStyle name="หมายเหตุ 7 2 2 2 6" xfId="30936" xr:uid="{570A03E3-60C0-46B5-96E1-EC1A90A1EC55}"/>
    <cellStyle name="หมายเหตุ 7 2 2 3" xfId="2196" xr:uid="{9A6E3FCB-BFB0-4F73-A01D-C52B7E11929B}"/>
    <cellStyle name="หมายเหตุ 7 2 2 3 2" xfId="11391" xr:uid="{7C126FBA-3376-4A85-8A8B-E9DED0AED7ED}"/>
    <cellStyle name="หมายเหตุ 7 2 2 3 3" xfId="17601" xr:uid="{B2C3AABE-D0B6-4D55-9566-6C0830FE8DDE}"/>
    <cellStyle name="หมายเหตุ 7 2 2 3 4" xfId="19776" xr:uid="{61EDC36E-7027-4ADD-93E5-BDFFCB5AE833}"/>
    <cellStyle name="หมายเหตุ 7 2 2 3 5" xfId="27424" xr:uid="{16307BDA-F980-4ACD-82A1-C519516F2A39}"/>
    <cellStyle name="หมายเหตุ 7 2 2 3 6" xfId="30937" xr:uid="{AA900D52-DFBB-4540-9642-E5A60552A0A2}"/>
    <cellStyle name="หมายเหตุ 7 2 2 4" xfId="1729" xr:uid="{934A0406-23C2-46B1-88A1-B5AEDCA51336}"/>
    <cellStyle name="หมายเหตุ 7 2 2 4 2" xfId="10924" xr:uid="{A79BAC77-56F8-43D6-BE62-E7A6791F80F8}"/>
    <cellStyle name="หมายเหตุ 7 2 2 4 3" xfId="15204" xr:uid="{C71D1360-8AFF-4FDC-B9FD-370895D01869}"/>
    <cellStyle name="หมายเหตุ 7 2 2 4 4" xfId="22278" xr:uid="{DC3CCAF9-DE8F-48F0-973B-BFDA980F0D1E}"/>
    <cellStyle name="หมายเหตุ 7 2 2 4 5" xfId="27289" xr:uid="{DAE42DA0-F2B5-4375-BA61-B2AB50FEEEE7}"/>
    <cellStyle name="หมายเหตุ 7 2 2 4 6" xfId="29914" xr:uid="{26239685-C348-4E6F-B094-83EB027DA8F0}"/>
    <cellStyle name="หมายเหตุ 7 2 2 5" xfId="1278" xr:uid="{4FB90FF3-1262-446E-8F04-EC74B23A65F6}"/>
    <cellStyle name="หมายเหตุ 7 2 2 5 2" xfId="10473" xr:uid="{375471EF-9434-4520-9BAD-BC9FA82EA746}"/>
    <cellStyle name="หมายเหตุ 7 2 2 5 3" xfId="17248" xr:uid="{C1A61FA1-5BAF-43DE-8C6F-B7CB495B0F70}"/>
    <cellStyle name="หมายเหตุ 7 2 2 5 4" xfId="22596" xr:uid="{78DF10BB-BB7B-4E34-B17C-E6D6259DEF4B}"/>
    <cellStyle name="หมายเหตุ 7 2 2 5 5" xfId="27102" xr:uid="{2AF954BD-AC30-412E-8A79-52DDFE99F739}"/>
    <cellStyle name="หมายเหตุ 7 2 2 5 6" xfId="30722" xr:uid="{A085612C-7BA4-4786-9CE5-31DA0DCB87FB}"/>
    <cellStyle name="หมายเหตุ 7 2 2 6" xfId="668" xr:uid="{0F83AEC0-F68B-4013-B77B-273B1C95A0CE}"/>
    <cellStyle name="หมายเหตุ 7 2 2 6 2" xfId="9863" xr:uid="{DB33C2BA-DC71-44C1-BEEC-6DC9BB03B6AE}"/>
    <cellStyle name="หมายเหตุ 7 2 2 6 3" xfId="16413" xr:uid="{D77E4475-B0D6-4C97-A41E-30D300629277}"/>
    <cellStyle name="หมายเหตุ 7 2 2 6 4" xfId="21664" xr:uid="{DCA59C83-A7B2-4944-BCD0-A36A516FB62E}"/>
    <cellStyle name="หมายเหตุ 7 2 2 6 5" xfId="26255" xr:uid="{4AC1E071-9A44-4E1F-B479-8A644D5C8329}"/>
    <cellStyle name="หมายเหตุ 7 2 2 6 6" xfId="31367" xr:uid="{8F701ED0-1E18-4851-A694-3C32ABDF196C}"/>
    <cellStyle name="หมายเหตุ 7 2 2 7" xfId="296" xr:uid="{1C50039B-3B8E-4B92-9431-9D7A08D23339}"/>
    <cellStyle name="หมายเหตุ 7 2 2 7 2" xfId="9491" xr:uid="{31C7E968-4768-47FC-B73F-E3F857333945}"/>
    <cellStyle name="หมายเหตุ 7 2 2 7 3" xfId="16067" xr:uid="{18CED845-8741-4ADE-8C59-D3CE0899E896}"/>
    <cellStyle name="หมายเหตุ 7 2 2 7 4" xfId="21304" xr:uid="{CE903F63-1BD0-40F5-9288-96FB621F8C69}"/>
    <cellStyle name="หมายเหตุ 7 2 2 7 5" xfId="25913" xr:uid="{F11D4A60-216F-4ACE-8BD2-8C767CA36C27}"/>
    <cellStyle name="หมายเหตุ 7 2 2 8" xfId="14396" xr:uid="{D71162E8-5306-4F8E-9632-56C8E60311E5}"/>
    <cellStyle name="หมายเหตุ 7 2 2 9" xfId="19809" xr:uid="{3C3B2805-9067-4644-8709-2071DF55C698}"/>
    <cellStyle name="หมายเหตุ 7 2 3" xfId="4957" xr:uid="{338CF6E8-FB9E-40A0-86B8-6D15A0395C7A}"/>
    <cellStyle name="หมายเหตุ 7 2 3 10" xfId="29357" xr:uid="{10626DBB-B7CF-4467-8889-3F539ACBC70E}"/>
    <cellStyle name="หมายเหตุ 7 2 3 2" xfId="2449" xr:uid="{C5D1F9A9-E7BC-4F0A-985C-CDF1BB3D7BE2}"/>
    <cellStyle name="หมายเหตุ 7 2 3 2 2" xfId="11644" xr:uid="{DACB1CE3-952C-43C2-9B8E-5FCA7A0AA4A2}"/>
    <cellStyle name="หมายเหตุ 7 2 3 2 3" xfId="14803" xr:uid="{77A81055-5B4C-4EA3-A6F9-5B09D8BAFBA2}"/>
    <cellStyle name="หมายเหตุ 7 2 3 2 4" xfId="20838" xr:uid="{88270B21-3DBA-40FC-9DEA-A3839ADAC832}"/>
    <cellStyle name="หมายเหตุ 7 2 3 2 5" xfId="26922" xr:uid="{B800BAAA-E995-4AF6-BDDD-5A0A9691E899}"/>
    <cellStyle name="หมายเหตุ 7 2 3 2 6" xfId="29999" xr:uid="{CCBE86F1-DAB5-4C0E-985F-E1890F1316AD}"/>
    <cellStyle name="หมายเหตุ 7 2 3 3" xfId="1993" xr:uid="{7E6BA691-9C7B-4C17-93C3-A87ABC48EF8F}"/>
    <cellStyle name="หมายเหตุ 7 2 3 3 2" xfId="11188" xr:uid="{2EC65B17-EF0C-4CD2-8FD3-B3A87D846A58}"/>
    <cellStyle name="หมายเหตุ 7 2 3 3 3" xfId="17516" xr:uid="{BE67999E-6F74-4CDE-80F6-5AFE26861BA1}"/>
    <cellStyle name="หมายเหตุ 7 2 3 3 4" xfId="22841" xr:uid="{75E20C8E-D1A1-4D7E-BCE4-184F6BF5A825}"/>
    <cellStyle name="หมายเหตุ 7 2 3 3 5" xfId="26854" xr:uid="{C60088D4-156D-4172-B2D4-3FB68EC368CB}"/>
    <cellStyle name="หมายเหตุ 7 2 3 3 6" xfId="29945" xr:uid="{AB752BE0-5322-493D-86AF-ABC0C88835FC}"/>
    <cellStyle name="หมายเหตุ 7 2 3 4" xfId="1525" xr:uid="{53D287F2-F4EC-4F43-88BF-E03922E7A1CE}"/>
    <cellStyle name="หมายเหตุ 7 2 3 4 2" xfId="10720" xr:uid="{37C42A29-1CED-4F75-AC98-E69D65B13FC9}"/>
    <cellStyle name="หมายเหตุ 7 2 3 4 3" xfId="16875" xr:uid="{5ADCD7C2-D435-45F6-B06E-A8D5139CF108}"/>
    <cellStyle name="หมายเหตุ 7 2 3 4 4" xfId="22258" xr:uid="{A76A9CD8-4F88-49D9-A2E2-08691D891B93}"/>
    <cellStyle name="หมายเหตุ 7 2 3 4 5" xfId="27215" xr:uid="{BABC99CF-FAF4-4BF9-A7F6-410326733090}"/>
    <cellStyle name="หมายเหตุ 7 2 3 4 6" xfId="32196" xr:uid="{D3A12FB7-F6EE-4C04-885E-CF170F4F8753}"/>
    <cellStyle name="หมายเหตุ 7 2 3 5" xfId="1075" xr:uid="{B00E2ACD-02BF-429E-8F86-C2AD7D9933B6}"/>
    <cellStyle name="หมายเหตุ 7 2 3 5 2" xfId="10270" xr:uid="{E860B0AE-4B07-4D5F-85FE-3FF9D19E2C41}"/>
    <cellStyle name="หมายเหตุ 7 2 3 5 3" xfId="22057" xr:uid="{140E047C-5AC1-445E-94FD-3E8245293B8E}"/>
    <cellStyle name="หมายเหตุ 7 2 3 5 4" xfId="26658" xr:uid="{0A8CE0AB-1864-4D0D-9DFA-875AC2E4D5DE}"/>
    <cellStyle name="หมายเหตุ 7 2 3 5 5" xfId="29603" xr:uid="{0C302959-D1D1-4121-AFFA-D3420E1E8123}"/>
    <cellStyle name="หมายเหตุ 7 2 3 6" xfId="467" xr:uid="{650F297F-015A-45CC-9540-2ED24F9D7FB2}"/>
    <cellStyle name="หมายเหตุ 7 2 3 6 2" xfId="9662" xr:uid="{D35027F5-0541-4B88-866C-CA0A0A7F0D29}"/>
    <cellStyle name="หมายเหตุ 7 2 3 6 3" xfId="16228" xr:uid="{2CEA3A8A-E64E-492F-9D81-37A2ACD2E33B}"/>
    <cellStyle name="หมายเหตุ 7 2 3 6 4" xfId="21475" xr:uid="{AE4FDBBE-3BDA-4FD4-8CED-59E5354BEEFF}"/>
    <cellStyle name="หมายเหตุ 7 2 3 6 5" xfId="26080" xr:uid="{02E8A0FF-3882-4A2A-8011-BF0BB11B60C6}"/>
    <cellStyle name="หมายเหตุ 7 2 3 6 6" xfId="31217" xr:uid="{14EACF2C-F3B6-4441-A384-D10020507F28}"/>
    <cellStyle name="หมายเหตุ 7 2 3 7" xfId="104" xr:uid="{D2E98956-4D0B-4E41-89A0-261AD1AED396}"/>
    <cellStyle name="หมายเหตุ 7 2 3 7 2" xfId="9299" xr:uid="{600F4E9F-5156-4CD7-9E27-319AD1AF85A0}"/>
    <cellStyle name="หมายเหตุ 7 2 3 7 3" xfId="15875" xr:uid="{5E05B5D1-72DC-48B3-80A5-C72C89067E1D}"/>
    <cellStyle name="หมายเหตุ 7 2 3 7 4" xfId="19767" xr:uid="{2314B0F5-1E69-4184-AAC9-9C41E0BB835D}"/>
    <cellStyle name="หมายเหตุ 7 2 3 7 5" xfId="25721" xr:uid="{A0752529-79AF-482D-820E-5B6D9D1FDB38}"/>
    <cellStyle name="หมายเหตุ 7 2 3 8" xfId="14152" xr:uid="{59CC60E3-890E-4C66-9A2E-30985D24BE25}"/>
    <cellStyle name="หมายเหตุ 7 2 3 9" xfId="24022" xr:uid="{67BC8BC1-7F1F-407B-968F-895DB0383DF7}"/>
    <cellStyle name="หมายเหตุ 7 2 4" xfId="4888" xr:uid="{DC62B732-6755-4BC5-B8FC-66BA1624A09D}"/>
    <cellStyle name="หมายเหตุ 7 2 4 10" xfId="23953" xr:uid="{1B03E0E9-63BF-4BD7-9E17-1421768AB6F7}"/>
    <cellStyle name="หมายเหตุ 7 2 4 11" xfId="29289" xr:uid="{3B951557-7858-4DC6-863C-FE54B2F25EF4}"/>
    <cellStyle name="หมายเหตุ 7 2 4 12" xfId="34106" xr:uid="{C92C7C0B-1553-4735-8A8F-4824BF69B1DF}"/>
    <cellStyle name="หมายเหตุ 7 2 4 2" xfId="2382" xr:uid="{B1E8217C-DB2E-4359-840F-F705C76AE96F}"/>
    <cellStyle name="หมายเหตุ 7 2 4 2 2" xfId="11577" xr:uid="{C581B08C-25E4-472F-BB41-6B4578C36769}"/>
    <cellStyle name="หมายเหตุ 7 2 4 2 3" xfId="17743" xr:uid="{537B112A-DDD2-46F0-BD12-004020F9ACD7}"/>
    <cellStyle name="หมายเหตุ 7 2 4 2 4" xfId="21232" xr:uid="{5685E194-BFEC-44F9-8C6B-C5EAB07FE63B}"/>
    <cellStyle name="หมายเหตุ 7 2 4 2 5" xfId="27567" xr:uid="{78DE15FD-25BF-4720-84BA-23FBC902E61D}"/>
    <cellStyle name="หมายเหตุ 7 2 4 2 6" xfId="29979" xr:uid="{F68F8452-D766-45F6-AA27-3299302D8AFC}"/>
    <cellStyle name="หมายเหตุ 7 2 4 3" xfId="1924" xr:uid="{D9C2C777-6225-47D2-BF6B-D7D461BFE738}"/>
    <cellStyle name="หมายเหตุ 7 2 4 3 2" xfId="11119" xr:uid="{705FCC2A-36EF-4ADF-9A50-12E13D878108}"/>
    <cellStyle name="หมายเหตุ 7 2 4 3 3" xfId="17499" xr:uid="{DB34FAA9-EACE-482A-9E26-1796DA08B0FD}"/>
    <cellStyle name="หมายเหตุ 7 2 4 3 4" xfId="22817" xr:uid="{E1BA0565-A8A6-4B07-81CB-698FF86ED876}"/>
    <cellStyle name="หมายเหตุ 7 2 4 3 5" xfId="27348" xr:uid="{C3B38215-086F-4F34-84FD-4844FE7B3ABA}"/>
    <cellStyle name="หมายเหตุ 7 2 4 3 6" xfId="30585" xr:uid="{7A21CEF9-C7E6-4E26-B50F-EA69FA21F5D0}"/>
    <cellStyle name="หมายเหตุ 7 2 4 4" xfId="1458" xr:uid="{064F5F0D-5BCE-4302-B43B-7C5A202E6941}"/>
    <cellStyle name="หมายเหตุ 7 2 4 4 2" xfId="10653" xr:uid="{8A4F633E-763C-4D27-90B2-FD7F986B0323}"/>
    <cellStyle name="หมายเหตุ 7 2 4 4 3" xfId="17310" xr:uid="{C4F0B67C-ED41-480F-93F9-4FB6C22F5A53}"/>
    <cellStyle name="หมายเหตุ 7 2 4 4 4" xfId="20988" xr:uid="{379E0BC6-8CB3-4A46-BFB0-A5049DB2999D}"/>
    <cellStyle name="หมายเหตุ 7 2 4 4 5" xfId="26882" xr:uid="{82829F33-4D76-493A-B65C-20CCF436526D}"/>
    <cellStyle name="หมายเหตุ 7 2 4 4 6" xfId="31744" xr:uid="{EE256C19-90E7-4348-8636-3D48899A091A}"/>
    <cellStyle name="หมายเหตุ 7 2 4 5" xfId="1006" xr:uid="{6EBE4FAB-1C72-4174-BCD4-D0B4124B1DA0}"/>
    <cellStyle name="หมายเหตุ 7 2 4 5 2" xfId="10201" xr:uid="{CA841758-8E52-47C0-9B0E-DD14B229255E}"/>
    <cellStyle name="หมายเหตุ 7 2 4 5 3" xfId="21988" xr:uid="{5CC07937-F040-418F-AD71-FD57BE32EF71}"/>
    <cellStyle name="หมายเหตุ 7 2 4 5 4" xfId="26590" xr:uid="{45A0F7C2-4303-43B0-BE17-F504E8AF71DF}"/>
    <cellStyle name="หมายเหตุ 7 2 4 5 5" xfId="31657" xr:uid="{E3B4ED5B-E0EA-4772-85AE-3B2AD4841A7E}"/>
    <cellStyle name="หมายเหตุ 7 2 4 6" xfId="709" xr:uid="{6070A386-B4D7-4A2C-AC85-B53CF0D541DE}"/>
    <cellStyle name="หมายเหตุ 7 2 4 6 2" xfId="9904" xr:uid="{9F2C1E33-B1CE-4084-A00F-06D4CF011E03}"/>
    <cellStyle name="หมายเหตุ 7 2 4 6 3" xfId="16454" xr:uid="{AD6110B7-96CE-4CCA-9C9E-2085E4A7D3B7}"/>
    <cellStyle name="หมายเหตุ 7 2 4 6 4" xfId="22609" xr:uid="{A7FFEF1A-CDEA-4CD6-8ADF-F8A993A4DC03}"/>
    <cellStyle name="หมายเหตุ 7 2 4 6 5" xfId="26296" xr:uid="{A4EFBEEA-CB30-4F2B-A37A-4957C70D342E}"/>
    <cellStyle name="หมายเหตุ 7 2 4 6 6" xfId="31400" xr:uid="{2A4EC01D-869A-44A7-A692-A69B56EB205A}"/>
    <cellStyle name="หมายเหตุ 7 2 4 7" xfId="398" xr:uid="{54E31589-BFBD-4CCE-9065-6E78E8FDE8C1}"/>
    <cellStyle name="หมายเหตุ 7 2 4 7 2" xfId="9593" xr:uid="{F0241DA7-5BB4-4130-BC80-19C49CFC0F52}"/>
    <cellStyle name="หมายเหตุ 7 2 4 7 3" xfId="16168" xr:uid="{BF381782-2029-4CF6-9533-4C67C8148D53}"/>
    <cellStyle name="หมายเหตุ 7 2 4 7 4" xfId="21406" xr:uid="{B0354542-9842-477A-82C4-4CE55398A71B}"/>
    <cellStyle name="หมายเหตุ 7 2 4 7 5" xfId="26012" xr:uid="{F1AE2F22-3C72-4A3B-9B8E-2AF8F0A1EE1D}"/>
    <cellStyle name="หมายเหตุ 7 2 4 7 6" xfId="31163" xr:uid="{BDEC0D1E-0CC2-4EF7-8C9E-86AC026A8F8F}"/>
    <cellStyle name="หมายเหตุ 7 2 4 8" xfId="38" xr:uid="{B5C342CF-B484-4A9B-A017-4E0839462FCB}"/>
    <cellStyle name="หมายเหตุ 7 2 4 8 2" xfId="9233" xr:uid="{E951DB5B-5792-4BBB-8CE1-E66E8A253764}"/>
    <cellStyle name="หมายเหตุ 7 2 4 8 3" xfId="14648" xr:uid="{E18E6E9C-5784-4A2C-AD34-4AFE31168E3C}"/>
    <cellStyle name="หมายเหตุ 7 2 4 8 4" xfId="18162" xr:uid="{82D8892F-36D5-4554-8CC6-39A0F0AD7AA1}"/>
    <cellStyle name="หมายเหตุ 7 2 4 8 5" xfId="24517" xr:uid="{D0F67598-E73D-48D5-AE1D-59C87B432E0B}"/>
    <cellStyle name="หมายเหตุ 7 2 4 8 6" xfId="32024" xr:uid="{46CD4F15-D02A-44D7-91B6-E933C2580676}"/>
    <cellStyle name="หมายเหตุ 7 2 4 9" xfId="14083" xr:uid="{E780E605-8C10-4298-9580-C0F3671A70C9}"/>
    <cellStyle name="หมายเหตุ 7 2 5" xfId="5082" xr:uid="{2D9435F3-40B3-4DEC-A634-FA324305C12C}"/>
    <cellStyle name="หมายเหตุ 7 2 5 10" xfId="29481" xr:uid="{7F37CC1B-B212-4DD5-8E6B-B08F588F9324}"/>
    <cellStyle name="หมายเหตุ 7 2 5 2" xfId="2572" xr:uid="{BE22200A-CDB0-416A-AD73-C05CDE444303}"/>
    <cellStyle name="หมายเหตุ 7 2 5 2 2" xfId="11767" xr:uid="{E4AF3DCA-9C74-41CD-A2F0-F4845C065E3B}"/>
    <cellStyle name="หมายเหตุ 7 2 5 2 3" xfId="17815" xr:uid="{16E4DE83-9F73-4A0D-A474-7663F2AF2553}"/>
    <cellStyle name="หมายเหตุ 7 2 5 2 4" xfId="19708" xr:uid="{903B0A36-0CFA-4580-BBCE-64CC14F2EB67}"/>
    <cellStyle name="หมายเหตุ 7 2 5 2 5" xfId="24455" xr:uid="{3EC6BCD2-96B3-4D48-858E-979D9B7FECCD}"/>
    <cellStyle name="หมายเหตุ 7 2 5 2 6" xfId="28736" xr:uid="{4F36EF4B-171D-40DF-9C95-57A982FAE314}"/>
    <cellStyle name="หมายเหตุ 7 2 5 3" xfId="2116" xr:uid="{C44EA2C1-19D3-47E3-AFD7-18AE4B4A2186}"/>
    <cellStyle name="หมายเหตุ 7 2 5 3 2" xfId="11311" xr:uid="{9270BFE0-DCD5-48A2-B021-43A42B8EE013}"/>
    <cellStyle name="หมายเหตุ 7 2 5 3 3" xfId="17106" xr:uid="{089A038F-E33A-424F-958F-706DACB395F3}"/>
    <cellStyle name="หมายเหตุ 7 2 5 3 4" xfId="18942" xr:uid="{99A90753-D2E2-4AE8-9AD2-5F7A25028E21}"/>
    <cellStyle name="หมายเหตุ 7 2 5 3 5" xfId="27388" xr:uid="{0400FC33-E468-4987-A2E5-638D67897468}"/>
    <cellStyle name="หมายเหตุ 7 2 5 3 6" xfId="32397" xr:uid="{D0199B0F-D092-47C2-AD5E-8F9BB3D17951}"/>
    <cellStyle name="หมายเหตุ 7 2 5 4" xfId="1647" xr:uid="{9F56DE3F-5745-47A7-9894-D8154770F647}"/>
    <cellStyle name="หมายเหตุ 7 2 5 4 2" xfId="10842" xr:uid="{09330B30-F0A8-4565-BBD0-11449A1FE7D8}"/>
    <cellStyle name="หมายเหตุ 7 2 5 4 3" xfId="15605" xr:uid="{9A32C5C3-4598-48F7-8A20-52C920FAED62}"/>
    <cellStyle name="หมายเหตุ 7 2 5 4 4" xfId="22685" xr:uid="{A5126B6F-B467-4410-A502-76139807F2CC}"/>
    <cellStyle name="หมายเหตุ 7 2 5 4 5" xfId="27259" xr:uid="{83670400-B90E-484C-92A6-4644AE21C334}"/>
    <cellStyle name="หมายเหตุ 7 2 5 4 6" xfId="31760" xr:uid="{5D4A4D91-05E8-4FA7-BB8D-95CEF93E0CC0}"/>
    <cellStyle name="หมายเหตุ 7 2 5 5" xfId="1198" xr:uid="{5156CE88-8186-478C-A1B2-0CBE550B30B5}"/>
    <cellStyle name="หมายเหตุ 7 2 5 5 2" xfId="10393" xr:uid="{273CB5EB-F8F5-4545-AA75-4878A9DD6D73}"/>
    <cellStyle name="หมายเหตุ 7 2 5 5 3" xfId="22180" xr:uid="{7EBBCD22-D633-41CD-9AA4-3DA57C17566B}"/>
    <cellStyle name="หมายเหตุ 7 2 5 5 4" xfId="27090" xr:uid="{8A74DBEE-69E7-4CAB-B919-98B470AFE749}"/>
    <cellStyle name="หมายเหตุ 7 2 5 5 5" xfId="31694" xr:uid="{92021932-EA7E-45E9-BA5B-50F57830BD74}"/>
    <cellStyle name="หมายเหตุ 7 2 5 6" xfId="590" xr:uid="{73628873-DE1F-467F-8140-81DF0D3F3271}"/>
    <cellStyle name="หมายเหตุ 7 2 5 6 2" xfId="9785" xr:uid="{EAA58B62-22B1-467F-9821-1E427FBCE97B}"/>
    <cellStyle name="หมายเหตุ 7 2 5 6 3" xfId="16335" xr:uid="{63F640E0-33A7-465F-B0EE-2C9954AF43AC}"/>
    <cellStyle name="หมายเหตุ 7 2 5 6 4" xfId="21597" xr:uid="{0285C64B-A5B6-4041-8E20-801F2C91DF23}"/>
    <cellStyle name="หมายเหตุ 7 2 5 6 5" xfId="26178" xr:uid="{0243DF06-55AA-4525-930C-C9B18908155D}"/>
    <cellStyle name="หมายเหตุ 7 2 5 6 6" xfId="31301" xr:uid="{0D2709EB-DB30-486D-84E6-24AAA5BFF6B0}"/>
    <cellStyle name="หมายเหตุ 7 2 5 7" xfId="226" xr:uid="{23DC739E-E10B-4262-B85B-3296091CF088}"/>
    <cellStyle name="หมายเหตุ 7 2 5 7 2" xfId="9421" xr:uid="{35C6B984-96F7-45C1-AC5A-E2139E7B9AFD}"/>
    <cellStyle name="หมายเหตุ 7 2 5 7 3" xfId="15997" xr:uid="{C89FCCB5-CF70-4623-ABC1-025DC79456DA}"/>
    <cellStyle name="หมายเหตุ 7 2 5 7 4" xfId="19622" xr:uid="{F08DC362-1362-4F14-AB7E-C2CD01691721}"/>
    <cellStyle name="หมายเหตุ 7 2 5 7 5" xfId="25843" xr:uid="{FDB67C8A-C2C3-419C-BF8A-DF16FD44ABF3}"/>
    <cellStyle name="หมายเหตุ 7 2 5 8" xfId="14277" xr:uid="{64C999D3-046A-4039-83C8-9EA1242BAB23}"/>
    <cellStyle name="หมายเหตุ 7 2 5 9" xfId="24147" xr:uid="{685ACEE2-48EE-4B3A-AF3E-F3FA69954584}"/>
    <cellStyle name="หมายเหตุ 7 2 6" xfId="3352" xr:uid="{EFD55F7B-C307-46B6-AE99-70186C4A696F}"/>
    <cellStyle name="หมายเหตุ 7 2 6 2" xfId="12547" xr:uid="{D2BDC374-5CF2-499C-AB12-877D43531C98}"/>
    <cellStyle name="หมายเหตุ 7 2 6 3" xfId="18032" xr:uid="{C2C34BDD-FE32-45AD-8BC6-E18F43103973}"/>
    <cellStyle name="หมายเหตุ 7 2 6 4" xfId="19928" xr:uid="{B5BE7DE3-8E9F-4338-9F03-D2E76E44136F}"/>
    <cellStyle name="หมายเหตุ 7 2 6 5" xfId="26828" xr:uid="{7F9FE892-F9B1-483F-877A-9575E3BE5BAF}"/>
    <cellStyle name="หมายเหตุ 7 2 6 6" xfId="32879" xr:uid="{0E788228-CE7D-4A9A-BBE4-8C01239D2DD6}"/>
    <cellStyle name="หมายเหตุ 7 2 7" xfId="4505" xr:uid="{6452115E-3A5F-4966-A07F-D2AD7B4A4BD1}"/>
    <cellStyle name="หมายเหตุ 7 2 7 2" xfId="13700" xr:uid="{1FD84778-2912-413E-A07E-912709A37F1F}"/>
    <cellStyle name="หมายเหตุ 7 2 7 3" xfId="19113" xr:uid="{C67E7816-A35A-4C15-9946-77833F784968}"/>
    <cellStyle name="หมายเหตุ 7 2 7 4" xfId="23615" xr:uid="{71FEC6BE-674F-44B4-96EF-CB34B5198149}"/>
    <cellStyle name="หมายเหตุ 7 2 7 5" xfId="28910" xr:uid="{52C8ABE7-319E-423D-8F57-E6CF5543375D}"/>
    <cellStyle name="หมายเหตุ 7 2 7 6" xfId="33814" xr:uid="{E8D72851-A1D8-4A70-81DA-6EDA0834DC97}"/>
    <cellStyle name="หมายเหตุ 7 2 8" xfId="4535" xr:uid="{3E88A0B9-07E4-41E1-BFE6-64662F51943F}"/>
    <cellStyle name="หมายเหตุ 7 2 8 2" xfId="13730" xr:uid="{00E31EEE-6EA8-4B8A-903D-A43EB68FCD25}"/>
    <cellStyle name="หมายเหตุ 7 2 8 3" xfId="19143" xr:uid="{E6AFFBAC-9209-48BA-9E0E-0CC84D84F089}"/>
    <cellStyle name="หมายเหตุ 7 2 8 4" xfId="23639" xr:uid="{AC841DD7-492F-4C45-BCD7-8CEA6DDCAEA3}"/>
    <cellStyle name="หมายเหตุ 7 2 8 5" xfId="28940" xr:uid="{48A77A09-DFE4-44DC-B521-451D07874430}"/>
    <cellStyle name="หมายเหตุ 7 2 8 6" xfId="33842" xr:uid="{F83D0FB4-5EEA-4BFD-860D-1ADB36B645A2}"/>
    <cellStyle name="หมายเหตุ 7 2 9" xfId="20946" xr:uid="{E7F8BA16-7324-4FEA-BF4A-B316A40412D7}"/>
    <cellStyle name="หมายเหตุ 7 3" xfId="6277" xr:uid="{4A679DB2-7BB3-411F-85E1-7DBCE3F966E1}"/>
    <cellStyle name="หมายเหตุ 7 3 10" xfId="15472" xr:uid="{0CCB2184-4C49-40C2-BA96-5856B79F862C}"/>
    <cellStyle name="หมายเหตุ 7 3 11" xfId="25339" xr:uid="{1CC6E373-FE0A-466C-9869-D48178405ACD}"/>
    <cellStyle name="หมายเหตุ 7 3 12" xfId="30619" xr:uid="{B6FC29DB-9A2E-4310-986E-A0E39315DDB8}"/>
    <cellStyle name="หมายเหตุ 7 3 2" xfId="5158" xr:uid="{C5AC8DA9-4AEB-4A56-B222-F19D9187C44A}"/>
    <cellStyle name="หมายเหตุ 7 3 2 10" xfId="29555" xr:uid="{BD44889D-7BC4-4866-AF42-A0827848D4A3}"/>
    <cellStyle name="หมายเหตุ 7 3 2 2" xfId="2624" xr:uid="{77648668-E6E4-4FAF-9FBB-841A7C73934B}"/>
    <cellStyle name="หมายเหตุ 7 3 2 2 2" xfId="11819" xr:uid="{6DB6A614-CE6B-4059-B533-6EC05F259A42}"/>
    <cellStyle name="หมายเหตุ 7 3 2 2 3" xfId="13058" xr:uid="{AF7D161D-C803-437D-899B-C4A84F69E144}"/>
    <cellStyle name="หมายเหตุ 7 3 2 2 4" xfId="23010" xr:uid="{3D6D4457-2BA3-43F8-BF63-806C372BDD88}"/>
    <cellStyle name="หมายเหตุ 7 3 2 2 5" xfId="25632" xr:uid="{3E2796FB-63F1-4ACD-978C-0FB2A4167234}"/>
    <cellStyle name="หมายเหตุ 7 3 2 2 6" xfId="29784" xr:uid="{FC76C79B-DD3D-4122-9805-CA16D2737A99}"/>
    <cellStyle name="หมายเหตุ 7 3 2 3" xfId="2165" xr:uid="{99982BB6-344D-4100-ABFB-2EDABBB7CED5}"/>
    <cellStyle name="หมายเหตุ 7 3 2 3 2" xfId="11360" xr:uid="{8003E5F9-14CD-4903-8E28-975A69E50E89}"/>
    <cellStyle name="หมายเหตุ 7 3 2 3 3" xfId="17573" xr:uid="{5C2DF672-A76C-47B8-996C-FE086942502E}"/>
    <cellStyle name="หมายเหตุ 7 3 2 3 4" xfId="22527" xr:uid="{323C3E4A-3E94-4E58-A09A-3D34CA1578E2}"/>
    <cellStyle name="หมายเหตุ 7 3 2 3 5" xfId="27415" xr:uid="{315F6EB5-BCB5-478A-B4D4-B1EA8733FCED}"/>
    <cellStyle name="หมายเหตุ 7 3 2 3 6" xfId="32437" xr:uid="{5B432747-E099-43FA-A9B2-6AC5DFFC98C2}"/>
    <cellStyle name="หมายเหตุ 7 3 2 4" xfId="1696" xr:uid="{5BC6AEB8-150D-4479-936B-16DCE2E96778}"/>
    <cellStyle name="หมายเหตุ 7 3 2 4 2" xfId="10891" xr:uid="{B0519C5B-03DA-45CC-874A-BE83453D080A}"/>
    <cellStyle name="หมายเหตุ 7 3 2 4 3" xfId="17426" xr:uid="{9C6A28F2-6A63-476E-92EF-108E9F8F459C}"/>
    <cellStyle name="หมายเหตุ 7 3 2 4 4" xfId="19572" xr:uid="{9506FD72-6098-4DDB-A6F2-C5132D62455E}"/>
    <cellStyle name="หมายเหตุ 7 3 2 4 5" xfId="25622" xr:uid="{91C4EDE1-0843-4337-B462-4081CD04D4B1}"/>
    <cellStyle name="หมายเหตุ 7 3 2 4 6" xfId="32260" xr:uid="{3FB32F57-0F4E-4FD7-97F7-890DC56CD0B4}"/>
    <cellStyle name="หมายเหตุ 7 3 2 5" xfId="1248" xr:uid="{503A199E-52F9-42AD-9988-5C6C947D6DD4}"/>
    <cellStyle name="หมายเหตุ 7 3 2 5 2" xfId="10443" xr:uid="{3E538A6C-DBBB-4332-9398-FC2376AAAE12}"/>
    <cellStyle name="หมายเหตุ 7 3 2 5 3" xfId="19638" xr:uid="{8927BF59-CA33-4FB3-8446-C7F16FA19D30}"/>
    <cellStyle name="หมายเหตุ 7 3 2 5 4" xfId="24870" xr:uid="{D93038EE-7DEB-4AEF-AE8F-94E0676182EF}"/>
    <cellStyle name="หมายเหตุ 7 3 2 5 5" xfId="30169" xr:uid="{EBB23EAD-7581-44D4-8A05-39433E6D4B8F}"/>
    <cellStyle name="หมายเหตุ 7 3 2 6" xfId="638" xr:uid="{44D6E3A9-9197-4D1D-82B1-A3AC8E7AD228}"/>
    <cellStyle name="หมายเหตุ 7 3 2 6 2" xfId="9833" xr:uid="{45450A9C-C878-413F-98CA-C4E74B6A6C5C}"/>
    <cellStyle name="หมายเหตุ 7 3 2 6 3" xfId="16383" xr:uid="{8032D55E-DBD7-4757-9197-0BA2AD73C00F}"/>
    <cellStyle name="หมายเหตุ 7 3 2 6 4" xfId="22607" xr:uid="{D9BFE671-0977-4C37-9C35-7250E8CBFCA5}"/>
    <cellStyle name="หมายเหตุ 7 3 2 6 5" xfId="26226" xr:uid="{9DBC9DB9-3E20-4244-86AB-A50EE6F720FB}"/>
    <cellStyle name="หมายเหตุ 7 3 2 6 6" xfId="31342" xr:uid="{F3A5AD3C-486A-4EC7-8CD8-32AF501A19AB}"/>
    <cellStyle name="หมายเหตุ 7 3 2 7" xfId="270" xr:uid="{4B29FF2B-56A1-48EE-9C82-C844BD2CB096}"/>
    <cellStyle name="หมายเหตุ 7 3 2 7 2" xfId="9465" xr:uid="{ED60EDF2-56FD-4C3A-84EC-6298417BB888}"/>
    <cellStyle name="หมายเหตุ 7 3 2 7 3" xfId="16041" xr:uid="{66041890-7AB6-4C07-95C6-343A2211AC84}"/>
    <cellStyle name="หมายเหตุ 7 3 2 7 4" xfId="21278" xr:uid="{C1CE0589-33B6-462A-949C-2D42DFEDF850}"/>
    <cellStyle name="หมายเหตุ 7 3 2 7 5" xfId="25887" xr:uid="{A27F9A60-B019-478A-9C09-B4F085B522C5}"/>
    <cellStyle name="หมายเหตุ 7 3 2 8" xfId="14353" xr:uid="{3982B826-18EF-47E2-B994-206F53CB2FEE}"/>
    <cellStyle name="หมายเหตุ 7 3 2 9" xfId="24223" xr:uid="{F3A28EA1-0C98-401B-9391-A21A4A8DCC98}"/>
    <cellStyle name="หมายเหตุ 7 3 3" xfId="4929" xr:uid="{901111DA-6438-4C85-82C5-3B7C8FF71F1D}"/>
    <cellStyle name="หมายเหตุ 7 3 3 10" xfId="23994" xr:uid="{E010143B-E84C-4BCD-ACCC-50B94FBDFB3F}"/>
    <cellStyle name="หมายเหตุ 7 3 3 11" xfId="29330" xr:uid="{2067EB2A-2228-4D89-BD75-1463164D82BF}"/>
    <cellStyle name="หมายเหตุ 7 3 3 12" xfId="34146" xr:uid="{4DA26205-9384-4AF4-89E4-74237B678025}"/>
    <cellStyle name="หมายเหตุ 7 3 3 2" xfId="2422" xr:uid="{06B32023-FCB0-4B29-97E9-5CFE9EF04538}"/>
    <cellStyle name="หมายเหตุ 7 3 3 2 2" xfId="11617" xr:uid="{22E4D500-9465-4756-AF45-0B84940A4302}"/>
    <cellStyle name="หมายเหตุ 7 3 3 2 3" xfId="17766" xr:uid="{3D9387E8-58F9-4352-B5B2-DF15F084C7E0}"/>
    <cellStyle name="หมายเหตุ 7 3 3 2 4" xfId="22926" xr:uid="{6406CF3C-4C41-41A1-9E64-548D3B5C92E0}"/>
    <cellStyle name="หมายเหตุ 7 3 3 2 5" xfId="27599" xr:uid="{FF6BC8F0-1EC2-4208-9DB9-91E1F369E616}"/>
    <cellStyle name="หมายเหตุ 7 3 3 2 6" xfId="32598" xr:uid="{ABE2F8BF-C048-409E-A9CA-8E21F0B6280E}"/>
    <cellStyle name="หมายเหตุ 7 3 3 3" xfId="1965" xr:uid="{01417440-BFF2-4E73-B4FE-8884DF799161}"/>
    <cellStyle name="หมายเหตุ 7 3 3 3 2" xfId="11160" xr:uid="{C450842F-14BA-4255-B0D3-792FF36A4593}"/>
    <cellStyle name="หมายเหตุ 7 3 3 3 3" xfId="14319" xr:uid="{7158D30D-71D3-4F0B-9D48-446E3B7DBEB2}"/>
    <cellStyle name="หมายเหตุ 7 3 3 3 4" xfId="19783" xr:uid="{1F077999-EB4B-489E-8F24-81644BCB9634}"/>
    <cellStyle name="หมายเหตุ 7 3 3 3 5" xfId="24800" xr:uid="{DC4D751B-907C-43AF-84F8-4AED792EE535}"/>
    <cellStyle name="หมายเหตุ 7 3 3 3 6" xfId="30776" xr:uid="{A4B1E3F3-E8B7-46BC-82C4-F0CEDD0E965D}"/>
    <cellStyle name="หมายเหตุ 7 3 3 4" xfId="1498" xr:uid="{78E08F1D-A209-41A8-9BDF-753A5F745AFB}"/>
    <cellStyle name="หมายเหตุ 7 3 3 4 2" xfId="10693" xr:uid="{D6FA2947-4601-4C6A-98F6-8F50D6E0FD41}"/>
    <cellStyle name="หมายเหตุ 7 3 3 4 3" xfId="17350" xr:uid="{2370748B-C4EE-4A8E-94D5-BBC19E5780AC}"/>
    <cellStyle name="หมายเหตุ 7 3 3 4 4" xfId="20424" xr:uid="{ABC7E5A1-FDE3-4588-9247-BF5DDBFB9D30}"/>
    <cellStyle name="หมายเหตุ 7 3 3 4 5" xfId="27189" xr:uid="{8990269A-C7DB-414D-B1BD-23A4FE968E08}"/>
    <cellStyle name="หมายเหตุ 7 3 3 4 6" xfId="32171" xr:uid="{AA271F8A-07C5-4EF3-B7DB-ADBED67BDE3F}"/>
    <cellStyle name="หมายเหตุ 7 3 3 5" xfId="1047" xr:uid="{9008750D-307A-4BEA-BF1C-55E2D4508445}"/>
    <cellStyle name="หมายเหตุ 7 3 3 5 2" xfId="10242" xr:uid="{F9A89D4B-9541-4C6C-B8D2-59DE390EDA23}"/>
    <cellStyle name="หมายเหตุ 7 3 3 5 3" xfId="22029" xr:uid="{2EAABA97-22DF-47CE-A09B-8919CD4C6010}"/>
    <cellStyle name="หมายเหตุ 7 3 3 5 4" xfId="26631" xr:uid="{26543989-2471-45E9-BC9D-BCA348A6BD10}"/>
    <cellStyle name="หมายเหตุ 7 3 3 5 5" xfId="30682" xr:uid="{8AF8CBCB-C2C5-448E-8738-8A7817352C14}"/>
    <cellStyle name="หมายเหตุ 7 3 3 6" xfId="745" xr:uid="{033B93C8-9DB9-44DE-9677-2EC2B450FBB1}"/>
    <cellStyle name="หมายเหตุ 7 3 3 6 2" xfId="9940" xr:uid="{8413BD26-A64C-4E2E-AFEC-EFF2A6C9673D}"/>
    <cellStyle name="หมายเหตุ 7 3 3 6 3" xfId="16490" xr:uid="{6D406134-21C9-41A2-98AF-817EEDE7C777}"/>
    <cellStyle name="หมายเหตุ 7 3 3 6 4" xfId="21727" xr:uid="{5B02B382-C586-4882-9FD5-4264FC4DF804}"/>
    <cellStyle name="หมายเหตุ 7 3 3 6 5" xfId="26331" xr:uid="{E5C1F21F-1CB0-48E9-9FFB-B3142B8FC32B}"/>
    <cellStyle name="หมายเหตุ 7 3 3 6 6" xfId="31435" xr:uid="{C54C8591-4D95-4D9D-8D01-FA4AB32ACEE7}"/>
    <cellStyle name="หมายเหตุ 7 3 3 7" xfId="439" xr:uid="{56C1D64D-A69F-4569-8264-1F8695C57001}"/>
    <cellStyle name="หมายเหตุ 7 3 3 7 2" xfId="9634" xr:uid="{89BA1282-DC74-4451-AECC-2A6B378FF8EE}"/>
    <cellStyle name="หมายเหตุ 7 3 3 7 3" xfId="16209" xr:uid="{56EA7884-3743-4B76-9B45-960CD1B45BD3}"/>
    <cellStyle name="หมายเหตุ 7 3 3 7 4" xfId="21447" xr:uid="{250CB7E1-5258-45D6-B8EE-F7DA45C6F4EC}"/>
    <cellStyle name="หมายเหตุ 7 3 3 7 5" xfId="26053" xr:uid="{FA027F67-AC1C-4D2C-86CF-7D15C4F7FAAE}"/>
    <cellStyle name="หมายเหตุ 7 3 3 7 6" xfId="31194" xr:uid="{1202E0BF-3D17-440B-B9E5-22D69DCB35D8}"/>
    <cellStyle name="หมายเหตุ 7 3 3 8" xfId="78" xr:uid="{E614BE93-B37E-4FCB-9979-37110ECA3377}"/>
    <cellStyle name="หมายเหตุ 7 3 3 8 2" xfId="9273" xr:uid="{AE1FF616-D7BD-4553-8E11-61BF350B63D6}"/>
    <cellStyle name="หมายเหตุ 7 3 3 8 3" xfId="15849" xr:uid="{A6C6E532-0958-4217-99C5-3168E64F0AF3}"/>
    <cellStyle name="หมายเหตุ 7 3 3 8 4" xfId="18926" xr:uid="{83AEAD4C-3F14-4046-A46D-3565B0A920EE}"/>
    <cellStyle name="หมายเหตุ 7 3 3 8 5" xfId="27032" xr:uid="{06095163-4813-4F4A-8001-BC90018DF82E}"/>
    <cellStyle name="หมายเหตุ 7 3 3 8 6" xfId="31004" xr:uid="{31A59241-AD07-4139-9BF6-45C9A88E88FE}"/>
    <cellStyle name="หมายเหตุ 7 3 3 9" xfId="14124" xr:uid="{A618EFA3-9934-4C30-A5B7-0645CADC069C}"/>
    <cellStyle name="หมายเหตุ 7 3 4" xfId="5825" xr:uid="{DDE2CCDF-679C-490E-83D5-AD6F16DEA8A1}"/>
    <cellStyle name="หมายเหตุ 7 3 4 10" xfId="24890" xr:uid="{4E348D80-5C13-4562-8E53-EA3FE00E2167}"/>
    <cellStyle name="หมายเหตุ 7 3 4 11" xfId="30184" xr:uid="{BC85C79D-B226-4747-B740-086BFD76160F}"/>
    <cellStyle name="หมายเหตุ 7 3 4 2" xfId="3001" xr:uid="{11B754C0-460C-4BC3-A09F-10B145D634C2}"/>
    <cellStyle name="หมายเหตุ 7 3 4 2 2" xfId="12196" xr:uid="{6526EDA0-D32F-47EA-A3FF-E65060CFF050}"/>
    <cellStyle name="หมายเหตุ 7 3 4 2 3" xfId="15712" xr:uid="{D9C95CFC-2865-41E6-85F8-A784CE54F750}"/>
    <cellStyle name="หมายเหตุ 7 3 4 2 4" xfId="23099" xr:uid="{8662EEE1-07EB-4539-B44F-3148FF0DDB86}"/>
    <cellStyle name="หมายเหตุ 7 3 4 2 5" xfId="24399" xr:uid="{326AA535-99C2-402C-8C8D-D41A92625FCC}"/>
    <cellStyle name="หมายเหตุ 7 3 4 2 6" xfId="29678" xr:uid="{0CCB96B1-2E6A-4C52-899B-F639E2098F39}"/>
    <cellStyle name="หมายเหตุ 7 3 4 3" xfId="4685" xr:uid="{22DA9228-5419-4C7C-AB1B-1DF5CAEF4A5D}"/>
    <cellStyle name="หมายเหตุ 7 3 4 3 2" xfId="13880" xr:uid="{504D65B0-F0EF-46D7-AFB7-BF74CA7E4C27}"/>
    <cellStyle name="หมายเหตุ 7 3 4 3 3" xfId="19293" xr:uid="{0A1497F0-D031-43B6-9787-E496018EC96B}"/>
    <cellStyle name="หมายเหตุ 7 3 4 3 4" xfId="23767" xr:uid="{56E85EC0-0831-49D3-A928-EC01A14E50E2}"/>
    <cellStyle name="หมายเหตุ 7 3 4 3 5" xfId="29090" xr:uid="{131CBB76-6AAD-4265-86A3-06C63126E4C5}"/>
    <cellStyle name="หมายเหตุ 7 3 4 3 6" xfId="33983" xr:uid="{220430AA-165C-4277-89E3-8912025F9A58}"/>
    <cellStyle name="หมายเหตุ 7 3 4 4" xfId="3557" xr:uid="{6E2EFC42-F037-4A91-8BB2-6E1B7F34EE79}"/>
    <cellStyle name="หมายเหตุ 7 3 4 4 2" xfId="12752" xr:uid="{853116C8-AFCC-409A-83EF-163313A633D9}"/>
    <cellStyle name="หมายเหตุ 7 3 4 4 3" xfId="20261" xr:uid="{DCA48C24-9E4D-49CE-BA7D-BACE500A2A7E}"/>
    <cellStyle name="หมายเหตุ 7 3 4 4 4" xfId="26975" xr:uid="{62010B9A-19CF-45A2-B01E-7BDFEAD7951C}"/>
    <cellStyle name="หมายเหตุ 7 3 4 4 5" xfId="29819" xr:uid="{877CEE9C-9A61-4E13-BE03-A95FC17207D7}"/>
    <cellStyle name="หมายเหตุ 7 3 4 5" xfId="2873" xr:uid="{63968D3B-6C6E-4FE9-87D1-1B622A0E4521}"/>
    <cellStyle name="หมายเหตุ 7 3 4 5 2" xfId="12068" xr:uid="{70F51F3A-F7CC-44C0-94D4-B11F055710B6}"/>
    <cellStyle name="หมายเหตุ 7 3 4 5 3" xfId="16947" xr:uid="{CD57CFC3-C771-4B22-B99A-F2D43A02CF31}"/>
    <cellStyle name="หมายเหตุ 7 3 4 5 4" xfId="16778" xr:uid="{780609B2-FBDB-4172-BA7E-0ADBD29783D8}"/>
    <cellStyle name="หมายเหตุ 7 3 4 5 5" xfId="24952" xr:uid="{063B2AB2-6B00-432C-A61C-3B50DEE4E80A}"/>
    <cellStyle name="หมายเหตุ 7 3 4 5 6" xfId="30031" xr:uid="{373F2C5C-FD74-442F-A9F3-FC9033DC67DB}"/>
    <cellStyle name="หมายเหตุ 7 3 4 6" xfId="3817" xr:uid="{3D2DEE83-A05E-4616-9BE9-2060B4E4AE48}"/>
    <cellStyle name="หมายเหตุ 7 3 4 6 2" xfId="13012" xr:uid="{B59B63A1-9D67-4B6A-9D17-90C6D8CA2C0C}"/>
    <cellStyle name="หมายเหตุ 7 3 4 6 3" xfId="18425" xr:uid="{A07D8255-AE3E-4C00-B08E-11AF3FF743D5}"/>
    <cellStyle name="หมายเหตุ 7 3 4 6 4" xfId="20308" xr:uid="{497A4C51-A7ED-41B9-B07A-24F346A4A9A3}"/>
    <cellStyle name="หมายเหตุ 7 3 4 6 5" xfId="28244" xr:uid="{90E29C50-8FF6-4F8C-96A5-2ADE17DAB8C1}"/>
    <cellStyle name="หมายเหตุ 7 3 4 6 6" xfId="33246" xr:uid="{1A523891-257E-4643-9B72-62788B78A3E2}"/>
    <cellStyle name="หมายเหตุ 7 3 4 7" xfId="2777" xr:uid="{82EF8882-1FFE-473E-9E66-466069F994A4}"/>
    <cellStyle name="หมายเหตุ 7 3 4 7 2" xfId="11972" xr:uid="{AB963E1C-3E48-4EB2-9CA8-871C8F8DB57F}"/>
    <cellStyle name="หมายเหตุ 7 3 4 7 3" xfId="15495" xr:uid="{ACD642C8-0341-43BB-B69F-57E163FBC71A}"/>
    <cellStyle name="หมายเหตุ 7 3 4 7 4" xfId="19904" xr:uid="{5430AC39-6BA4-47E6-B37E-A08B1EA05BC1}"/>
    <cellStyle name="หมายเหตุ 7 3 4 7 5" xfId="24821" xr:uid="{8D370800-891A-4447-B1F1-FD624161FF32}"/>
    <cellStyle name="หมายเหตุ 7 3 4 8" xfId="1815" xr:uid="{ABB4A6B5-6892-4C72-883B-387BFCE06296}"/>
    <cellStyle name="หมายเหตุ 7 3 4 8 2" xfId="11010" xr:uid="{FE852A04-D69C-4ABF-82F6-3228A6426B8C}"/>
    <cellStyle name="หมายเหตุ 7 3 4 8 3" xfId="15529" xr:uid="{2267DF41-722F-4170-90B4-35F7F0ACF5A8}"/>
    <cellStyle name="หมายเหตุ 7 3 4 8 4" xfId="22784" xr:uid="{5552E2FB-B174-4008-B647-699873D6A270}"/>
    <cellStyle name="หมายเหตุ 7 3 4 8 5" xfId="27321" xr:uid="{4E041F92-6F71-49EB-A0DC-B26DAFCC7F51}"/>
    <cellStyle name="หมายเหตุ 7 3 4 9" xfId="15020" xr:uid="{A6283623-B09F-45D1-BED3-6A6154B832EF}"/>
    <cellStyle name="หมายเหตุ 7 3 5" xfId="2702" xr:uid="{8C9AAD9C-E6BB-4E74-BE1E-39AA67185F3E}"/>
    <cellStyle name="หมายเหตุ 7 3 5 2" xfId="11897" xr:uid="{1D5174EA-4557-447D-8D67-7B6124CD3312}"/>
    <cellStyle name="หมายเหตุ 7 3 5 3" xfId="14031" xr:uid="{33C3532C-460A-4B55-8501-F886E1E0A0B0}"/>
    <cellStyle name="หมายเหตุ 7 3 5 4" xfId="17292" xr:uid="{ACF07078-853A-4D8F-ADD8-52EEB1BE284A}"/>
    <cellStyle name="หมายเหตุ 7 3 5 5" xfId="27690" xr:uid="{8B8DBA4F-46B4-4A67-BCA6-2889439237E5}"/>
    <cellStyle name="หมายเหตุ 7 3 5 6" xfId="29573" xr:uid="{98FD7146-7542-4669-8437-ABCC8C11E52A}"/>
    <cellStyle name="หมายเหตุ 7 3 6" xfId="3776" xr:uid="{C60C6E70-9A83-4D3C-BD5A-C2959888724D}"/>
    <cellStyle name="หมายเหตุ 7 3 6 2" xfId="12971" xr:uid="{54E26FA0-6F4E-4C6E-973A-FAD8A56F9273}"/>
    <cellStyle name="หมายเหตุ 7 3 6 3" xfId="18395" xr:uid="{F94F809C-B22E-45E5-B314-D4F22E08176F}"/>
    <cellStyle name="หมายเหตุ 7 3 6 4" xfId="20301" xr:uid="{CA9BB4F5-EE49-4609-B0A1-C16CEC886F6B}"/>
    <cellStyle name="หมายเหตุ 7 3 6 5" xfId="28203" xr:uid="{9E7017EA-C1EF-4011-B3F3-C313AEF8667F}"/>
    <cellStyle name="หมายเหตุ 7 3 6 6" xfId="33214" xr:uid="{A5D43FD8-CAB4-4864-B452-EA2CCC57E295}"/>
    <cellStyle name="หมายเหตุ 7 3 7" xfId="4318" xr:uid="{D97D0CC3-C964-4179-8D83-BA2772C45166}"/>
    <cellStyle name="หมายเหตุ 7 3 7 2" xfId="13513" xr:uid="{83E8B587-4063-451A-94A8-C18CC4192123}"/>
    <cellStyle name="หมายเหตุ 7 3 7 3" xfId="15060" xr:uid="{C3F600BC-2EE4-4BDD-8792-C0CF71ACBD00}"/>
    <cellStyle name="หมายเหตุ 7 3 7 4" xfId="28723" xr:uid="{36C16FC6-7FFD-4477-A348-765A48D117DF}"/>
    <cellStyle name="หมายเหตุ 7 3 7 5" xfId="33644" xr:uid="{6F4FA78E-7D8D-48EE-9798-3D631F81096A}"/>
    <cellStyle name="หมายเหตุ 7 3 8" xfId="3481" xr:uid="{630AD725-74E3-4641-BE8B-EDE174979C81}"/>
    <cellStyle name="หมายเหตุ 7 3 8 2" xfId="12676" xr:uid="{F79CEF76-069B-42BE-BC77-D2CCA6DBAB99}"/>
    <cellStyle name="หมายเหตุ 7 3 8 3" xfId="18144" xr:uid="{ABA36881-1508-48F1-82F6-B1FA24FF92EB}"/>
    <cellStyle name="หมายเหตุ 7 3 8 4" xfId="22405" xr:uid="{7264D4EF-62F9-4F0A-A2A0-6A7FB1967919}"/>
    <cellStyle name="หมายเหตุ 7 3 8 5" xfId="26978" xr:uid="{8B187D01-F64D-4A2C-B011-9DBA665E95DD}"/>
    <cellStyle name="หมายเหตุ 7 3 8 6" xfId="32975" xr:uid="{B24853E0-6966-4B72-B4F9-3E33E4C6C619}"/>
    <cellStyle name="หมายเหตุ 7 3 9" xfId="1430" xr:uid="{50235500-E473-41AD-8B37-A5BC5307370E}"/>
    <cellStyle name="หมายเหตุ 7 3 9 2" xfId="10625" xr:uid="{512A9A83-FBE5-4B50-A076-3158334F64B8}"/>
    <cellStyle name="หมายเหตุ 7 3 9 3" xfId="16866" xr:uid="{A118AF8B-C6BB-42BE-BB47-944867CDE8B2}"/>
    <cellStyle name="หมายเหตุ 7 3 9 4" xfId="22234" xr:uid="{9224E60D-16E5-44F8-A03E-D9D13FD3B22A}"/>
    <cellStyle name="หมายเหตุ 7 3 9 5" xfId="27141" xr:uid="{7AC9101F-7D49-4277-BFB3-4E5D6D5E2FD9}"/>
    <cellStyle name="หมายเหตุ 7 4" xfId="5453" xr:uid="{F72F0434-8C68-48EA-8404-D841F4DF386B}"/>
    <cellStyle name="หมายเหตุ 7 4 10" xfId="20061" xr:uid="{CB02267F-9C32-43FD-BB74-A768941ED966}"/>
    <cellStyle name="หมายเหตุ 7 4 11" xfId="29831" xr:uid="{DB5D9EA5-AC3E-4563-A55A-6941B3A6E3EB}"/>
    <cellStyle name="หมายเหตุ 7 4 2" xfId="5022" xr:uid="{F61E55C0-BE9E-41C2-A559-477D864691E0}"/>
    <cellStyle name="หมายเหตุ 7 4 2 10" xfId="29421" xr:uid="{DD47D91D-DBD4-44EC-88D2-CB10403B4A07}"/>
    <cellStyle name="หมายเหตุ 7 4 2 2" xfId="2512" xr:uid="{16405932-8A5F-42F5-A588-26195FC2C63B}"/>
    <cellStyle name="หมายเหตุ 7 4 2 2 2" xfId="11707" xr:uid="{1E1A1A1A-75E4-43AE-AA49-6F2A208E4CBB}"/>
    <cellStyle name="หมายเหตุ 7 4 2 2 3" xfId="17800" xr:uid="{95205D28-DB51-4BD3-B34C-0D8B52EB9603}"/>
    <cellStyle name="หมายเหตุ 7 4 2 2 4" xfId="22944" xr:uid="{A14618B1-7F73-4B71-A2A1-76C12612DBD3}"/>
    <cellStyle name="หมายเหตุ 7 4 2 2 5" xfId="27638" xr:uid="{6439FE0C-D0F5-48D2-8F19-989B47BD18E1}"/>
    <cellStyle name="หมายเหตุ 7 4 2 2 6" xfId="32621" xr:uid="{FD9A0B1E-5A0F-4B0B-9F9F-8AA70BED7AD3}"/>
    <cellStyle name="หมายเหตุ 7 4 2 3" xfId="2057" xr:uid="{197DB188-B326-4337-A1E0-1A45B5971C2A}"/>
    <cellStyle name="หมายเหตุ 7 4 2 3 2" xfId="11252" xr:uid="{AEFC529A-EF0C-422F-AA6B-679971B65A47}"/>
    <cellStyle name="หมายเหตุ 7 4 2 3 3" xfId="14308" xr:uid="{1060EFE9-FBA6-43A6-99B3-5DA7A9BC589F}"/>
    <cellStyle name="หมายเหตุ 7 4 2 3 4" xfId="20145" xr:uid="{52CB4BB7-5977-4165-B22C-04AE8DEC43C3}"/>
    <cellStyle name="หมายเหตุ 7 4 2 3 5" xfId="24415" xr:uid="{76148AE4-BFF5-46BE-ABFF-D60DAE0123A4}"/>
    <cellStyle name="หมายเหตุ 7 4 2 3 6" xfId="30788" xr:uid="{38356FAA-2501-4094-A1EF-D1D31B3B91F8}"/>
    <cellStyle name="หมายเหตุ 7 4 2 4" xfId="1588" xr:uid="{A1830519-A7F7-445A-A31D-338056846E42}"/>
    <cellStyle name="หมายเหตุ 7 4 2 4 2" xfId="10783" xr:uid="{E0C49D4B-90FF-4BA0-9B2D-168D88BC23A0}"/>
    <cellStyle name="หมายเหตุ 7 4 2 4 3" xfId="17389" xr:uid="{7A81B435-8A59-4C11-8656-F721C2D48626}"/>
    <cellStyle name="หมายเหตุ 7 4 2 4 4" xfId="16430" xr:uid="{A9C33C68-C3F8-44D9-9287-E57B887E959F}"/>
    <cellStyle name="หมายเหตุ 7 4 2 4 5" xfId="27241" xr:uid="{F9498F15-FCF3-44BB-B53D-014881E31723}"/>
    <cellStyle name="หมายเหตุ 7 4 2 4 6" xfId="30738" xr:uid="{56797F46-0E13-4DF9-A5FD-4837500F7D00}"/>
    <cellStyle name="หมายเหตุ 7 4 2 5" xfId="1139" xr:uid="{06B38E7E-0116-45A8-B344-9ADA3C4A7818}"/>
    <cellStyle name="หมายเหตุ 7 4 2 5 2" xfId="10334" xr:uid="{9E903814-7546-4311-BB04-367FC759C081}"/>
    <cellStyle name="หมายเหตุ 7 4 2 5 3" xfId="22121" xr:uid="{F2AEBAC2-0988-448E-8C71-E5D672C10851}"/>
    <cellStyle name="หมายเหตุ 7 4 2 5 4" xfId="27077" xr:uid="{DF84D5D6-C116-413C-87C2-99D723B390B7}"/>
    <cellStyle name="หมายเหตุ 7 4 2 5 5" xfId="29615" xr:uid="{C22AA56B-8E9F-4CE7-8337-BD777031D52E}"/>
    <cellStyle name="หมายเหตุ 7 4 2 6" xfId="531" xr:uid="{E39AEB09-BF13-4D6E-926D-539E5FA9D5E2}"/>
    <cellStyle name="หมายเหตุ 7 4 2 6 2" xfId="9726" xr:uid="{31797023-9366-4921-8E1B-8DA9472CAA30}"/>
    <cellStyle name="หมายเหตุ 7 4 2 6 3" xfId="16290" xr:uid="{1015A6BE-1DF8-49CE-B68B-F331676A90F0}"/>
    <cellStyle name="หมายเหตุ 7 4 2 6 4" xfId="21539" xr:uid="{87C24D19-9A9A-434B-97BA-6FC763888AB3}"/>
    <cellStyle name="หมายเหตุ 7 4 2 6 5" xfId="26133" xr:uid="{5728DC3F-BEB5-45BD-88AC-C50AB6CDC62A}"/>
    <cellStyle name="หมายเหตุ 7 4 2 6 6" xfId="29847" xr:uid="{4AE7C608-2F3E-40A1-8F37-A83C09437CAE}"/>
    <cellStyle name="หมายเหตุ 7 4 2 7" xfId="167" xr:uid="{54B3C2CE-64F8-4591-89D1-615FF5A2027C}"/>
    <cellStyle name="หมายเหตุ 7 4 2 7 2" xfId="9362" xr:uid="{31F168E1-C34F-48DD-B740-73AD38ABE96C}"/>
    <cellStyle name="หมายเหตุ 7 4 2 7 3" xfId="15938" xr:uid="{9670B007-8716-46A8-80B5-D4122CC05252}"/>
    <cellStyle name="หมายเหตุ 7 4 2 7 4" xfId="19694" xr:uid="{046EEEB1-4225-41A0-B220-0916E8B13212}"/>
    <cellStyle name="หมายเหตุ 7 4 2 7 5" xfId="25784" xr:uid="{ACD1C368-BCF0-4AD8-AA83-7A6034C5FEBD}"/>
    <cellStyle name="หมายเหตุ 7 4 2 8" xfId="14217" xr:uid="{482C2069-5E16-438D-8179-3CC53B550232}"/>
    <cellStyle name="หมายเหตุ 7 4 2 9" xfId="24087" xr:uid="{223FB464-199E-44AD-8324-CFF7F87E0B82}"/>
    <cellStyle name="หมายเหตุ 7 4 3" xfId="5771" xr:uid="{522D8314-6C4D-4E33-9DE6-EA67A9359584}"/>
    <cellStyle name="หมายเหตุ 7 4 3 10" xfId="24836" xr:uid="{EBB1B2B5-96EF-43A0-8C71-F6055B252CAC}"/>
    <cellStyle name="หมายเหตุ 7 4 3 11" xfId="30131" xr:uid="{A8BD99DD-837C-46EB-9E54-7E60FCDCEFBB}"/>
    <cellStyle name="หมายเหตุ 7 4 3 12" xfId="34318" xr:uid="{07A0126C-0DEA-40EA-8680-81D66C317818}"/>
    <cellStyle name="หมายเหตุ 7 4 3 2" xfId="2959" xr:uid="{15C9BCBE-4C1F-4C6B-AB6B-D9EF0A636335}"/>
    <cellStyle name="หมายเหตุ 7 4 3 2 2" xfId="12154" xr:uid="{65306557-5F4D-42F9-817B-E8C2170FCEE4}"/>
    <cellStyle name="หมายเหตุ 7 4 3 2 3" xfId="14931" xr:uid="{66EC41B4-C6D1-4A9E-AFA1-E8AD9D085FC5}"/>
    <cellStyle name="หมายเหตุ 7 4 3 2 4" xfId="23059" xr:uid="{0B236823-D4DF-467A-8D43-3CE21589924E}"/>
    <cellStyle name="หมายเหตุ 7 4 3 2 5" xfId="27718" xr:uid="{8B6D32E0-A629-422F-AF7A-920A7A61C2F6}"/>
    <cellStyle name="หมายเหตุ 7 4 3 2 6" xfId="32693" xr:uid="{8B00C916-938E-48D1-8F38-BADC32524250}"/>
    <cellStyle name="หมายเหตุ 7 4 3 3" xfId="4717" xr:uid="{5D8C90D1-D4FD-46F7-B655-534EE94CFB98}"/>
    <cellStyle name="หมายเหตุ 7 4 3 3 2" xfId="13912" xr:uid="{FF1E659F-A21C-49F0-A257-2FE62ECA7504}"/>
    <cellStyle name="หมายเหตุ 7 4 3 3 3" xfId="19325" xr:uid="{C77F4390-2A90-4C02-BE5B-A22824F498CA}"/>
    <cellStyle name="หมายเหตุ 7 4 3 3 4" xfId="23799" xr:uid="{0247FB09-333A-4E31-A248-782D12F9429A}"/>
    <cellStyle name="หมายเหตุ 7 4 3 3 5" xfId="29122" xr:uid="{79A5A1E3-C61F-470C-AEF8-2C43A47B43E2}"/>
    <cellStyle name="หมายเหตุ 7 4 3 3 6" xfId="34013" xr:uid="{7AE9637C-1DE4-4D6B-B71A-41F373232E6A}"/>
    <cellStyle name="หมายเหตุ 7 4 3 4" xfId="3371" xr:uid="{F03F8A6F-657D-45DD-B36A-CF4EDD6F91A8}"/>
    <cellStyle name="หมายเหตุ 7 4 3 4 2" xfId="12566" xr:uid="{355EC48D-079E-4953-825B-E69043CB3B3D}"/>
    <cellStyle name="หมายเหตุ 7 4 3 4 3" xfId="16980" xr:uid="{85C0D004-D405-4258-8482-110E21B95B48}"/>
    <cellStyle name="หมายเหตุ 7 4 3 4 4" xfId="21234" xr:uid="{A582178B-D8A2-4A2F-90A7-19AD21C508D8}"/>
    <cellStyle name="หมายเหตุ 7 4 3 4 5" xfId="27868" xr:uid="{7158C6DF-62E8-406B-874D-E7E1976F8640}"/>
    <cellStyle name="หมายเหตุ 7 4 3 4 6" xfId="32895" xr:uid="{8FF4A968-D76B-4939-B7B4-F3D2CEA71FA3}"/>
    <cellStyle name="หมายเหตุ 7 4 3 5" xfId="3998" xr:uid="{0BD2597A-4E78-43B2-B4E0-F16FCBA014AE}"/>
    <cellStyle name="หมายเหตุ 7 4 3 5 2" xfId="13193" xr:uid="{00D629AE-C8D3-4A47-BC7C-1769B12DB7A6}"/>
    <cellStyle name="หมายเหตุ 7 4 3 5 3" xfId="15314" xr:uid="{26C77E1F-4486-4E97-A089-A2BF47DAC591}"/>
    <cellStyle name="หมายเหตุ 7 4 3 5 4" xfId="28407" xr:uid="{851D4F94-F543-4F19-B80C-FEA653732A24}"/>
    <cellStyle name="หมายเหตุ 7 4 3 5 5" xfId="33377" xr:uid="{71032A84-3064-4944-A27A-4523C58A22BE}"/>
    <cellStyle name="หมายเหตุ 7 4 3 6" xfId="3815" xr:uid="{0826E518-AC19-4564-8778-18A4AEEFADBF}"/>
    <cellStyle name="หมายเหตุ 7 4 3 6 2" xfId="13010" xr:uid="{3FD5FA7F-F499-45C5-AE49-35B5025FBEF1}"/>
    <cellStyle name="หมายเหตุ 7 4 3 6 3" xfId="18423" xr:uid="{0F3E182A-CA6E-41E9-B272-4D0AC01E0439}"/>
    <cellStyle name="หมายเหตุ 7 4 3 6 4" xfId="20309" xr:uid="{68E49F09-7B17-44F5-9576-BDB99888928A}"/>
    <cellStyle name="หมายเหตุ 7 4 3 6 5" xfId="28242" xr:uid="{C42117EE-BC31-4718-9CD1-3A51C6E0D6E2}"/>
    <cellStyle name="หมายเหตุ 7 4 3 6 6" xfId="33244" xr:uid="{6A332FD0-3375-4A79-8CD1-3E82A1A4B2FC}"/>
    <cellStyle name="หมายเหตุ 7 4 3 7" xfId="930" xr:uid="{F2EBB70F-560D-4EA8-82B6-457A80F97B81}"/>
    <cellStyle name="หมายเหตุ 7 4 3 7 2" xfId="10125" xr:uid="{55471937-35C6-4D86-82D3-B5F03FF6953A}"/>
    <cellStyle name="หมายเหตุ 7 4 3 7 3" xfId="16675" xr:uid="{ED0DA455-C8F6-4EFC-BA72-ADA89E4857A8}"/>
    <cellStyle name="หมายเหตุ 7 4 3 7 4" xfId="21912" xr:uid="{017E4862-1FBD-4996-83A9-5826DB8DC360}"/>
    <cellStyle name="หมายเหตุ 7 4 3 7 5" xfId="26515" xr:uid="{74BB435A-5E19-453E-92E4-3D4DB5A4D579}"/>
    <cellStyle name="หมายเหตุ 7 4 3 7 6" xfId="31598" xr:uid="{F5D149A4-F48C-4007-8AC4-C5FE03C83AC7}"/>
    <cellStyle name="หมายเหตุ 7 4 3 8" xfId="3894" xr:uid="{0804D07B-8E70-4938-91C9-140D1F7AFE26}"/>
    <cellStyle name="หมายเหตุ 7 4 3 8 2" xfId="13089" xr:uid="{90B304EF-3727-435C-AB7B-2E4459B114EF}"/>
    <cellStyle name="หมายเหตุ 7 4 3 8 3" xfId="18502" xr:uid="{6F3A09EC-0FAF-43B4-9AFD-3CD667EB5D3D}"/>
    <cellStyle name="หมายเหตุ 7 4 3 8 4" xfId="19806" xr:uid="{440FA03C-436C-46D3-8A5F-53A1EB556548}"/>
    <cellStyle name="หมายเหตุ 7 4 3 8 5" xfId="28303" xr:uid="{11F87FAD-D2EC-42F8-8093-26602745B556}"/>
    <cellStyle name="หมายเหตุ 7 4 3 8 6" xfId="33306" xr:uid="{A07D2C91-EE89-49E3-8E76-940A8BAB0919}"/>
    <cellStyle name="หมายเหตุ 7 4 3 9" xfId="14966" xr:uid="{198214FD-C9A1-4781-9DE3-28A9AAB79B80}"/>
    <cellStyle name="หมายเหตุ 7 4 4" xfId="6168" xr:uid="{BA96254E-6CF2-4DB6-B9D1-E63A74B48153}"/>
    <cellStyle name="หมายเหตุ 7 4 4 10" xfId="30517" xr:uid="{6C2929FE-04C8-4E7D-AF9C-EA5D0DAB83F6}"/>
    <cellStyle name="หมายเหตุ 7 4 4 2" xfId="3260" xr:uid="{F32E948A-0831-43CF-A912-2E4554006416}"/>
    <cellStyle name="หมายเหตุ 7 4 4 2 2" xfId="12455" xr:uid="{B352B187-C4D6-4F9F-B859-E8C320542A61}"/>
    <cellStyle name="หมายเหตุ 7 4 4 2 3" xfId="10116" xr:uid="{BD73718A-F11A-426F-8D2F-B068CFA014BE}"/>
    <cellStyle name="หมายเหตุ 7 4 4 2 4" xfId="21102" xr:uid="{6D93AEB9-3A67-41B0-BB18-39763F5F1C53}"/>
    <cellStyle name="หมายเหตุ 7 4 4 2 5" xfId="26943" xr:uid="{D5B764A2-AAE6-4F64-BB1C-8373FBC745D7}"/>
    <cellStyle name="หมายเหตุ 7 4 4 2 6" xfId="32817" xr:uid="{ED99905D-317A-4A8A-88EE-B4E091831964}"/>
    <cellStyle name="หมายเหตุ 7 4 4 3" xfId="2911" xr:uid="{73C6DAF4-5005-4A3F-B7BA-3C50E69CB66B}"/>
    <cellStyle name="หมายเหตุ 7 4 4 3 2" xfId="12106" xr:uid="{B7B48243-4FDC-4A89-9ECA-F4CBF1EF12E3}"/>
    <cellStyle name="หมายเหตุ 7 4 4 3 3" xfId="14469" xr:uid="{76BB6A8D-0062-4592-BC8F-392721077919}"/>
    <cellStyle name="หมายเหตุ 7 4 4 3 4" xfId="19910" xr:uid="{876DABBE-F027-482A-B9F2-DAE9DA64D4F1}"/>
    <cellStyle name="หมายเหตุ 7 4 4 3 5" xfId="26804" xr:uid="{CB8B2E73-408A-4147-93AB-BA1FDB8523D9}"/>
    <cellStyle name="หมายเหตุ 7 4 4 3 6" xfId="30038" xr:uid="{09F376C4-57CB-443B-B8BD-6A46BE5543B6}"/>
    <cellStyle name="หมายเหตุ 7 4 4 4" xfId="3741" xr:uid="{54847E97-9066-4447-85E4-A921B5A67839}"/>
    <cellStyle name="หมายเหตุ 7 4 4 4 2" xfId="12936" xr:uid="{EEDC402B-7D9D-4BE2-B2C0-DBBA71E21DD7}"/>
    <cellStyle name="หมายเหตุ 7 4 4 4 3" xfId="18366" xr:uid="{5411E052-DA83-46C3-A1F6-6C7D742CD887}"/>
    <cellStyle name="หมายเหตุ 7 4 4 4 4" xfId="22521" xr:uid="{7C3584E2-C619-40BA-B5FF-25269988A0F3}"/>
    <cellStyle name="หมายเหตุ 7 4 4 4 5" xfId="24511" xr:uid="{F7BD859B-F82B-4C68-B3E9-59CA69CDBEFB}"/>
    <cellStyle name="หมายเหตุ 7 4 4 4 6" xfId="33180" xr:uid="{5975AB86-5FD3-427E-833C-E94A33A7B07F}"/>
    <cellStyle name="หมายเหตุ 7 4 4 5" xfId="4333" xr:uid="{51C91AF1-75A2-4C4E-BE34-C96F56D27282}"/>
    <cellStyle name="หมายเหตุ 7 4 4 5 2" xfId="13528" xr:uid="{81D32678-8FD3-4856-9800-0448702AB29F}"/>
    <cellStyle name="หมายเหตุ 7 4 4 5 3" xfId="23459" xr:uid="{FCFAD3A3-FC29-49A3-AC33-A5D950CA63F3}"/>
    <cellStyle name="หมายเหตุ 7 4 4 5 4" xfId="28738" xr:uid="{A041ED92-5E2F-482C-AA2F-F72CB49CA135}"/>
    <cellStyle name="หมายเหตุ 7 4 4 5 5" xfId="33657" xr:uid="{EDAF40F9-8270-4F99-AD00-24CBD6A3FF1F}"/>
    <cellStyle name="หมายเหตุ 7 4 4 6" xfId="891" xr:uid="{0A8E7CC6-D372-403C-A749-B7ECAF64F8F3}"/>
    <cellStyle name="หมายเหตุ 7 4 4 6 2" xfId="10086" xr:uid="{D261EE50-9027-455B-8317-39CA51BC4075}"/>
    <cellStyle name="หมายเหตุ 7 4 4 6 3" xfId="16636" xr:uid="{51D24FCB-4DEE-496C-9DC0-ADEE13106764}"/>
    <cellStyle name="หมายเหตุ 7 4 4 6 4" xfId="21873" xr:uid="{69CB0E5F-9FDE-402C-ABB9-B19085B6B681}"/>
    <cellStyle name="หมายเหตุ 7 4 4 6 5" xfId="26476" xr:uid="{8506C85B-7A9A-47BA-A019-29CC4738345A}"/>
    <cellStyle name="หมายเหตุ 7 4 4 6 6" xfId="31568" xr:uid="{4F343B6B-7D1B-4E4D-8303-76BF1461AFE7}"/>
    <cellStyle name="หมายเหตุ 7 4 4 7" xfId="1406" xr:uid="{04AED647-9AEF-4527-BC77-9070EEBA8F72}"/>
    <cellStyle name="หมายเหตุ 7 4 4 7 2" xfId="10601" xr:uid="{88A510B9-1013-482C-AA4A-E2A7D70D6B08}"/>
    <cellStyle name="หมายเหตุ 7 4 4 7 3" xfId="17289" xr:uid="{BF5D147E-61D8-4388-8E44-43EF7055D907}"/>
    <cellStyle name="หมายเหตุ 7 4 4 7 4" xfId="20547" xr:uid="{EDE2DFDB-7C7A-4725-859A-96FFE2E076A5}"/>
    <cellStyle name="หมายเหตุ 7 4 4 7 5" xfId="25015" xr:uid="{AE67BFFF-6F5F-4BC9-9C5E-7D562A404138}"/>
    <cellStyle name="หมายเหตุ 7 4 4 8" xfId="15363" xr:uid="{19AB3C48-99B7-4D8E-B35D-BB77A4D72A1F}"/>
    <cellStyle name="หมายเหตุ 7 4 4 9" xfId="25232" xr:uid="{20CAD11D-38AD-40A1-A358-6F54247B4FBB}"/>
    <cellStyle name="หมายเหตุ 7 4 5" xfId="2800" xr:uid="{365515AB-BFDE-468B-87A3-AFD827EE3999}"/>
    <cellStyle name="หมายเหตุ 7 4 5 2" xfId="11995" xr:uid="{1634C460-075E-4C17-B516-4987EDA9FFF3}"/>
    <cellStyle name="หมายเหตุ 7 4 5 3" xfId="14841" xr:uid="{649D8DC2-8528-4B33-94A4-CC35426E7987}"/>
    <cellStyle name="หมายเหตุ 7 4 5 4" xfId="18291" xr:uid="{C18CC986-902B-4AFD-AA7B-E6C679CA4195}"/>
    <cellStyle name="หมายเหตุ 7 4 5 5" xfId="24930" xr:uid="{DA5E6C11-40D2-43F4-84DE-BBEA8E53CB55}"/>
    <cellStyle name="หมายเหตุ 7 4 5 6" xfId="30659" xr:uid="{C62F7773-C92E-4DFD-BF44-10BEF7D564AC}"/>
    <cellStyle name="หมายเหตุ 7 4 6" xfId="2330" xr:uid="{AD4B9408-9EBA-4570-86C4-7FB3823E832D}"/>
    <cellStyle name="หมายเหตุ 7 4 6 2" xfId="11525" xr:uid="{CD05F16D-046F-4617-8244-AFE9DA4C1387}"/>
    <cellStyle name="หมายเหตุ 7 4 6 3" xfId="17700" xr:uid="{DAA5A0D8-9E1F-4117-89E9-F5874AA70BB6}"/>
    <cellStyle name="หมายเหตุ 7 4 6 4" xfId="21227" xr:uid="{F1DC66A8-9081-4F05-870A-C11E45D5174D}"/>
    <cellStyle name="หมายเหตุ 7 4 6 5" xfId="27519" xr:uid="{6BB45F70-61EF-4548-95C3-A9F3281B3C9D}"/>
    <cellStyle name="หมายเหตุ 7 4 6 6" xfId="32559" xr:uid="{41655426-7FC7-4BF9-85F2-EA77FE48194B}"/>
    <cellStyle name="หมายเหตุ 7 4 7" xfId="1840" xr:uid="{5FB8C2A6-2E5B-4376-8660-D27352DCC8C0}"/>
    <cellStyle name="หมายเหตุ 7 4 7 2" xfId="11035" xr:uid="{60BCC9E4-78FB-4D8F-B17B-222AF7490C5C}"/>
    <cellStyle name="หมายเหตุ 7 4 7 3" xfId="15617" xr:uid="{A98A4403-DD5E-4BC0-94F4-6CF97665F89E}"/>
    <cellStyle name="หมายเหตุ 7 4 7 4" xfId="22792" xr:uid="{89A80F3D-9C19-4CE3-9E47-9FD423B5D3E0}"/>
    <cellStyle name="หมายเหตุ 7 4 7 5" xfId="27329" xr:uid="{ABFA15BB-005D-45AA-A3BB-58EB458341E8}"/>
    <cellStyle name="หมายเหตุ 7 4 7 6" xfId="31770" xr:uid="{13EE27EC-9C25-4C0F-9855-9B57A576B282}"/>
    <cellStyle name="หมายเหตุ 7 4 8" xfId="4497" xr:uid="{77CF0B6E-0488-46E5-A16F-3E24670CDB30}"/>
    <cellStyle name="หมายเหตุ 7 4 8 2" xfId="13692" xr:uid="{EE4DF41A-9D07-412A-9CBC-09536A43EE10}"/>
    <cellStyle name="หมายเหตุ 7 4 8 3" xfId="19105" xr:uid="{E23A3CDF-B93B-4649-847E-3DEE2657E39B}"/>
    <cellStyle name="หมายเหตุ 7 4 8 4" xfId="23607" xr:uid="{6860CCA0-4CC8-4A86-98CF-90A241560EB0}"/>
    <cellStyle name="หมายเหตุ 7 4 8 5" xfId="28902" xr:uid="{824FBC60-C97A-42E3-8009-FE8AB0F6AF43}"/>
    <cellStyle name="หมายเหตุ 7 4 8 6" xfId="33807" xr:uid="{4A048E39-F071-44F9-8A91-BAA4727AF63A}"/>
    <cellStyle name="หมายเหตุ 7 4 9" xfId="357" xr:uid="{4AB0EB9A-7887-4A63-943C-D3E3F2099879}"/>
    <cellStyle name="หมายเหตุ 7 4 9 2" xfId="9552" xr:uid="{9FB1A053-2CEE-4A17-9155-5B1F4EF31F3A}"/>
    <cellStyle name="หมายเหตุ 7 4 9 3" xfId="16128" xr:uid="{6A9EA725-445D-4BDA-A0D0-616E46FEE1C0}"/>
    <cellStyle name="หมายเหตุ 7 4 9 4" xfId="21365" xr:uid="{AC1CB9F3-11A8-4ADB-89DF-C45F8F08CBD1}"/>
    <cellStyle name="หมายเหตุ 7 4 9 5" xfId="25974" xr:uid="{F4676976-0A7B-4CFA-AAA9-551DF6CB8BE1}"/>
    <cellStyle name="หมายเหตุ 7 5" xfId="5903" xr:uid="{62BA34E4-8299-4D3C-99AF-677E787BC100}"/>
    <cellStyle name="หมายเหตุ 7 5 10" xfId="30259" xr:uid="{888063DE-5432-4046-9B62-B2272CA52626}"/>
    <cellStyle name="หมายเหตุ 7 5 2" xfId="3054" xr:uid="{2D89514E-684E-4BDD-A096-ED8A619F1531}"/>
    <cellStyle name="หมายเหตุ 7 5 2 2" xfId="12249" xr:uid="{D283F2CD-7914-4324-803E-A3105146B07E}"/>
    <cellStyle name="หมายเหตุ 7 5 2 3" xfId="14480" xr:uid="{6C4CB633-913B-4D50-9396-46D316245946}"/>
    <cellStyle name="หมายเหตุ 7 5 2 4" xfId="16668" xr:uid="{2577ED1A-942B-4E5C-A405-87762494D8F5}"/>
    <cellStyle name="หมายเหตุ 7 5 2 5" xfId="25187" xr:uid="{E7DE363D-D2FE-4CB6-B0A7-FCFC438F6EEE}"/>
    <cellStyle name="หมายเหตุ 7 5 2 6" xfId="29263" xr:uid="{5CB9AE52-A649-492E-977E-BA2ECBEB720E}"/>
    <cellStyle name="หมายเหตุ 7 5 3" xfId="4641" xr:uid="{7D343101-7601-497B-995B-DED6873958D0}"/>
    <cellStyle name="หมายเหตุ 7 5 3 2" xfId="13836" xr:uid="{BB8E407C-0F3F-4F6E-BD86-E5018B006CF8}"/>
    <cellStyle name="หมายเหตุ 7 5 3 3" xfId="19249" xr:uid="{7F381E6C-B625-4D22-A1F4-5B8D95EECF64}"/>
    <cellStyle name="หมายเหตุ 7 5 3 4" xfId="23730" xr:uid="{5FED9CAE-1E0F-4F5B-9EF6-3B028A202D66}"/>
    <cellStyle name="หมายเหตุ 7 5 3 5" xfId="29046" xr:uid="{7E152A5C-C554-452D-88CC-52ED0EFB46CC}"/>
    <cellStyle name="หมายเหตุ 7 5 3 6" xfId="33941" xr:uid="{95C5909C-53C2-4B3D-95B3-4C28916DD0CA}"/>
    <cellStyle name="หมายเหตุ 7 5 4" xfId="3592" xr:uid="{8D437CE5-AEEA-4837-ADBA-6602FBAC6BEE}"/>
    <cellStyle name="หมายเหตุ 7 5 4 2" xfId="12787" xr:uid="{5A10554F-C93E-4B24-AA01-7ECD84723220}"/>
    <cellStyle name="หมายเหตุ 7 5 4 3" xfId="18236" xr:uid="{D9BE97A5-1CD4-4BE3-A7E4-7640F3E42119}"/>
    <cellStyle name="หมายเหตุ 7 5 4 4" xfId="20706" xr:uid="{5B268681-1A66-4211-B6C0-D1006DDE6AFB}"/>
    <cellStyle name="หมายเหตุ 7 5 4 5" xfId="28047" xr:uid="{115B3FAC-F425-4E07-B8F1-06A5E1AB2EFC}"/>
    <cellStyle name="หมายเหตุ 7 5 4 6" xfId="33062" xr:uid="{C6FA905B-4677-49DD-98E1-4C5CD98D9DA4}"/>
    <cellStyle name="หมายเหตุ 7 5 5" xfId="1831" xr:uid="{0F7814BA-4263-4FC3-B0AB-84B8CE669B07}"/>
    <cellStyle name="หมายเหตุ 7 5 5 2" xfId="11026" xr:uid="{55E00CF8-C00F-40F6-A5EA-91A751B8DF00}"/>
    <cellStyle name="หมายเหตุ 7 5 5 3" xfId="15614" xr:uid="{508372D8-F682-402D-B0CC-113099D30E08}"/>
    <cellStyle name="หมายเหตุ 7 5 5 4" xfId="20997" xr:uid="{E0E8AFB7-443C-4098-BD46-9133CCA3D91C}"/>
    <cellStyle name="หมายเหตุ 7 5 5 5" xfId="24610" xr:uid="{5AA866F0-D575-4598-B151-610C000C1755}"/>
    <cellStyle name="หมายเหตุ 7 5 5 6" xfId="30939" xr:uid="{E75815E1-C1BD-47F7-A7E5-54C3B1317BB2}"/>
    <cellStyle name="หมายเหตุ 7 5 6" xfId="3604" xr:uid="{B1B36D59-7C61-4857-A692-0B6AB109C47F}"/>
    <cellStyle name="หมายเหตุ 7 5 6 2" xfId="12799" xr:uid="{6AC46AE9-7588-4B21-92CE-7FA6D6B151CC}"/>
    <cellStyle name="หมายเหตุ 7 5 6 3" xfId="18248" xr:uid="{09BD0063-3C9D-4249-8917-512F1B6C8565}"/>
    <cellStyle name="หมายเหตุ 7 5 6 4" xfId="23272" xr:uid="{74404DF1-512E-49C3-BF56-4E0EAA48FB16}"/>
    <cellStyle name="หมายเหตุ 7 5 6 5" xfId="28059" xr:uid="{88FFD552-E838-42DD-B9C7-AB01110CFADC}"/>
    <cellStyle name="หมายเหตุ 7 5 6 6" xfId="31985" xr:uid="{6C3D7004-8562-4B80-B107-F1A538BE9600}"/>
    <cellStyle name="หมายเหตุ 7 5 7" xfId="1822" xr:uid="{D31AB877-8C8F-4F4B-B6B8-DB8F4B1B50EB}"/>
    <cellStyle name="หมายเหตุ 7 5 7 2" xfId="11017" xr:uid="{87BD8577-8B72-4D75-8FFE-4EB67C4CDFE1}"/>
    <cellStyle name="หมายเหตุ 7 5 7 3" xfId="15230" xr:uid="{7DF50C81-0E97-4443-8D72-C5183AC8B46E}"/>
    <cellStyle name="หมายเหตุ 7 5 7 4" xfId="22290" xr:uid="{656FE2D8-6CB3-4FFF-B0C4-DD8AD8CD0185}"/>
    <cellStyle name="หมายเหตุ 7 5 7 5" xfId="25097" xr:uid="{4CE5BB78-86E9-48A5-AB1D-E1E53EF39F79}"/>
    <cellStyle name="หมายเหตุ 7 5 8" xfId="15098" xr:uid="{F9E54B51-9B56-4620-B795-43255DDA2557}"/>
    <cellStyle name="หมายเหตุ 7 5 9" xfId="20511" xr:uid="{088170E4-9054-4F99-B5CF-6351A5BCC65E}"/>
    <cellStyle name="หมายเหตุ 7 6" xfId="4130" xr:uid="{2C04C240-85CF-4DEA-B99D-9FD5ECE1A029}"/>
    <cellStyle name="หมายเหตุ 7 6 2" xfId="13325" xr:uid="{1849B660-16B6-445D-B012-312871E172B2}"/>
    <cellStyle name="หมายเหตุ 7 6 3" xfId="18738" xr:uid="{9C8AA85A-7379-48F8-979D-F8166C669EC7}"/>
    <cellStyle name="หมายเหตุ 7 6 4" xfId="19925" xr:uid="{96AEDF5E-C3C5-4EFB-8866-11FD9C9EF13A}"/>
    <cellStyle name="หมายเหตุ 7 6 5" xfId="28535" xr:uid="{091B2601-45C5-45AC-B6CA-61257EEC2F6A}"/>
    <cellStyle name="หมายเหตุ 7 6 6" xfId="33489" xr:uid="{DF7A9897-7845-4265-875B-33C649287395}"/>
    <cellStyle name="หมายเหตุ 7 7" xfId="22579" xr:uid="{A138D290-5EF7-4D08-A079-EC309FA40C02}"/>
    <cellStyle name="หมายเหตุ 7 8" xfId="32014" xr:uid="{4B4984F5-E625-4C3B-A6BE-32D96C99CBC6}"/>
    <cellStyle name="หมายเหตุ 8" xfId="7969" xr:uid="{8C8D37F3-D780-4070-9AD5-AF1A2272F2B2}"/>
    <cellStyle name="หมายเหตุ 8 2" xfId="6337" xr:uid="{70D4F187-85E2-473F-9083-ADA3D4DE103C}"/>
    <cellStyle name="หมายเหตุ 8 2 10" xfId="30673" xr:uid="{FD655325-EFDF-486F-9BAA-A6295F35DBE8}"/>
    <cellStyle name="หมายเหตุ 8 2 2" xfId="5200" xr:uid="{8E1396F9-14CD-4FBD-9F1E-9C48D1F447C7}"/>
    <cellStyle name="หมายเหตุ 8 2 2 10" xfId="29595" xr:uid="{EDAE7692-2E0C-4F22-9A01-13926E15C379}"/>
    <cellStyle name="หมายเหตุ 8 2 2 2" xfId="2655" xr:uid="{0BDE878D-E988-4BB0-B343-58E0630268DC}"/>
    <cellStyle name="หมายเหตุ 8 2 2 2 2" xfId="11850" xr:uid="{13B966FD-581F-4E13-A196-988A32A2B0A2}"/>
    <cellStyle name="หมายเหตุ 8 2 2 2 3" xfId="14917" xr:uid="{1F34FD54-BBD4-4FF8-BE52-1F905100C029}"/>
    <cellStyle name="หมายเหตุ 8 2 2 2 4" xfId="22470" xr:uid="{1E3BB466-16F8-4537-9AA4-B6ED59A5B8E6}"/>
    <cellStyle name="หมายเหตุ 8 2 2 2 5" xfId="25144" xr:uid="{B87CC5FE-8070-4BD5-9446-07C2BEBFA001}"/>
    <cellStyle name="หมายเหตุ 8 2 2 2 6" xfId="29739" xr:uid="{0647B2F6-EA40-4BDB-8896-25B30A0B1354}"/>
    <cellStyle name="หมายเหตุ 8 2 2 3" xfId="2195" xr:uid="{7547B4BF-4D9B-4FA9-B422-BE482CB3523C}"/>
    <cellStyle name="หมายเหตุ 8 2 2 3 2" xfId="11390" xr:uid="{B5216B22-A604-4080-8FB0-D71FA7077483}"/>
    <cellStyle name="หมายเหตุ 8 2 2 3 3" xfId="17600" xr:uid="{ED7113E0-B740-4C24-BBAB-7476A09CA2D3}"/>
    <cellStyle name="หมายเหตุ 8 2 2 3 4" xfId="15139" xr:uid="{497F8098-92A4-4178-B5E8-5B1FA2F80DB0}"/>
    <cellStyle name="หมายเหตุ 8 2 2 3 5" xfId="27423" xr:uid="{FDC0DE60-3694-4D5E-B97C-695CC406E9D5}"/>
    <cellStyle name="หมายเหตุ 8 2 2 3 6" xfId="32460" xr:uid="{0F7E45C6-FF7A-4CFF-954D-B555CB6BC3FE}"/>
    <cellStyle name="หมายเหตุ 8 2 2 4" xfId="1728" xr:uid="{EE68A160-83B5-4306-947F-6ACB56E9391E}"/>
    <cellStyle name="หมายเหตุ 8 2 2 4 2" xfId="10923" xr:uid="{E0249C1B-7E00-4902-8E40-DC5E480FC6B2}"/>
    <cellStyle name="หมายเหตุ 8 2 2 4 3" xfId="17441" xr:uid="{57FE0504-B4BB-4B23-B976-F8228E0C5338}"/>
    <cellStyle name="หมายเหตุ 8 2 2 4 4" xfId="22436" xr:uid="{22BD1F24-1124-41AD-BF00-F75F740A62F8}"/>
    <cellStyle name="หมายเหตุ 8 2 2 4 5" xfId="25063" xr:uid="{1435CA33-EFF0-46E3-90E5-5ACF19C8BF67}"/>
    <cellStyle name="หมายเหตุ 8 2 2 4 6" xfId="30368" xr:uid="{59FA2E87-F97D-4EC9-88B6-B02CDC64415D}"/>
    <cellStyle name="หมายเหตุ 8 2 2 5" xfId="1277" xr:uid="{73BF5E88-F61E-4F2F-A036-B8087D930173}"/>
    <cellStyle name="หมายเหตุ 8 2 2 5 2" xfId="10472" xr:uid="{E035B3EE-98D2-421D-8AF9-157373EA46DB}"/>
    <cellStyle name="หมายเหตุ 8 2 2 5 3" xfId="17247" xr:uid="{F478FDFE-44C5-45CA-9C90-01C508E3A7F7}"/>
    <cellStyle name="หมายเหตุ 8 2 2 5 4" xfId="20953" xr:uid="{15279651-77C2-4F61-B9C1-A3D1E642F1DB}"/>
    <cellStyle name="หมายเหตุ 8 2 2 5 5" xfId="26690" xr:uid="{E47A053C-3152-4FD8-9C2D-4729BA30FAB3}"/>
    <cellStyle name="หมายเหตุ 8 2 2 5 6" xfId="29631" xr:uid="{E8FA6276-D159-4F36-BCE9-18F457103F48}"/>
    <cellStyle name="หมายเหตุ 8 2 2 6" xfId="667" xr:uid="{B0C9368B-3F13-4902-BDB7-2ADF68E4B1EA}"/>
    <cellStyle name="หมายเหตุ 8 2 2 6 2" xfId="9862" xr:uid="{04416313-F477-418A-88E3-BC64383895C7}"/>
    <cellStyle name="หมายเหตุ 8 2 2 6 3" xfId="16412" xr:uid="{4EC6339E-C1BC-42D1-9CC4-B2CED1EA839A}"/>
    <cellStyle name="หมายเหตุ 8 2 2 6 4" xfId="21663" xr:uid="{6DEA967A-A251-4EB0-AE01-F2F507F0E8C7}"/>
    <cellStyle name="หมายเหตุ 8 2 2 6 5" xfId="26254" xr:uid="{B39A269A-7393-4D08-8B70-A8D36355C00C}"/>
    <cellStyle name="หมายเหตุ 8 2 2 6 6" xfId="31366" xr:uid="{E9060DCB-E005-4C3B-ADD0-F75E4527E6BA}"/>
    <cellStyle name="หมายเหตุ 8 2 2 7" xfId="295" xr:uid="{2D81232D-05B6-4DE8-8F26-C7BEAC73E338}"/>
    <cellStyle name="หมายเหตุ 8 2 2 7 2" xfId="9490" xr:uid="{052C60B9-1294-426B-8405-EDF99856817E}"/>
    <cellStyle name="หมายเหตุ 8 2 2 7 3" xfId="16066" xr:uid="{1C092F1D-E221-4652-9A65-6E53C4AB39A2}"/>
    <cellStyle name="หมายเหตุ 8 2 2 7 4" xfId="21303" xr:uid="{2886FA38-78A5-4678-9CA7-8DCE68D6B7CF}"/>
    <cellStyle name="หมายเหตุ 8 2 2 7 5" xfId="25912" xr:uid="{3B8AE5D6-E64F-4D24-B7CD-0E4B8C08610E}"/>
    <cellStyle name="หมายเหตุ 8 2 2 8" xfId="14395" xr:uid="{A324BB7E-3825-4F6E-A9A5-6DB8FEC0C106}"/>
    <cellStyle name="หมายเหตุ 8 2 2 9" xfId="19808" xr:uid="{1560162E-8AAE-4750-A6F5-E5934929B908}"/>
    <cellStyle name="หมายเหตุ 8 2 3" xfId="4956" xr:uid="{B4EDBFF6-E9F2-4C95-AA52-7C586B6B9B77}"/>
    <cellStyle name="หมายเหตุ 8 2 3 10" xfId="29356" xr:uid="{48B5E267-EE3E-4D89-8E71-DB2051E780AA}"/>
    <cellStyle name="หมายเหตุ 8 2 3 2" xfId="2448" xr:uid="{4BF4D7D7-4930-4BF1-A260-CDB8F51A045F}"/>
    <cellStyle name="หมายเหตุ 8 2 3 2 2" xfId="11643" xr:uid="{E6C9ED1B-1DF0-4566-A91C-9C0A03F1A820}"/>
    <cellStyle name="หมายเหตุ 8 2 3 2 3" xfId="17774" xr:uid="{165B7349-16A4-49B0-8B1D-BD72FA1E3D8E}"/>
    <cellStyle name="หมายเหตุ 8 2 3 2 4" xfId="19725" xr:uid="{3121B6FD-E681-4829-80F9-756A1BE4B8B9}"/>
    <cellStyle name="หมายเหตุ 8 2 3 2 5" xfId="26921" xr:uid="{28940FFB-2930-414C-9773-7BBB65435ACD}"/>
    <cellStyle name="หมายเหตุ 8 2 3 2 6" xfId="32610" xr:uid="{4DC69D24-8B68-4A8D-A33B-A4032ACA7756}"/>
    <cellStyle name="หมายเหตุ 8 2 3 3" xfId="1992" xr:uid="{7EDAE870-7223-4308-A5F1-47F55CB05B71}"/>
    <cellStyle name="หมายเหตุ 8 2 3 3 2" xfId="11187" xr:uid="{D55DD3C7-FD93-4A5D-985C-84C9486BD4F4}"/>
    <cellStyle name="หมายเหตุ 8 2 3 3 3" xfId="17515" xr:uid="{C462B51A-5D39-4030-8E12-C2C9E9F5B102}"/>
    <cellStyle name="หมายเหตุ 8 2 3 3 4" xfId="22840" xr:uid="{60B9AC6D-D07C-40E8-8E10-FC2AA8D21B84}"/>
    <cellStyle name="หมายเหตุ 8 2 3 3 5" xfId="26847" xr:uid="{6205F29C-806D-47EF-8A5C-135FE104FFC7}"/>
    <cellStyle name="หมายเหตุ 8 2 3 3 6" xfId="32357" xr:uid="{6FF21D3B-BE3A-4876-A71A-5C8E0025E9F3}"/>
    <cellStyle name="หมายเหตุ 8 2 3 4" xfId="1524" xr:uid="{A99B46FB-F1BA-4F1C-B958-A6B7DCC74ACC}"/>
    <cellStyle name="หมายเหตุ 8 2 3 4 2" xfId="10719" xr:uid="{FD2A9782-7F46-411E-A99A-3064255A795B}"/>
    <cellStyle name="หมายเหตุ 8 2 3 4 3" xfId="17375" xr:uid="{76F01A31-D130-4969-B5E6-02400D258FFE}"/>
    <cellStyle name="หมายเหตุ 8 2 3 4 4" xfId="22668" xr:uid="{ED3DE1B0-B441-4D1D-BFF5-C0EC2D4890D9}"/>
    <cellStyle name="หมายเหตุ 8 2 3 4 5" xfId="27214" xr:uid="{746E1665-7E29-47EE-B654-406C139D9140}"/>
    <cellStyle name="หมายเหตุ 8 2 3 4 6" xfId="32195" xr:uid="{BFCEAB23-E466-48B7-936F-4BE4D5D1A52A}"/>
    <cellStyle name="หมายเหตุ 8 2 3 5" xfId="1074" xr:uid="{751EFBEC-8561-47DC-AEF1-9A855B747A94}"/>
    <cellStyle name="หมายเหตุ 8 2 3 5 2" xfId="10269" xr:uid="{44E54D00-0563-4A80-B22B-9A1769D10739}"/>
    <cellStyle name="หมายเหตุ 8 2 3 5 3" xfId="22056" xr:uid="{34738443-0288-4FF8-994D-A9E153825FAA}"/>
    <cellStyle name="หมายเหตุ 8 2 3 5 4" xfId="26657" xr:uid="{27FC4C34-B2A2-4C59-A51E-2092CDA62891}"/>
    <cellStyle name="หมายเหตุ 8 2 3 5 5" xfId="29848" xr:uid="{EC39002A-F9FD-4000-990F-19AC878A1C6A}"/>
    <cellStyle name="หมายเหตุ 8 2 3 6" xfId="466" xr:uid="{4ABCE1DF-2EE8-488A-9DB2-7804823DA2B8}"/>
    <cellStyle name="หมายเหตุ 8 2 3 6 2" xfId="9661" xr:uid="{3CDE0BD0-F761-41F9-953A-697E817838DC}"/>
    <cellStyle name="หมายเหตุ 8 2 3 6 3" xfId="16227" xr:uid="{B9926549-CA6D-4441-A2DE-E477D4FB1931}"/>
    <cellStyle name="หมายเหตุ 8 2 3 6 4" xfId="21474" xr:uid="{63389EC3-DEC8-4FAB-846D-6E293AE0BA6C}"/>
    <cellStyle name="หมายเหตุ 8 2 3 6 5" xfId="26079" xr:uid="{5DB88FD9-6EB3-4808-A45C-914CEE1E2088}"/>
    <cellStyle name="หมายเหตุ 8 2 3 6 6" xfId="31216" xr:uid="{49DEDDCC-E3FB-49AB-AE78-D9F2A1FE4290}"/>
    <cellStyle name="หมายเหตุ 8 2 3 7" xfId="103" xr:uid="{BC6BB4C4-6119-4AEA-AD01-C5F0FB0F8021}"/>
    <cellStyle name="หมายเหตุ 8 2 3 7 2" xfId="9298" xr:uid="{17AD6472-C645-4F58-BD2B-FB9008AB9198}"/>
    <cellStyle name="หมายเหตุ 8 2 3 7 3" xfId="15874" xr:uid="{52059F90-7F0D-4978-B8E1-DFCA74CAA9CE}"/>
    <cellStyle name="หมายเหตุ 8 2 3 7 4" xfId="16825" xr:uid="{55C83F20-A365-46F7-BBB6-B1F8E932C350}"/>
    <cellStyle name="หมายเหตุ 8 2 3 7 5" xfId="25720" xr:uid="{D6760CCE-1775-4C8E-9DA6-26BE7129D0FA}"/>
    <cellStyle name="หมายเหตุ 8 2 3 8" xfId="14151" xr:uid="{9BE85651-F615-4F7B-ADB6-B773208C1E60}"/>
    <cellStyle name="หมายเหตุ 8 2 3 9" xfId="24021" xr:uid="{A0E621D8-22E8-4212-88C0-0562B96DE903}"/>
    <cellStyle name="หมายเหตุ 8 2 4" xfId="4887" xr:uid="{F3E1F9DC-DED0-4AD8-A3F1-EFF8F8D86B6D}"/>
    <cellStyle name="หมายเหตุ 8 2 4 10" xfId="23952" xr:uid="{E7A200AD-8F98-40E8-951B-F1F2BDC0DA54}"/>
    <cellStyle name="หมายเหตุ 8 2 4 11" xfId="29288" xr:uid="{6D37BF03-ADEE-44C9-A52B-29104B67CBB2}"/>
    <cellStyle name="หมายเหตุ 8 2 4 12" xfId="34105" xr:uid="{9E658E80-3642-4DAB-B54A-D94FAA5CC0ED}"/>
    <cellStyle name="หมายเหตุ 8 2 4 2" xfId="2381" xr:uid="{3A0F2C71-CECB-496F-8666-824B527E75C4}"/>
    <cellStyle name="หมายเหตุ 8 2 4 2 2" xfId="11576" xr:uid="{A45AB23E-8F17-4E08-BD68-A6BE8B59AEFC}"/>
    <cellStyle name="หมายเหตุ 8 2 4 2 3" xfId="17742" xr:uid="{B6A5BDD0-328C-4294-9ABE-98BF046C4F87}"/>
    <cellStyle name="หมายเหตุ 8 2 4 2 4" xfId="21211" xr:uid="{96618F2E-9135-48A0-96CF-4D09720F8F80}"/>
    <cellStyle name="หมายเหตุ 8 2 4 2 5" xfId="27566" xr:uid="{C9FFFCC6-BD50-4268-9B67-B76A9BB7B23B}"/>
    <cellStyle name="หมายเหตุ 8 2 4 2 6" xfId="32583" xr:uid="{79606D07-AA8C-479C-87C5-F1A07663DC25}"/>
    <cellStyle name="หมายเหตุ 8 2 4 3" xfId="1923" xr:uid="{7B705A07-1CAC-45E4-8768-E3AB45524ACD}"/>
    <cellStyle name="หมายเหตุ 8 2 4 3 2" xfId="11118" xr:uid="{05CD3F75-C087-4B8B-8FCF-6F1C75AB5F90}"/>
    <cellStyle name="หมายเหตุ 8 2 4 3 3" xfId="17498" xr:uid="{7BA0BDBF-E107-4A18-BB4B-7186726095E9}"/>
    <cellStyle name="หมายเหตุ 8 2 4 3 4" xfId="22816" xr:uid="{CE91C69C-D212-4E37-823D-10D6C2358127}"/>
    <cellStyle name="หมายเหตุ 8 2 4 3 5" xfId="27347" xr:uid="{285629D2-35A2-4FD8-867B-2AB9DB2218B4}"/>
    <cellStyle name="หมายเหตุ 8 2 4 3 6" xfId="29521" xr:uid="{1B889AE2-953E-4FF2-BFC1-3C89C1ACB8F6}"/>
    <cellStyle name="หมายเหตุ 8 2 4 4" xfId="1457" xr:uid="{25C81EEB-71EA-412D-AC19-CE92EA5470B8}"/>
    <cellStyle name="หมายเหตุ 8 2 4 4 2" xfId="10652" xr:uid="{1C4A4459-0CBB-4391-91EC-5F193539ADCF}"/>
    <cellStyle name="หมายเหตุ 8 2 4 4 3" xfId="17309" xr:uid="{F3B9F99D-BC49-4276-B92B-C36ADA6B79AB}"/>
    <cellStyle name="หมายเหตุ 8 2 4 4 4" xfId="19841" xr:uid="{A2D6C05B-6959-4A59-A236-669CA68EE380}"/>
    <cellStyle name="หมายเหตุ 8 2 4 4 5" xfId="26727" xr:uid="{32A6355A-0DDD-466E-A6A0-9EFCC01368C3}"/>
    <cellStyle name="หมายเหตุ 8 2 4 4 6" xfId="31882" xr:uid="{74135A7E-91C6-4036-AE3C-DB6DFB963174}"/>
    <cellStyle name="หมายเหตุ 8 2 4 5" xfId="1005" xr:uid="{3D35C89B-5CCF-4FC4-978B-49AC854291C5}"/>
    <cellStyle name="หมายเหตุ 8 2 4 5 2" xfId="10200" xr:uid="{E5C758C0-E873-4F40-9AFE-2B08F4CBE356}"/>
    <cellStyle name="หมายเหตุ 8 2 4 5 3" xfId="21987" xr:uid="{C2452C20-F225-4A73-87B9-184849154E82}"/>
    <cellStyle name="หมายเหตุ 8 2 4 5 4" xfId="26589" xr:uid="{947695AD-A5E3-4772-A88A-2ADF116481FF}"/>
    <cellStyle name="หมายเหตุ 8 2 4 5 5" xfId="31656" xr:uid="{89FF32E2-7D66-4255-B593-5C119E8414FB}"/>
    <cellStyle name="หมายเหตุ 8 2 4 6" xfId="708" xr:uid="{E5909FE6-6742-4117-A64C-887736EFD79F}"/>
    <cellStyle name="หมายเหตุ 8 2 4 6 2" xfId="9903" xr:uid="{4D8B3BA3-BD5D-480B-85A3-D1CE83DA865C}"/>
    <cellStyle name="หมายเหตุ 8 2 4 6 3" xfId="16453" xr:uid="{F24CFEB8-7CA7-4653-9915-DCC814399C6F}"/>
    <cellStyle name="หมายเหตุ 8 2 4 6 4" xfId="21704" xr:uid="{25FEA7BA-21BE-45D0-B5F6-25F2E8C22643}"/>
    <cellStyle name="หมายเหตุ 8 2 4 6 5" xfId="26295" xr:uid="{27FD5EF0-C240-4D01-85B7-5A6814F22EB5}"/>
    <cellStyle name="หมายเหตุ 8 2 4 6 6" xfId="31399" xr:uid="{BF3A4E23-69B0-4889-B611-C8512BF183C2}"/>
    <cellStyle name="หมายเหตุ 8 2 4 7" xfId="397" xr:uid="{D8D83656-7CFC-4811-8F44-A1D956934BD7}"/>
    <cellStyle name="หมายเหตุ 8 2 4 7 2" xfId="9592" xr:uid="{7E0EAEE3-6A87-4CFF-886A-E33282D6057C}"/>
    <cellStyle name="หมายเหตุ 8 2 4 7 3" xfId="16167" xr:uid="{021AFA97-59BA-450D-B4EA-1A68C1F46D38}"/>
    <cellStyle name="หมายเหตุ 8 2 4 7 4" xfId="21405" xr:uid="{052B0AA4-C0C1-4998-B03E-091F0AD95621}"/>
    <cellStyle name="หมายเหตุ 8 2 4 7 5" xfId="27047" xr:uid="{C772F8B0-92AF-434C-ABEB-39C995E2F5F6}"/>
    <cellStyle name="หมายเหตุ 8 2 4 7 6" xfId="31162" xr:uid="{75AB7B87-C5A1-41F7-BB37-416921987946}"/>
    <cellStyle name="หมายเหตุ 8 2 4 8" xfId="37" xr:uid="{B352DA0A-A251-4E7D-B162-B85E0960246A}"/>
    <cellStyle name="หมายเหตุ 8 2 4 8 2" xfId="9232" xr:uid="{A74ADBF8-6F43-4ED0-BF7F-D731625E3A81}"/>
    <cellStyle name="หมายเหตุ 8 2 4 8 3" xfId="17165" xr:uid="{7BCB29AE-082D-47D0-86C6-17F1CEADBB9A}"/>
    <cellStyle name="หมายเหตุ 8 2 4 8 4" xfId="19628" xr:uid="{E8AC5566-4C50-4E2D-9DED-B450421D5E58}"/>
    <cellStyle name="หมายเหตุ 8 2 4 8 5" xfId="24966" xr:uid="{C3B20C83-F5FB-4B05-BF23-46DA054BA950}"/>
    <cellStyle name="หมายเหตุ 8 2 4 8 6" xfId="32023" xr:uid="{E6292155-E22D-4B8E-883E-0D50053FE1E6}"/>
    <cellStyle name="หมายเหตุ 8 2 4 9" xfId="14082" xr:uid="{7EC18ECC-2C12-41BC-8EB3-1F64D1CAD761}"/>
    <cellStyle name="หมายเหตุ 8 2 5" xfId="5081" xr:uid="{2CC8BEC6-EC60-4F82-A843-00C0827BE18E}"/>
    <cellStyle name="หมายเหตุ 8 2 5 10" xfId="29480" xr:uid="{DFADB862-C756-46B5-ADBB-1B3E3CD66CD4}"/>
    <cellStyle name="หมายเหตุ 8 2 5 2" xfId="2571" xr:uid="{C46E2834-45B0-42BB-AAC9-8A178DE7BE71}"/>
    <cellStyle name="หมายเหตุ 8 2 5 2 2" xfId="11766" xr:uid="{74D2BBD3-6B80-49AF-841B-EDBA42DA7D74}"/>
    <cellStyle name="หมายเหตุ 8 2 5 2 3" xfId="17814" xr:uid="{4B9E5A29-D882-4832-964B-5E47A8DA0288}"/>
    <cellStyle name="หมายเหตุ 8 2 5 2 4" xfId="19935" xr:uid="{E437415C-6FFE-4DCA-B0DA-EA5ED61A56F0}"/>
    <cellStyle name="หมายเหตุ 8 2 5 2 5" xfId="24903" xr:uid="{ED38B4D4-987F-4308-BB8C-3FEE64B3009C}"/>
    <cellStyle name="หมายเหตุ 8 2 5 2 6" xfId="28272" xr:uid="{49F376FF-E3B2-42F3-A2D0-D14EB982BFB9}"/>
    <cellStyle name="หมายเหตุ 8 2 5 3" xfId="2115" xr:uid="{DA6DD436-FC00-4737-BA35-0B08B9AF5AE3}"/>
    <cellStyle name="หมายเหตุ 8 2 5 3 2" xfId="11310" xr:uid="{2C24F9A0-BB3B-49F6-B9B2-6E9E331EC489}"/>
    <cellStyle name="หมายเหตุ 8 2 5 3 3" xfId="17552" xr:uid="{8055AC26-521E-4510-B6B0-61B21AEA988C}"/>
    <cellStyle name="หมายเหตุ 8 2 5 3 4" xfId="19580" xr:uid="{4A48DF80-CB3C-46ED-A76E-A9E53101EE8A}"/>
    <cellStyle name="หมายเหตุ 8 2 5 3 5" xfId="25511" xr:uid="{F90B5A59-8FD8-4C01-B6A1-7F5D08BD6381}"/>
    <cellStyle name="หมายเหตุ 8 2 5 3 6" xfId="32396" xr:uid="{DD014646-D2EF-4D4E-84A8-5B909C2CC387}"/>
    <cellStyle name="หมายเหตุ 8 2 5 4" xfId="1646" xr:uid="{DA48D81E-33B4-496E-8379-65BE118A7AFE}"/>
    <cellStyle name="หมายเหตุ 8 2 5 4 2" xfId="10841" xr:uid="{AA0DEB9C-5F68-4232-A2BF-6D99DFC0C021}"/>
    <cellStyle name="หมายเหตุ 8 2 5 4 3" xfId="14723" xr:uid="{3B0712E1-A40E-4934-8318-017A587762D0}"/>
    <cellStyle name="หมายเหตุ 8 2 5 4 4" xfId="22684" xr:uid="{080992E5-4AA5-4419-A3CE-AD8CE373A770}"/>
    <cellStyle name="หมายเหตุ 8 2 5 4 5" xfId="26741" xr:uid="{0626A376-8CBA-4EBD-A2A1-88162A72865F}"/>
    <cellStyle name="หมายเหตุ 8 2 5 4 6" xfId="31759" xr:uid="{71E12C71-BB02-45A8-AEC3-4EDB17A69D88}"/>
    <cellStyle name="หมายเหตุ 8 2 5 5" xfId="1197" xr:uid="{ED666BD8-E45B-492C-92C8-93EB0F99F301}"/>
    <cellStyle name="หมายเหตุ 8 2 5 5 2" xfId="10392" xr:uid="{CDCA02A3-6A71-43B2-9892-B6E47D08F722}"/>
    <cellStyle name="หมายเหตุ 8 2 5 5 3" xfId="22179" xr:uid="{E38AD0C2-0A44-43A6-919D-928D30A6CFB9}"/>
    <cellStyle name="หมายเหตุ 8 2 5 5 4" xfId="25430" xr:uid="{49CDCACC-408A-4F56-B713-1AFA6ED3DF51}"/>
    <cellStyle name="หมายเหตุ 8 2 5 5 5" xfId="29756" xr:uid="{6454BDDC-EB42-4F23-9FDD-5A70A99D5ACA}"/>
    <cellStyle name="หมายเหตุ 8 2 5 6" xfId="589" xr:uid="{563CA8D9-F2AE-4DB8-92D4-B1317A5438D6}"/>
    <cellStyle name="หมายเหตุ 8 2 5 6 2" xfId="9784" xr:uid="{ED2F68D2-B1DA-4940-8B93-4C6577E366EA}"/>
    <cellStyle name="หมายเหตุ 8 2 5 6 3" xfId="16334" xr:uid="{A30A9DB4-383C-40C5-9BBD-3F109677E15D}"/>
    <cellStyle name="หมายเหตุ 8 2 5 6 4" xfId="21596" xr:uid="{B6C9E0E7-E258-4D43-8349-12425B551098}"/>
    <cellStyle name="หมายเหตุ 8 2 5 6 5" xfId="26177" xr:uid="{BBDEECEA-C1ED-4998-A5C3-BB7A5F727B01}"/>
    <cellStyle name="หมายเหตุ 8 2 5 6 6" xfId="31300" xr:uid="{5D47BFE8-7234-4074-B07E-AC1B84543E50}"/>
    <cellStyle name="หมายเหตุ 8 2 5 7" xfId="225" xr:uid="{05A208C6-652B-4FD3-9C58-7F2BFECD0A70}"/>
    <cellStyle name="หมายเหตุ 8 2 5 7 2" xfId="9420" xr:uid="{A7E98661-BBBF-4A59-85C7-F452897B6514}"/>
    <cellStyle name="หมายเหตุ 8 2 5 7 3" xfId="15996" xr:uid="{6FEA03FE-27C2-467B-906D-6FDCCDCEAF34}"/>
    <cellStyle name="หมายเหตุ 8 2 5 7 4" xfId="17388" xr:uid="{3CA4A8A8-76F9-472A-900D-2619CBA39BFC}"/>
    <cellStyle name="หมายเหตุ 8 2 5 7 5" xfId="25842" xr:uid="{34644D29-6E91-47DC-BEF8-D489361F6C7C}"/>
    <cellStyle name="หมายเหตุ 8 2 5 8" xfId="14276" xr:uid="{985BE860-4569-44C3-B1BA-C9560E19BF0D}"/>
    <cellStyle name="หมายเหตุ 8 2 5 9" xfId="24146" xr:uid="{C74F66B1-C3CF-41B3-AC31-A2BA8D3F6240}"/>
    <cellStyle name="หมายเหตุ 8 2 6" xfId="3351" xr:uid="{42FA1786-05FD-41A1-8E10-7F0130F3E567}"/>
    <cellStyle name="หมายเหตุ 8 2 6 2" xfId="12546" xr:uid="{5868B023-F54D-4294-89E6-FCDB26DEFD6E}"/>
    <cellStyle name="หมายเหตุ 8 2 6 3" xfId="18031" xr:uid="{428DCE7A-9EBD-4CCA-BCA3-8ED08CD016E9}"/>
    <cellStyle name="หมายเหตุ 8 2 6 4" xfId="20330" xr:uid="{0453D92F-889D-41D7-A3EC-06D480AA0764}"/>
    <cellStyle name="หมายเหตุ 8 2 6 5" xfId="27859" xr:uid="{D379E870-9F59-43EE-8831-B1A2669FECC9}"/>
    <cellStyle name="หมายเหตุ 8 2 6 6" xfId="32878" xr:uid="{1BF6C319-AF76-4413-A8FD-8728C646C7C5}"/>
    <cellStyle name="หมายเหตุ 8 2 7" xfId="3227" xr:uid="{34528B84-721E-4AE6-AC81-CB8254619526}"/>
    <cellStyle name="หมายเหตุ 8 2 7 2" xfId="12422" xr:uid="{C40035FB-E185-4435-B343-377E42C62481}"/>
    <cellStyle name="หมายเหตุ 8 2 7 3" xfId="17963" xr:uid="{509D898B-3F54-4424-8C45-838FCB834002}"/>
    <cellStyle name="หมายเหตุ 8 2 7 4" xfId="19998" xr:uid="{A85548F9-5635-4EA7-8B55-1BFEDF376730}"/>
    <cellStyle name="หมายเหตุ 8 2 7 5" xfId="27791" xr:uid="{3869E84B-4367-4548-B605-31648F4EE3BD}"/>
    <cellStyle name="หมายเหตุ 8 2 7 6" xfId="32800" xr:uid="{53844E7C-FD23-4374-BA17-AA1177E2C11A}"/>
    <cellStyle name="หมายเหตุ 8 2 8" xfId="4761" xr:uid="{9491A5D1-A428-4EAC-80F2-98F2AD9C5A49}"/>
    <cellStyle name="หมายเหตุ 8 2 8 2" xfId="13956" xr:uid="{6009E67B-52CB-404F-A3A0-1CCCE36018CE}"/>
    <cellStyle name="หมายเหตุ 8 2 8 3" xfId="19369" xr:uid="{2057AF9D-93DF-4519-AA77-7245FCA581B8}"/>
    <cellStyle name="หมายเหตุ 8 2 8 4" xfId="23826" xr:uid="{C43C1DD0-18E1-4920-AE90-C1899AF21E17}"/>
    <cellStyle name="หมายเหตุ 8 2 8 5" xfId="29166" xr:uid="{14B848AB-4900-47B1-8E4E-7D203A0FDE9D}"/>
    <cellStyle name="หมายเหตุ 8 2 8 6" xfId="34054" xr:uid="{120844AB-CBFD-4BA6-A13C-4400AFF42A28}"/>
    <cellStyle name="หมายเหตุ 8 2 9" xfId="20945" xr:uid="{333FCBA7-8E54-4082-8D5D-B8978993C369}"/>
    <cellStyle name="หมายเหตุ 8 3" xfId="6276" xr:uid="{D2C25595-5441-4FC2-9CE9-A2554E42AFBB}"/>
    <cellStyle name="หมายเหตุ 8 3 10" xfId="15471" xr:uid="{0ACF8616-77C0-4728-84A6-2035B6C10270}"/>
    <cellStyle name="หมายเหตุ 8 3 11" xfId="25338" xr:uid="{03E53422-3848-4171-A03F-F647AF83ECBD}"/>
    <cellStyle name="หมายเหตุ 8 3 12" xfId="30618" xr:uid="{FE1CE708-A912-4909-B726-BEBABAA1E2B6}"/>
    <cellStyle name="หมายเหตุ 8 3 2" xfId="5157" xr:uid="{D5E1A1FD-4740-4A20-A358-814A1ABB97D6}"/>
    <cellStyle name="หมายเหตุ 8 3 2 10" xfId="29554" xr:uid="{E159F87A-A4B4-405B-967A-8A2F3E11203C}"/>
    <cellStyle name="หมายเหตุ 8 3 2 2" xfId="2623" xr:uid="{85C9407C-A1BD-4DDE-A71F-0D895629ADCC}"/>
    <cellStyle name="หมายเหตุ 8 3 2 2 2" xfId="11818" xr:uid="{70AE6B92-2ED0-4E2A-95DF-B533B93C54F5}"/>
    <cellStyle name="หมายเหตุ 8 3 2 2 3" xfId="11788" xr:uid="{6E87E79B-1E50-4307-BE74-5592AED88274}"/>
    <cellStyle name="หมายเหตุ 8 3 2 2 4" xfId="23009" xr:uid="{B76A4B1A-ABCD-4E82-A021-E61521D1239E}"/>
    <cellStyle name="หมายเหตุ 8 3 2 2 5" xfId="25627" xr:uid="{F3BB7E71-54BA-4BF5-8188-9A7622E0D292}"/>
    <cellStyle name="หมายเหตุ 8 3 2 2 6" xfId="30205" xr:uid="{89515928-CF0C-4107-9C9B-DDCFF9D37D86}"/>
    <cellStyle name="หมายเหตุ 8 3 2 3" xfId="2164" xr:uid="{DEFFDE3C-8EF5-4E3A-8C22-2C7F1DE5E5F3}"/>
    <cellStyle name="หมายเหตุ 8 3 2 3 2" xfId="11359" xr:uid="{069D80EC-6392-4213-AA0A-6E183CA11470}"/>
    <cellStyle name="หมายเหตุ 8 3 2 3 3" xfId="17572" xr:uid="{10D7CCEB-2F5E-4319-84C7-6CA509F99273}"/>
    <cellStyle name="หมายเหตุ 8 3 2 3 4" xfId="20927" xr:uid="{176B4DA7-96A4-4715-9495-AD392A70F21E}"/>
    <cellStyle name="หมายเหตุ 8 3 2 3 5" xfId="27414" xr:uid="{77AC0575-2D56-449D-8AED-29C475314584}"/>
    <cellStyle name="หมายเหตุ 8 3 2 3 6" xfId="32436" xr:uid="{FA1901D0-6123-4CC9-AA7B-D59434998E53}"/>
    <cellStyle name="หมายเหตุ 8 3 2 4" xfId="1695" xr:uid="{487CE2EE-667D-4421-8F40-01800023196E}"/>
    <cellStyle name="หมายเหตุ 8 3 2 4 2" xfId="10890" xr:uid="{D8EC8F5C-7B8D-44D6-BB59-5341AA914CF3}"/>
    <cellStyle name="หมายเหตุ 8 3 2 4 3" xfId="17425" xr:uid="{3B59ABCB-EA11-4263-AF43-EAFDF6F6E82D}"/>
    <cellStyle name="หมายเหตุ 8 3 2 4 4" xfId="17030" xr:uid="{D5466CA6-9C58-4BE2-83CA-50D7A959041C}"/>
    <cellStyle name="หมายเหตุ 8 3 2 4 5" xfId="25277" xr:uid="{3A4092CB-0C13-4FBD-B410-B85FE7068431}"/>
    <cellStyle name="หมายเหตุ 8 3 2 4 6" xfId="32259" xr:uid="{318BE268-E30F-4751-96D6-DE10C4C9D208}"/>
    <cellStyle name="หมายเหตุ 8 3 2 5" xfId="1247" xr:uid="{2BAC8EB6-8134-4374-9768-B75CB3893D61}"/>
    <cellStyle name="หมายเหตุ 8 3 2 5 2" xfId="10442" xr:uid="{C213D1FF-79E4-488C-8DAB-942FC426E0F0}"/>
    <cellStyle name="หมายเหตุ 8 3 2 5 3" xfId="14717" xr:uid="{D2DA40FB-D8C2-4C35-A523-8D1DFE533D7C}"/>
    <cellStyle name="หมายเหตุ 8 3 2 5 4" xfId="26674" xr:uid="{0195A05D-1469-48C5-8090-8D892880E61B}"/>
    <cellStyle name="หมายเหตุ 8 3 2 5 5" xfId="32089" xr:uid="{E18288FC-0A13-4810-9E88-16246671830B}"/>
    <cellStyle name="หมายเหตุ 8 3 2 6" xfId="637" xr:uid="{FAA0CD6E-0514-4BE5-A922-B6B75ECA5D16}"/>
    <cellStyle name="หมายเหตุ 8 3 2 6 2" xfId="9832" xr:uid="{9F3FE14A-705D-4684-8C8D-C8B5CDCF09B8}"/>
    <cellStyle name="หมายเหตุ 8 3 2 6 3" xfId="16382" xr:uid="{3BA294EB-0635-4669-8DEA-CF19DA5DCA6E}"/>
    <cellStyle name="หมายเหตุ 8 3 2 6 4" xfId="22606" xr:uid="{EF7FB34A-16F1-4A61-81BB-AFB807FB6298}"/>
    <cellStyle name="หมายเหตุ 8 3 2 6 5" xfId="26225" xr:uid="{013A7807-3377-4E37-8198-FF48A058DD6C}"/>
    <cellStyle name="หมายเหตุ 8 3 2 6 6" xfId="31341" xr:uid="{A46CAF35-6E38-4178-BF77-ED9302CD4DD9}"/>
    <cellStyle name="หมายเหตุ 8 3 2 7" xfId="269" xr:uid="{2CFEFB39-BAFC-4043-964F-061560DB7B00}"/>
    <cellStyle name="หมายเหตุ 8 3 2 7 2" xfId="9464" xr:uid="{A08029AE-F2A9-4A99-B040-F0E8B817A752}"/>
    <cellStyle name="หมายเหตุ 8 3 2 7 3" xfId="16040" xr:uid="{ADA39B15-F7AD-4E25-9FEE-5E234CE67CFA}"/>
    <cellStyle name="หมายเหตุ 8 3 2 7 4" xfId="21277" xr:uid="{6434EA5D-C7AA-454D-8F58-BDBA350FE1A4}"/>
    <cellStyle name="หมายเหตุ 8 3 2 7 5" xfId="25886" xr:uid="{297D0727-4CB5-455D-9BCF-0C68C229986D}"/>
    <cellStyle name="หมายเหตุ 8 3 2 8" xfId="14352" xr:uid="{E99CD5FA-164D-4798-8D78-8C363975245B}"/>
    <cellStyle name="หมายเหตุ 8 3 2 9" xfId="24222" xr:uid="{41BFCDDC-2792-45E8-A33F-2FE57C134439}"/>
    <cellStyle name="หมายเหตุ 8 3 3" xfId="4928" xr:uid="{87141747-3459-4FC0-A48A-2CEE46DB30CF}"/>
    <cellStyle name="หมายเหตุ 8 3 3 10" xfId="23993" xr:uid="{00F6B287-B629-4F07-BE81-A4F9E9F96F57}"/>
    <cellStyle name="หมายเหตุ 8 3 3 11" xfId="29329" xr:uid="{90876AE1-38ED-4ABA-B73C-7CEBDE7458C3}"/>
    <cellStyle name="หมายเหตุ 8 3 3 12" xfId="34145" xr:uid="{41E3FF1B-5E0E-46C9-B864-E32E5FF8731B}"/>
    <cellStyle name="หมายเหตุ 8 3 3 2" xfId="2421" xr:uid="{1EFF69EB-4918-49E9-88E3-62C6DD47A6D9}"/>
    <cellStyle name="หมายเหตุ 8 3 3 2 2" xfId="11616" xr:uid="{547346CE-F036-4079-873E-AAA00EB59F98}"/>
    <cellStyle name="หมายเหตุ 8 3 3 2 3" xfId="15659" xr:uid="{5998EA8C-683B-46B5-AF6A-E603DBE4D03F}"/>
    <cellStyle name="หมายเหตุ 8 3 3 2 4" xfId="21043" xr:uid="{7A68A615-7C28-4DDF-B0C9-46B1AE3F8385}"/>
    <cellStyle name="หมายเหตุ 8 3 3 2 5" xfId="27598" xr:uid="{D38167ED-11B1-4B33-A924-49980DA0ED05}"/>
    <cellStyle name="หมายเหตุ 8 3 3 2 6" xfId="32597" xr:uid="{347E22C7-EE7B-4A58-AB7B-793F1F9989BF}"/>
    <cellStyle name="หมายเหตุ 8 3 3 3" xfId="1964" xr:uid="{199D1B34-2D18-473A-AA49-7528AA3EA890}"/>
    <cellStyle name="หมายเหตุ 8 3 3 3 2" xfId="11159" xr:uid="{958426BD-4872-49E5-8D19-D64665A8208C}"/>
    <cellStyle name="หมายเหตุ 8 3 3 3 3" xfId="14556" xr:uid="{E8BD98EB-2C79-4B58-9CB3-AAF6E495DDCA}"/>
    <cellStyle name="หมายเหตุ 8 3 3 3 4" xfId="20020" xr:uid="{EA25207A-F3FE-4601-9247-C14FE099A309}"/>
    <cellStyle name="หมายเหตุ 8 3 3 3 5" xfId="23897" xr:uid="{555FA8EE-EF3C-4489-8749-9FBCD7AC663D}"/>
    <cellStyle name="หมายเหตุ 8 3 3 3 6" xfId="29942" xr:uid="{B76ED454-9DB0-4659-A1D5-B2B50877356B}"/>
    <cellStyle name="หมายเหตุ 8 3 3 4" xfId="1497" xr:uid="{0CF1F8E4-37B6-43BC-82CF-F7AD6C3BA6CB}"/>
    <cellStyle name="หมายเหตุ 8 3 3 4 2" xfId="10692" xr:uid="{87B9E607-F156-4E4E-B291-9E2951874AB9}"/>
    <cellStyle name="หมายเหตุ 8 3 3 4 3" xfId="17349" xr:uid="{0737581D-6AB5-4434-8B77-247DEAA6FACC}"/>
    <cellStyle name="หมายเหตุ 8 3 3 4 4" xfId="22255" xr:uid="{1F3162CD-F233-4A08-AA5E-F74E399FCE9D}"/>
    <cellStyle name="หมายเหตุ 8 3 3 4 5" xfId="27188" xr:uid="{D119D800-5C75-4C5F-AF2D-8F25E63CD9B8}"/>
    <cellStyle name="หมายเหตุ 8 3 3 4 6" xfId="32170" xr:uid="{2F6B95B5-B463-4FCD-82C9-D6856A1E7B09}"/>
    <cellStyle name="หมายเหตุ 8 3 3 5" xfId="1046" xr:uid="{8D36CCA5-A69A-4E02-831E-E10ABDA2E178}"/>
    <cellStyle name="หมายเหตุ 8 3 3 5 2" xfId="10241" xr:uid="{C39F6BE7-F535-4FD2-A2F6-C45642E4B60D}"/>
    <cellStyle name="หมายเหตุ 8 3 3 5 3" xfId="22028" xr:uid="{A123871B-6082-4E30-A0D6-87131A3EC0D0}"/>
    <cellStyle name="หมายเหตุ 8 3 3 5 4" xfId="26630" xr:uid="{83A8F4BD-7C3C-42DF-BA00-698333162089}"/>
    <cellStyle name="หมายเหตุ 8 3 3 5 5" xfId="29839" xr:uid="{BFAFF90C-7F03-4D24-A6D3-C83765186C44}"/>
    <cellStyle name="หมายเหตุ 8 3 3 6" xfId="744" xr:uid="{4D0909D0-845A-4E31-A9CA-8E6EB1068CB0}"/>
    <cellStyle name="หมายเหตุ 8 3 3 6 2" xfId="9939" xr:uid="{0A31A025-DE7C-40F4-80A7-6725C6534FD5}"/>
    <cellStyle name="หมายเหตุ 8 3 3 6 3" xfId="16489" xr:uid="{8B7CB72E-9847-401B-B631-D485AAC9306F}"/>
    <cellStyle name="หมายเหตุ 8 3 3 6 4" xfId="21726" xr:uid="{355E99AF-E8BF-4EEE-9620-74E03CAAE620}"/>
    <cellStyle name="หมายเหตุ 8 3 3 6 5" xfId="26330" xr:uid="{A044B048-C37C-4CF9-A3A6-6F06BEB951D0}"/>
    <cellStyle name="หมายเหตุ 8 3 3 6 6" xfId="31434" xr:uid="{09832BD1-6281-4AC9-8D59-B2E6C5DB58A5}"/>
    <cellStyle name="หมายเหตุ 8 3 3 7" xfId="438" xr:uid="{07574F07-D36E-46EA-B8B0-29D96982D9DE}"/>
    <cellStyle name="หมายเหตุ 8 3 3 7 2" xfId="9633" xr:uid="{5CD821C2-27E2-4BF3-90C4-59678D9D9916}"/>
    <cellStyle name="หมายเหตุ 8 3 3 7 3" xfId="16208" xr:uid="{3B043F87-8D5A-4F2F-B13D-46EE121A283C}"/>
    <cellStyle name="หมายเหตุ 8 3 3 7 4" xfId="21446" xr:uid="{911BE259-1372-4FE4-B39B-40347DEE7B86}"/>
    <cellStyle name="หมายเหตุ 8 3 3 7 5" xfId="26052" xr:uid="{D96C1A72-0A24-4CF3-A1EE-605EDE031F89}"/>
    <cellStyle name="หมายเหตุ 8 3 3 7 6" xfId="31193" xr:uid="{78C498C1-3D97-4D1F-891B-1DF52ED633CC}"/>
    <cellStyle name="หมายเหตุ 8 3 3 8" xfId="77" xr:uid="{593ECFDE-1BCD-4033-9628-87A28DC02B57}"/>
    <cellStyle name="หมายเหตุ 8 3 3 8 2" xfId="9272" xr:uid="{558DC693-FC58-4EB5-930D-94CD9D6E7A45}"/>
    <cellStyle name="หมายเหตุ 8 3 3 8 3" xfId="15848" xr:uid="{AB1F000B-9C98-4F2C-8B03-544B32CAF248}"/>
    <cellStyle name="หมายเหตุ 8 3 3 8 4" xfId="19630" xr:uid="{2B99A76C-C903-4E4D-9C4F-542098942120}"/>
    <cellStyle name="หมายเหตุ 8 3 3 8 5" xfId="27031" xr:uid="{3DB28BDC-3A70-4D74-B51F-B4DB3BEF7BF2}"/>
    <cellStyle name="หมายเหตุ 8 3 3 8 6" xfId="31003" xr:uid="{183BEC8E-92EC-4970-BBA7-F84015E55AE6}"/>
    <cellStyle name="หมายเหตุ 8 3 3 9" xfId="14123" xr:uid="{E5DA0972-2D23-4234-8A01-A0D3E06F7A89}"/>
    <cellStyle name="หมายเหตุ 8 3 4" xfId="5826" xr:uid="{88E953AE-5981-48D1-A442-9D0FA01F88BC}"/>
    <cellStyle name="หมายเหตุ 8 3 4 10" xfId="24891" xr:uid="{14938B21-A5F3-497A-9122-D8F4446E8DD8}"/>
    <cellStyle name="หมายเหตุ 8 3 4 11" xfId="30185" xr:uid="{941BC82F-4150-448C-BA6B-EEBB58068C59}"/>
    <cellStyle name="หมายเหตุ 8 3 4 2" xfId="3002" xr:uid="{E08FC775-FC0D-493F-B1C6-90D0A966F358}"/>
    <cellStyle name="หมายเหตุ 8 3 4 2 2" xfId="12197" xr:uid="{CF0486A3-F763-42E9-B5B2-38446E552DD0}"/>
    <cellStyle name="หมายเหตุ 8 3 4 2 3" xfId="17884" xr:uid="{E10FD55C-4D1E-42BC-BDEE-9E9715BEE998}"/>
    <cellStyle name="หมายเหตุ 8 3 4 2 4" xfId="23100" xr:uid="{A2A5CB2A-7506-48D7-A844-242A258405DC}"/>
    <cellStyle name="หมายเหตุ 8 3 4 2 5" xfId="25639" xr:uid="{1E6B0961-39F4-4F4B-A436-81A8CA4C7FDE}"/>
    <cellStyle name="หมายเหตุ 8 3 4 2 6" xfId="30858" xr:uid="{1DECEDFB-B20E-41F6-94D7-9D55D4FE611F}"/>
    <cellStyle name="หมายเหตุ 8 3 4 3" xfId="4684" xr:uid="{7D39232D-6EDE-450A-B5F4-43F6A1547050}"/>
    <cellStyle name="หมายเหตุ 8 3 4 3 2" xfId="13879" xr:uid="{4FFEE7F8-0B99-4C2B-8DE3-8FBB054E8000}"/>
    <cellStyle name="หมายเหตุ 8 3 4 3 3" xfId="19292" xr:uid="{A49FB1FD-2C00-4AA3-BE75-BADA62DD7B9D}"/>
    <cellStyle name="หมายเหตุ 8 3 4 3 4" xfId="23766" xr:uid="{9ED19FED-2FF2-438F-9260-97E422420224}"/>
    <cellStyle name="หมายเหตุ 8 3 4 3 5" xfId="29089" xr:uid="{BFB4CAC7-0CD6-4A97-AB93-94B1447B881D}"/>
    <cellStyle name="หมายเหตุ 8 3 4 3 6" xfId="33982" xr:uid="{C1FECE22-65AE-400B-8485-177E3A454FD1}"/>
    <cellStyle name="หมายเหตุ 8 3 4 4" xfId="2995" xr:uid="{D69C623B-0C47-43E1-8FC4-1DD0B6120787}"/>
    <cellStyle name="หมายเหตุ 8 3 4 4 2" xfId="12190" xr:uid="{3755E5B8-39EB-4F0F-B9ED-E56478326C11}"/>
    <cellStyle name="หมายเหตุ 8 3 4 4 3" xfId="23093" xr:uid="{B849118A-8DFD-4AEC-A703-67914BF6775F}"/>
    <cellStyle name="หมายเหตุ 8 3 4 4 4" xfId="25688" xr:uid="{3D8F0B15-D7E6-4311-8459-05172DA3780A}"/>
    <cellStyle name="หมายเหตุ 8 3 4 4 5" xfId="32699" xr:uid="{7C53C28E-F958-4C1C-B90D-2CE28C4B34CF}"/>
    <cellStyle name="หมายเหตุ 8 3 4 5" xfId="4464" xr:uid="{51C3E725-6861-4B63-91E4-29F3AD14F9E2}"/>
    <cellStyle name="หมายเหตุ 8 3 4 5 2" xfId="13659" xr:uid="{BDEB52DE-4C5B-4FE5-9C6F-B43FFF747370}"/>
    <cellStyle name="หมายเหตุ 8 3 4 5 3" xfId="19072" xr:uid="{DE73ADA6-7A2E-4E34-90D9-5665718FFCEB}"/>
    <cellStyle name="หมายเหตุ 8 3 4 5 4" xfId="23580" xr:uid="{61350B01-55A3-4383-B7E6-87322881BC02}"/>
    <cellStyle name="หมายเหตุ 8 3 4 5 5" xfId="28869" xr:uid="{E0490CC9-2A35-4265-8FA4-7FCACC3F03FD}"/>
    <cellStyle name="หมายเหตุ 8 3 4 5 6" xfId="33780" xr:uid="{9F8541FD-E9CE-497E-918D-A324B9A54E8F}"/>
    <cellStyle name="หมายเหตุ 8 3 4 6" xfId="2882" xr:uid="{6E3446F8-EC57-48D2-A93D-DE19A3D4FFC8}"/>
    <cellStyle name="หมายเหตุ 8 3 4 6 2" xfId="12077" xr:uid="{A5DC4682-7EEB-4E53-9FA7-E072A762D192}"/>
    <cellStyle name="หมายเหตุ 8 3 4 6 3" xfId="16950" xr:uid="{3F63CA1B-C101-4B49-971B-DEFF4A5C581F}"/>
    <cellStyle name="หมายเหตุ 8 3 4 6 4" xfId="19658" xr:uid="{7A2E1D46-BDCE-443C-A950-EAE854D9DA27}"/>
    <cellStyle name="หมายเหตุ 8 3 4 6 5" xfId="26968" xr:uid="{65B27B65-E600-488E-9D69-1179917684A5}"/>
    <cellStyle name="หมายเหตุ 8 3 4 6 6" xfId="30034" xr:uid="{582C4849-894F-45D4-8F96-758E82185C7A}"/>
    <cellStyle name="หมายเหตุ 8 3 4 7" xfId="3020" xr:uid="{C5EB7FAD-4E47-4FA7-B9DC-5C1258CC9079}"/>
    <cellStyle name="หมายเหตุ 8 3 4 7 2" xfId="12215" xr:uid="{925A888B-6DB8-41A6-A4A9-C35DF647F7A2}"/>
    <cellStyle name="หมายเหตุ 8 3 4 7 3" xfId="14478" xr:uid="{D0F2E5BC-EC99-4A14-AA9C-9CB95855B235}"/>
    <cellStyle name="หมายเหตุ 8 3 4 7 4" xfId="23117" xr:uid="{C488CEFB-C5AC-47C8-9233-BAB35BF6351E}"/>
    <cellStyle name="หมายเหตุ 8 3 4 7 5" xfId="25574" xr:uid="{17DDC93D-867D-4F6F-A20D-B1799EEC2499}"/>
    <cellStyle name="หมายเหตุ 8 3 4 8" xfId="4089" xr:uid="{3C1FD88E-CAD8-4F37-8558-CFFFD8AF722E}"/>
    <cellStyle name="หมายเหตุ 8 3 4 8 2" xfId="13284" xr:uid="{417FAF28-51AF-4B8B-9BE3-34E460996952}"/>
    <cellStyle name="หมายเหตุ 8 3 4 8 3" xfId="18697" xr:uid="{FAB423D0-A71A-45F8-9D2B-58A02D604AB7}"/>
    <cellStyle name="หมายเหตุ 8 3 4 8 4" xfId="21164" xr:uid="{75229769-D76B-4C62-9931-4C62877E6686}"/>
    <cellStyle name="หมายเหตุ 8 3 4 8 5" xfId="28496" xr:uid="{43A607B9-CAC6-43F8-A6A8-926DD612F0AC}"/>
    <cellStyle name="หมายเหตุ 8 3 4 9" xfId="15021" xr:uid="{1F1CD6E0-6982-4BB4-831F-9613C2CCAAFD}"/>
    <cellStyle name="หมายเหตุ 8 3 5" xfId="3429" xr:uid="{721F5931-D040-4037-9183-32D6E867A7DD}"/>
    <cellStyle name="หมายเหตุ 8 3 5 2" xfId="12624" xr:uid="{32C27537-A5FF-4308-963C-272AEC122DE3}"/>
    <cellStyle name="หมายเหตุ 8 3 5 3" xfId="18095" xr:uid="{CB77424A-D8FB-41B3-8FF4-C98A7E4F6A83}"/>
    <cellStyle name="หมายเหตุ 8 3 5 4" xfId="19727" xr:uid="{5788EC3E-85CE-444D-8E91-D1219A4BA56B}"/>
    <cellStyle name="หมายเหตุ 8 3 5 5" xfId="27901" xr:uid="{CE61EF97-67EA-4A51-944E-28C192EFC45F}"/>
    <cellStyle name="หมายเหตุ 8 3 5 6" xfId="32939" xr:uid="{8DBD3C02-295A-45EA-AF51-832127D9AAD1}"/>
    <cellStyle name="หมายเหตุ 8 3 6" xfId="4017" xr:uid="{A99BFC89-B959-44AF-B17D-19AA65958A3B}"/>
    <cellStyle name="หมายเหตุ 8 3 6 2" xfId="13212" xr:uid="{0462C5EB-4E9C-4C96-A1C3-844A3BB21912}"/>
    <cellStyle name="หมายเหตุ 8 3 6 3" xfId="18625" xr:uid="{5B6F178F-4B13-43A1-A27E-765359B61C39}"/>
    <cellStyle name="หมายเหตุ 8 3 6 4" xfId="20320" xr:uid="{1B0EDCF6-A89F-47CE-88F1-F74E0D153A0E}"/>
    <cellStyle name="หมายเหตุ 8 3 6 5" xfId="28426" xr:uid="{4F6D72D6-4AD5-46CF-B74D-977954C59F0F}"/>
    <cellStyle name="หมายเหตุ 8 3 6 6" xfId="33396" xr:uid="{01ED2193-EA0B-4C4F-AAE7-DC184FD537B0}"/>
    <cellStyle name="หมายเหตุ 8 3 7" xfId="2810" xr:uid="{362B8545-D3E9-4B3E-9B5E-620774A6B9B2}"/>
    <cellStyle name="หมายเหตุ 8 3 7 2" xfId="12005" xr:uid="{6D8AFA5E-5ED7-45E2-BA8B-BF31DD088CAF}"/>
    <cellStyle name="หมายเหตุ 8 3 7 3" xfId="17296" xr:uid="{ADAABFF1-4CF2-42B5-8DBC-693503948E92}"/>
    <cellStyle name="หมายเหตุ 8 3 7 4" xfId="26864" xr:uid="{1CD475FD-F6E9-4A4E-B5FD-4A3C97B352C8}"/>
    <cellStyle name="หมายเหตุ 8 3 7 5" xfId="30023" xr:uid="{4B7CB3BF-BD8C-4652-99C3-50BD882F0E6D}"/>
    <cellStyle name="หมายเหตุ 8 3 8" xfId="1387" xr:uid="{D08BE707-A52E-47B7-BAB3-D791E28403A4}"/>
    <cellStyle name="หมายเหตุ 8 3 8 2" xfId="10582" xr:uid="{0FCAFD56-7D75-4890-80A9-664DD36B0079}"/>
    <cellStyle name="หมายเหตุ 8 3 8 3" xfId="16862" xr:uid="{1D9661AE-6473-4200-8196-0E9A4F6E38EB}"/>
    <cellStyle name="หมายเหตุ 8 3 8 4" xfId="19832" xr:uid="{80AF4998-C0A1-4C10-A4FD-5F754B0A8F68}"/>
    <cellStyle name="หมายเหตุ 8 3 8 5" xfId="27121" xr:uid="{53B14371-A6FB-4280-8B1F-890D0172EC92}"/>
    <cellStyle name="หมายเหตุ 8 3 8 6" xfId="28630" xr:uid="{189FD63E-41C0-4384-BF02-E4F63EC6B3F1}"/>
    <cellStyle name="หมายเหตุ 8 3 9" xfId="2348" xr:uid="{E8663E7B-1827-4454-8FC8-011882D49DBC}"/>
    <cellStyle name="หมายเหตุ 8 3 9 2" xfId="11543" xr:uid="{E8D65B00-B335-4D4D-9B83-D7483F714FBD}"/>
    <cellStyle name="หมายเหตุ 8 3 9 3" xfId="17716" xr:uid="{428CACA1-0A37-4AD7-AD82-D9C97D848655}"/>
    <cellStyle name="หมายเหตุ 8 3 9 4" xfId="21039" xr:uid="{5E9CA2FB-196A-469E-943A-74F736F3EFB9}"/>
    <cellStyle name="หมายเหตุ 8 3 9 5" xfId="23509" xr:uid="{8E251D97-9A8A-46B6-9C60-159065BBC29A}"/>
    <cellStyle name="หมายเหตุ 8 4" xfId="5452" xr:uid="{3000D3E4-1A31-4901-976E-0A47C04D3773}"/>
    <cellStyle name="หมายเหตุ 8 4 10" xfId="20060" xr:uid="{DE36B8F1-A21C-4D4B-B012-E89348121CDE}"/>
    <cellStyle name="หมายเหตุ 8 4 11" xfId="29830" xr:uid="{94D8D6EA-405E-4E0A-8426-590EE29E588A}"/>
    <cellStyle name="หมายเหตุ 8 4 2" xfId="5021" xr:uid="{24C9B8CD-191B-4462-967B-D96315B3AFE3}"/>
    <cellStyle name="หมายเหตุ 8 4 2 10" xfId="29420" xr:uid="{90AEAE1A-47EC-4242-8EBD-828C7959DFD5}"/>
    <cellStyle name="หมายเหตุ 8 4 2 2" xfId="2511" xr:uid="{D01334DD-DDD4-42AB-AF49-0685E79E167A}"/>
    <cellStyle name="หมายเหตุ 8 4 2 2 2" xfId="11706" xr:uid="{01B1FB7A-23BE-4A79-BB3C-261E9DDF71A7}"/>
    <cellStyle name="หมายเหตุ 8 4 2 2 3" xfId="15683" xr:uid="{E2E5F9F6-0625-4BEF-9DE6-C9553D0BC607}"/>
    <cellStyle name="หมายเหตุ 8 4 2 2 4" xfId="21058" xr:uid="{2FBF74FB-AB42-41EE-8379-0F97D7E011AB}"/>
    <cellStyle name="หมายเหตุ 8 4 2 2 5" xfId="26933" xr:uid="{D3E3065C-47B5-4232-A9F3-9C5E53D12D7B}"/>
    <cellStyle name="หมายเหตุ 8 4 2 2 6" xfId="30829" xr:uid="{F450138D-1870-419F-8147-FC016EB6F4A0}"/>
    <cellStyle name="หมายเหตุ 8 4 2 3" xfId="2056" xr:uid="{C6B726D4-8DED-4595-A064-61D73010DC10}"/>
    <cellStyle name="หมายเหตุ 8 4 2 3 2" xfId="11251" xr:uid="{2D58D611-2EC3-4810-8D2C-76BA33E9B132}"/>
    <cellStyle name="หมายเหตุ 8 4 2 3 3" xfId="14536" xr:uid="{A8F52924-1E6E-4149-A607-E95AE61FB28C}"/>
    <cellStyle name="หมายเหตุ 8 4 2 3 4" xfId="20622" xr:uid="{E74BF682-8BD6-42E5-A3BE-999247982E60}"/>
    <cellStyle name="หมายเหตุ 8 4 2 3 5" xfId="24816" xr:uid="{DAA5EE95-1106-461E-89F0-5DB34FEB6FEC}"/>
    <cellStyle name="หมายเหตุ 8 4 2 3 6" xfId="29953" xr:uid="{B4390910-8B23-46D3-BBFD-5F8999093CB7}"/>
    <cellStyle name="หมายเหตุ 8 4 2 4" xfId="1587" xr:uid="{8FB960DD-D56E-4A8E-8259-3FF6AC3C30E2}"/>
    <cellStyle name="หมายเหตุ 8 4 2 4 2" xfId="10782" xr:uid="{7A7A0874-11D3-42F0-8CED-A29BFC550321}"/>
    <cellStyle name="หมายเหตุ 8 4 2 4 3" xfId="15596" xr:uid="{EE7774BD-8AA1-42F1-866E-B766B6DE21A0}"/>
    <cellStyle name="หมายเหตุ 8 4 2 4 4" xfId="16145" xr:uid="{941190F0-0FB5-4804-8830-DAD9738E77EC}"/>
    <cellStyle name="หมายเหตุ 8 4 2 4 5" xfId="25457" xr:uid="{1FFD1FB8-57D3-4251-B2B5-18B291AFA0E3}"/>
    <cellStyle name="หมายเหตุ 8 4 2 4 6" xfId="29896" xr:uid="{5573B14E-71C9-4957-BA88-9EDD67DC1754}"/>
    <cellStyle name="หมายเหตุ 8 4 2 5" xfId="1138" xr:uid="{0C90A049-17CF-49F4-B8A6-A4B9DBF89233}"/>
    <cellStyle name="หมายเหตุ 8 4 2 5 2" xfId="10333" xr:uid="{BBD6E0C2-7203-47DA-A5E6-2A97328AAAEE}"/>
    <cellStyle name="หมายเหตุ 8 4 2 5 3" xfId="22120" xr:uid="{C6F54B25-AD5C-4DCD-82BD-077DB5C8951C}"/>
    <cellStyle name="หมายเหตุ 8 4 2 5 4" xfId="25419" xr:uid="{8E570BF4-DFEB-4712-ACEB-096B1A0A775C}"/>
    <cellStyle name="หมายเหตุ 8 4 2 5 5" xfId="29861" xr:uid="{672BDD60-1F91-4CF9-8841-28587945617C}"/>
    <cellStyle name="หมายเหตุ 8 4 2 6" xfId="530" xr:uid="{BC8BC2CD-FCA5-46DD-86C5-CA10DEBC1ADF}"/>
    <cellStyle name="หมายเหตุ 8 4 2 6 2" xfId="9725" xr:uid="{95D8B73E-078D-4838-B6E5-28D84FC45F22}"/>
    <cellStyle name="หมายเหตุ 8 4 2 6 3" xfId="16289" xr:uid="{C05D4D9B-95E9-411E-9077-A707713FB2E6}"/>
    <cellStyle name="หมายเหตุ 8 4 2 6 4" xfId="21538" xr:uid="{46929749-06A2-42C5-8D6F-8DD098109BB6}"/>
    <cellStyle name="หมายเหตุ 8 4 2 6 5" xfId="26132" xr:uid="{267C3506-CA95-4E88-A302-F99E79D2557C}"/>
    <cellStyle name="หมายเหตุ 8 4 2 6 6" xfId="32044" xr:uid="{9E8511EB-98AC-4E70-89B4-43A3B1CE2C1C}"/>
    <cellStyle name="หมายเหตุ 8 4 2 7" xfId="166" xr:uid="{DD7436B8-CC0E-426C-97B7-795243338E75}"/>
    <cellStyle name="หมายเหตุ 8 4 2 7 2" xfId="9361" xr:uid="{77B739B1-F9E3-46C0-A35F-2B485804110E}"/>
    <cellStyle name="หมายเหตุ 8 4 2 7 3" xfId="15937" xr:uid="{CE6019CE-FAFB-46A6-90FC-798BAA5B9EAA}"/>
    <cellStyle name="หมายเหตุ 8 4 2 7 4" xfId="17238" xr:uid="{7E8E3309-49DB-4750-BAB4-A8716A23E85E}"/>
    <cellStyle name="หมายเหตุ 8 4 2 7 5" xfId="25783" xr:uid="{EBE626B7-24B7-4FD5-B765-7B18D831A2F7}"/>
    <cellStyle name="หมายเหตุ 8 4 2 8" xfId="14216" xr:uid="{447E809F-F90C-4EBE-91EA-6B0252E55EFE}"/>
    <cellStyle name="หมายเหตุ 8 4 2 9" xfId="24086" xr:uid="{064617E4-1FD4-480F-95C2-167F480FD484}"/>
    <cellStyle name="หมายเหตุ 8 4 3" xfId="5770" xr:uid="{F5E1F335-D450-46CD-B227-5B3AF7E70766}"/>
    <cellStyle name="หมายเหตุ 8 4 3 10" xfId="24835" xr:uid="{E189E36D-07FB-4841-B098-93B6D6E1A9B9}"/>
    <cellStyle name="หมายเหตุ 8 4 3 11" xfId="30130" xr:uid="{F9090CF0-82BD-4776-B0C8-E47E81B8BDD2}"/>
    <cellStyle name="หมายเหตุ 8 4 3 12" xfId="34317" xr:uid="{F5877C75-459D-4DD2-85D8-B1B1592C9D5E}"/>
    <cellStyle name="หมายเหตุ 8 4 3 2" xfId="2958" xr:uid="{2A42FE6D-D8F4-4B26-9296-3E84502173D3}"/>
    <cellStyle name="หมายเหตุ 8 4 3 2 2" xfId="12153" xr:uid="{0B7A1F13-D8F9-4259-82F7-1BAD80642379}"/>
    <cellStyle name="หมายเหตุ 8 4 3 2 3" xfId="14028" xr:uid="{70FDD10B-4CC0-4686-8E0E-A24760BA371E}"/>
    <cellStyle name="หมายเหตุ 8 4 3 2 4" xfId="23058" xr:uid="{E4ABE5B9-BAAD-4338-BCCC-5C64A14D147F}"/>
    <cellStyle name="หมายเหตุ 8 4 3 2 5" xfId="25573" xr:uid="{9F7D3470-7CA8-44EA-BA02-DADDB68D0B66}"/>
    <cellStyle name="หมายเหตุ 8 4 3 2 6" xfId="30853" xr:uid="{CF51280B-BC49-455B-B134-A08749D15713}"/>
    <cellStyle name="หมายเหตุ 8 4 3 3" xfId="4101" xr:uid="{9ABE8F7F-5AEA-48A7-8C89-1894C977321B}"/>
    <cellStyle name="หมายเหตุ 8 4 3 3 2" xfId="13296" xr:uid="{C5E67FA4-8519-4420-8D4F-E2F5542FA05C}"/>
    <cellStyle name="หมายเหตุ 8 4 3 3 3" xfId="18709" xr:uid="{B33F213E-52CD-4BD6-8075-668A13FB5885}"/>
    <cellStyle name="หมายเหตุ 8 4 3 3 4" xfId="19673" xr:uid="{5B8DEAEC-2ADC-44EA-BAFE-BD885462876E}"/>
    <cellStyle name="หมายเหตุ 8 4 3 3 5" xfId="28508" xr:uid="{09AC510B-671C-4DA8-85C9-B3DFEC0F475F}"/>
    <cellStyle name="หมายเหตุ 8 4 3 3 6" xfId="33467" xr:uid="{A9B0C7B7-99C8-4782-BC86-61EB7649FF4D}"/>
    <cellStyle name="หมายเหตุ 8 4 3 4" xfId="3528" xr:uid="{4E56E294-1224-4B0D-97DE-D5EBCE74538E}"/>
    <cellStyle name="หมายเหตุ 8 4 3 4 2" xfId="12723" xr:uid="{E239B4CD-7DB0-4606-9E05-B441CA9AD426}"/>
    <cellStyle name="หมายเหตุ 8 4 3 4 3" xfId="18184" xr:uid="{9DD35BD8-57E7-4B96-A9A2-13961DA545BB}"/>
    <cellStyle name="หมายเหตุ 8 4 3 4 4" xfId="20496" xr:uid="{9A832916-5937-4664-B3C0-5143CFC2A058}"/>
    <cellStyle name="หมายเหตุ 8 4 3 4 5" xfId="27994" xr:uid="{F8804BF2-CFEC-4E9B-A4C7-20817EC26ACF}"/>
    <cellStyle name="หมายเหตุ 8 4 3 4 6" xfId="33010" xr:uid="{245C1264-01B8-4920-B865-7C87A7C2CE3A}"/>
    <cellStyle name="หมายเหตุ 8 4 3 5" xfId="3999" xr:uid="{760527A7-BDF4-46D3-A7CF-0B12B856F81C}"/>
    <cellStyle name="หมายเหตุ 8 4 3 5 2" xfId="13194" xr:uid="{E6277C72-0691-4895-9E8F-B6127451BFF6}"/>
    <cellStyle name="หมายเหตุ 8 4 3 5 3" xfId="20788" xr:uid="{05B9513C-9940-462F-813F-7E843B667FB0}"/>
    <cellStyle name="หมายเหตุ 8 4 3 5 4" xfId="28408" xr:uid="{9763A124-50DB-4630-8FF1-00BA8B3B4DFD}"/>
    <cellStyle name="หมายเหตุ 8 4 3 5 5" xfId="33378" xr:uid="{95B5A649-CEFB-4A13-B03F-F07A9B249D39}"/>
    <cellStyle name="หมายเหตุ 8 4 3 6" xfId="1385" xr:uid="{16565CCE-E5B2-48B1-82AD-5195CA631636}"/>
    <cellStyle name="หมายเหตุ 8 4 3 6 2" xfId="10580" xr:uid="{C179FE67-17E2-42DB-942C-AE2C9759F9BC}"/>
    <cellStyle name="หมายเหตุ 8 4 3 6 3" xfId="15631" xr:uid="{46054083-2232-49C1-A593-F0D46B36F733}"/>
    <cellStyle name="หมายเหตุ 8 4 3 6 4" xfId="20542" xr:uid="{82FB588F-D39A-411A-8270-166E3611C54C}"/>
    <cellStyle name="หมายเหตุ 8 4 3 6 5" xfId="27119" xr:uid="{8AD3F016-0B64-467F-9779-BCB61FC0157B}"/>
    <cellStyle name="หมายเหตุ 8 4 3 6 6" xfId="24706" xr:uid="{87869F19-766D-408F-A3E8-2BF4B9C4AD74}"/>
    <cellStyle name="หมายเหตุ 8 4 3 7" xfId="3889" xr:uid="{763D471D-9320-4B2F-A2CF-612952BADB2F}"/>
    <cellStyle name="หมายเหตุ 8 4 3 7 2" xfId="13084" xr:uid="{AF90A1C3-316B-404D-AEF1-8B1221614604}"/>
    <cellStyle name="หมายเหตุ 8 4 3 7 3" xfId="18497" xr:uid="{2FADF1FE-C1A4-464A-8199-20C55ABE8244}"/>
    <cellStyle name="หมายเหตุ 8 4 3 7 4" xfId="15562" xr:uid="{83820407-B93A-47B3-942A-0BA6C5EEBE5B}"/>
    <cellStyle name="หมายเหตุ 8 4 3 7 5" xfId="28298" xr:uid="{F57E5D04-6656-43AB-BD71-A2200FCD846C}"/>
    <cellStyle name="หมายเหตุ 8 4 3 7 6" xfId="33304" xr:uid="{724805E1-8075-451E-B71F-49116CA2A379}"/>
    <cellStyle name="หมายเหตุ 8 4 3 8" xfId="3893" xr:uid="{771DB673-F159-436C-838D-68067E4F2CDF}"/>
    <cellStyle name="หมายเหตุ 8 4 3 8 2" xfId="13088" xr:uid="{231C07B2-BFFF-4161-8E7E-02CF0846639D}"/>
    <cellStyle name="หมายเหตุ 8 4 3 8 3" xfId="18501" xr:uid="{1891CB7D-3298-4C32-BEC2-AE2F0037D2C1}"/>
    <cellStyle name="หมายเหตุ 8 4 3 8 4" xfId="17440" xr:uid="{6906379F-981E-4783-BB24-69C734B9BC36}"/>
    <cellStyle name="หมายเหตุ 8 4 3 8 5" xfId="28302" xr:uid="{66ACE66D-6AA8-4153-B826-6E6D982F5EA7}"/>
    <cellStyle name="หมายเหตุ 8 4 3 8 6" xfId="33305" xr:uid="{585C3F77-77D0-4843-A44D-E37CB2EB466F}"/>
    <cellStyle name="หมายเหตุ 8 4 3 9" xfId="14965" xr:uid="{D4ED5985-023C-4103-968F-198D1D1D9682}"/>
    <cellStyle name="หมายเหตุ 8 4 4" xfId="6169" xr:uid="{EDBBEFAC-89F5-4E2F-A5E5-2083E40AAA04}"/>
    <cellStyle name="หมายเหตุ 8 4 4 10" xfId="30518" xr:uid="{8DF1E115-CF4D-4B0A-A418-8692493937F6}"/>
    <cellStyle name="หมายเหตุ 8 4 4 2" xfId="3261" xr:uid="{A29CB9F5-21B1-4886-9302-8979051BD068}"/>
    <cellStyle name="หมายเหตุ 8 4 4 2 2" xfId="12456" xr:uid="{15D5A5FD-22DF-456B-8851-CE21DB9A501C}"/>
    <cellStyle name="หมายเหตุ 8 4 4 2 3" xfId="13022" xr:uid="{F6838DD1-3369-4E6C-9CDB-E544C10AEBC4}"/>
    <cellStyle name="หมายเหตุ 8 4 4 2 4" xfId="23221" xr:uid="{A49E5CD7-FC49-41BF-A61C-14FD3E0A1120}"/>
    <cellStyle name="หมายเหตุ 8 4 4 2 5" xfId="26944" xr:uid="{CE21B300-5C3A-485D-A86B-9E8C7344CAE8}"/>
    <cellStyle name="หมายเหตุ 8 4 4 2 6" xfId="32818" xr:uid="{3B5F0426-2869-4A65-AC02-CB6717C00EAC}"/>
    <cellStyle name="หมายเหตุ 8 4 4 3" xfId="3233" xr:uid="{40EF2472-03BA-441E-82C2-BC645CFC4D6F}"/>
    <cellStyle name="หมายเหตุ 8 4 4 3 2" xfId="12428" xr:uid="{8D3A4823-94CC-4809-9BD3-366305EF3B88}"/>
    <cellStyle name="หมายเหตุ 8 4 4 3 3" xfId="17968" xr:uid="{9723A813-8DF3-41B2-8F5C-B3CB66CA1E3C}"/>
    <cellStyle name="หมายเหตุ 8 4 4 3 4" xfId="20448" xr:uid="{93BC09CA-4EE6-44EB-85AD-319C1E475E90}"/>
    <cellStyle name="หมายเหตุ 8 4 4 3 5" xfId="25209" xr:uid="{7AC34F21-CFA3-41FF-B3CD-890D189FD5DF}"/>
    <cellStyle name="หมายเหตุ 8 4 4 3 6" xfId="31840" xr:uid="{85ACDE11-8527-4D26-B0D7-540CA2F1242B}"/>
    <cellStyle name="หมายเหตุ 8 4 4 4" xfId="3742" xr:uid="{9AB997FA-85D7-4E73-8D9A-FB4F9B860602}"/>
    <cellStyle name="หมายเหตุ 8 4 4 4 2" xfId="12937" xr:uid="{D467BFF6-DDEE-4203-8DEF-96B022A7F20E}"/>
    <cellStyle name="หมายเหตุ 8 4 4 4 3" xfId="18367" xr:uid="{834A3295-58DA-423A-9C0F-24DAD4B62728}"/>
    <cellStyle name="หมายเหตุ 8 4 4 4 4" xfId="20294" xr:uid="{B0FB36B9-4DAD-4763-AC94-043EC5870992}"/>
    <cellStyle name="หมายเหตุ 8 4 4 4 5" xfId="25393" xr:uid="{F0DA8466-962C-4EC3-80F7-131D747C771F}"/>
    <cellStyle name="หมายเหตุ 8 4 4 4 6" xfId="33181" xr:uid="{91C25E42-1419-42A2-9145-66ED6B710332}"/>
    <cellStyle name="หมายเหตุ 8 4 4 5" xfId="3339" xr:uid="{28958C49-299F-40AA-A66F-C3500A29635C}"/>
    <cellStyle name="หมายเหตุ 8 4 4 5 2" xfId="12534" xr:uid="{ADB1C53C-ED08-4BD7-8A65-677BED2918C1}"/>
    <cellStyle name="หมายเหตุ 8 4 4 5 3" xfId="20751" xr:uid="{689ADA34-465C-4A74-9D4C-AF9B82435F4B}"/>
    <cellStyle name="หมายเหตุ 8 4 4 5 4" xfId="21181" xr:uid="{B932060C-0CC2-4B27-A68E-18F9259A779C}"/>
    <cellStyle name="หมายเหตุ 8 4 4 5 5" xfId="32869" xr:uid="{8DB61263-221F-44C3-B8C9-A38B1E1A59E0}"/>
    <cellStyle name="หมายเหตุ 8 4 4 6" xfId="958" xr:uid="{37769100-5EA5-4F0F-A2CB-7AEB2FC05A12}"/>
    <cellStyle name="หมายเหตุ 8 4 4 6 2" xfId="10153" xr:uid="{CDD30C15-DAE0-4846-9A93-C646F2017E45}"/>
    <cellStyle name="หมายเหตุ 8 4 4 6 3" xfId="16703" xr:uid="{F2CF030F-A6F3-425A-BE05-1AABD6D1ECCB}"/>
    <cellStyle name="หมายเหตุ 8 4 4 6 4" xfId="21940" xr:uid="{1E600DD2-94DE-451C-B98D-65D3221F9086}"/>
    <cellStyle name="หมายเหตุ 8 4 4 6 5" xfId="26543" xr:uid="{464425E2-0EF6-4784-8494-652E1FCAE69C}"/>
    <cellStyle name="หมายเหตุ 8 4 4 6 6" xfId="31619" xr:uid="{51839A58-64A6-46E5-B94E-2FA146BD2C71}"/>
    <cellStyle name="หมายเหตุ 8 4 4 7" xfId="4814" xr:uid="{BBB53B4A-40C5-405A-BAFC-09D897BD18CF}"/>
    <cellStyle name="หมายเหตุ 8 4 4 7 2" xfId="14009" xr:uid="{42EFAFC9-930C-4F38-B363-5598F338EDC8}"/>
    <cellStyle name="หมายเหตุ 8 4 4 7 3" xfId="19422" xr:uid="{213F7114-53EE-4D3A-BCB2-6035B0986B0E}"/>
    <cellStyle name="หมายเหตุ 8 4 4 7 4" xfId="23879" xr:uid="{86021052-8DCD-44F1-91BC-1462CAC77371}"/>
    <cellStyle name="หมายเหตุ 8 4 4 7 5" xfId="29219" xr:uid="{D1CD33F0-8576-4868-9C02-A60A60D18B9E}"/>
    <cellStyle name="หมายเหตุ 8 4 4 8" xfId="15364" xr:uid="{638742EF-9A6D-4D8D-A3E1-814E9EAA1C18}"/>
    <cellStyle name="หมายเหตุ 8 4 4 9" xfId="25233" xr:uid="{0C917D1D-96C0-4F27-B70A-8D52FD4B0215}"/>
    <cellStyle name="หมายเหตุ 8 4 5" xfId="2799" xr:uid="{8E56FB9A-62EB-40C8-A577-E99B427B1721}"/>
    <cellStyle name="หมายเหตุ 8 4 5 2" xfId="11994" xr:uid="{553D9961-29E6-44B5-A86E-2274F90BB034}"/>
    <cellStyle name="หมายเหตุ 8 4 5 3" xfId="15283" xr:uid="{8CEBFAB7-F231-46F3-BC82-037ED1702FAE}"/>
    <cellStyle name="หมายเหตุ 8 4 5 4" xfId="21146" xr:uid="{3F4E9D6C-3379-4DBF-B359-5842584AA038}"/>
    <cellStyle name="หมายเหตุ 8 4 5 5" xfId="23920" xr:uid="{919AACEE-0501-44E1-AC33-2EC0CE7CAD52}"/>
    <cellStyle name="หมายเหตุ 8 4 5 6" xfId="29592" xr:uid="{90441972-7492-4F6C-A56D-EE93752F31DD}"/>
    <cellStyle name="หมายเหตุ 8 4 6" xfId="2329" xr:uid="{FFEACE3B-FDED-46C2-8AE8-88889E03549D}"/>
    <cellStyle name="หมายเหตุ 8 4 6 2" xfId="11524" xr:uid="{5EA40F2E-B091-42F9-AAA2-E25404B1C66D}"/>
    <cellStyle name="หมายเหตุ 8 4 6 3" xfId="17699" xr:uid="{15D0638C-ADA0-466B-9483-96E7015B9390}"/>
    <cellStyle name="หมายเหตุ 8 4 6 4" xfId="20844" xr:uid="{EE061F7F-C5E1-4013-BB20-60F6C4FCF684}"/>
    <cellStyle name="หมายเหตุ 8 4 6 5" xfId="27518" xr:uid="{AF6AB2C9-B437-4B5E-A9A9-EA7867C9B38C}"/>
    <cellStyle name="หมายเหตุ 8 4 6 6" xfId="32558" xr:uid="{46ACD600-E05E-4887-A93B-8FD32D87774C}"/>
    <cellStyle name="หมายเหตุ 8 4 7" xfId="1839" xr:uid="{0911CD55-B673-41BD-BFF2-A19D5DC5C033}"/>
    <cellStyle name="หมายเหตุ 8 4 7 2" xfId="11034" xr:uid="{7502AAF2-8CE4-418C-AD05-5349E603183D}"/>
    <cellStyle name="หมายเหตุ 8 4 7 3" xfId="14745" xr:uid="{27139F82-6853-44A9-A426-0A8B041A54FC}"/>
    <cellStyle name="หมายเหตุ 8 4 7 4" xfId="20999" xr:uid="{A91BD573-70DF-4DCB-9AF2-71F6C28B930D}"/>
    <cellStyle name="หมายเหตุ 8 4 7 5" xfId="25479" xr:uid="{F97DDD41-A450-42C4-96DA-DD5F3343655C}"/>
    <cellStyle name="หมายเหตุ 8 4 7 6" xfId="30898" xr:uid="{06A96C2C-8DE7-4675-8A5A-932A1A97C22A}"/>
    <cellStyle name="หมายเหตุ 8 4 8" xfId="962" xr:uid="{D00D458E-A97D-4CBE-B295-749C51E5B508}"/>
    <cellStyle name="หมายเหตุ 8 4 8 2" xfId="10157" xr:uid="{CBCEE781-692A-4FE1-B980-E7A4E3474565}"/>
    <cellStyle name="หมายเหตุ 8 4 8 3" xfId="16707" xr:uid="{FD08F761-F2AD-445F-B2D5-AEF05A825D8C}"/>
    <cellStyle name="หมายเหตุ 8 4 8 4" xfId="21944" xr:uid="{5EF783FD-AFED-4048-B8F2-8DA4BF978BB0}"/>
    <cellStyle name="หมายเหตุ 8 4 8 5" xfId="26547" xr:uid="{F4BE822A-CA40-4496-A95B-4ED19FBAE56A}"/>
    <cellStyle name="หมายเหตุ 8 4 8 6" xfId="31622" xr:uid="{0F387200-7972-41EE-9BB3-B4439150A443}"/>
    <cellStyle name="หมายเหตุ 8 4 9" xfId="356" xr:uid="{527D4695-6189-44DE-A542-DE4D64A015E1}"/>
    <cellStyle name="หมายเหตุ 8 4 9 2" xfId="9551" xr:uid="{90AE186A-3987-4691-9785-4DBA2A91EEB8}"/>
    <cellStyle name="หมายเหตุ 8 4 9 3" xfId="16127" xr:uid="{AE017F97-9FF8-4F0E-BC21-BE0519E5DFEC}"/>
    <cellStyle name="หมายเหตุ 8 4 9 4" xfId="21364" xr:uid="{4620925C-03E3-45EB-A87D-55F007A36681}"/>
    <cellStyle name="หมายเหตุ 8 4 9 5" xfId="25973" xr:uid="{46C5F435-4DF3-4501-A21E-43A1979CC900}"/>
    <cellStyle name="หมายเหตุ 8 5" xfId="5902" xr:uid="{8A9DA5A3-A9A1-4008-BF47-61E42BDE5630}"/>
    <cellStyle name="หมายเหตุ 8 5 10" xfId="30258" xr:uid="{2A7CBC39-82CD-4886-975C-2D029C15B463}"/>
    <cellStyle name="หมายเหตุ 8 5 2" xfId="3053" xr:uid="{1F5D9C3A-835A-457C-8BBF-51FF68514E2F}"/>
    <cellStyle name="หมายเหตุ 8 5 2 2" xfId="12248" xr:uid="{7792A2F9-D44A-4AD8-95B3-9FB47FFF115F}"/>
    <cellStyle name="หมายเหตุ 8 5 2 3" xfId="14883" xr:uid="{2AA6F964-05B2-4ACF-904B-3A8B5345FB92}"/>
    <cellStyle name="หมายเหตุ 8 5 2 4" xfId="18797" xr:uid="{2E5D712A-7444-406C-A5C6-0EA1B5816177}"/>
    <cellStyle name="หมายเหตุ 8 5 2 5" xfId="27743" xr:uid="{8911328E-EC4A-4FEC-A291-4ABC037D1691}"/>
    <cellStyle name="หมายเหตุ 8 5 2 6" xfId="32709" xr:uid="{F7D2AA51-EE60-4E40-A12E-3531FA6DBED7}"/>
    <cellStyle name="หมายเหตุ 8 5 3" xfId="4642" xr:uid="{0724BCD5-D273-4124-872E-275DDBA80570}"/>
    <cellStyle name="หมายเหตุ 8 5 3 2" xfId="13837" xr:uid="{713B0DB1-2425-4FB4-9AC6-0F52B0FE8669}"/>
    <cellStyle name="หมายเหตุ 8 5 3 3" xfId="19250" xr:uid="{D467AF73-3044-4C94-A8CA-F9C397931CBC}"/>
    <cellStyle name="หมายเหตุ 8 5 3 4" xfId="22548" xr:uid="{077F70A2-FD77-44B5-A134-580E9583EF09}"/>
    <cellStyle name="หมายเหตุ 8 5 3 5" xfId="29047" xr:uid="{20EB89F1-9B46-448F-BFF4-9F9BFEA8DA3C}"/>
    <cellStyle name="หมายเหตุ 8 5 3 6" xfId="33942" xr:uid="{344F64CD-E003-4CF9-B17D-B02E4B7BED1C}"/>
    <cellStyle name="หมายเหตุ 8 5 4" xfId="3591" xr:uid="{5051EDC1-3F52-4EFC-AF2C-F283BB4C0A0B}"/>
    <cellStyle name="หมายเหตุ 8 5 4 2" xfId="12786" xr:uid="{42087D5A-32D9-43F0-BA9F-10DF2DEE98C7}"/>
    <cellStyle name="หมายเหตุ 8 5 4 3" xfId="18235" xr:uid="{CA5FC3A7-206D-446A-A5F9-6460C2A960DC}"/>
    <cellStyle name="หมายเหตุ 8 5 4 4" xfId="23269" xr:uid="{D45DAA42-15DA-4F53-AA4C-6558E6DD4114}"/>
    <cellStyle name="หมายเหตุ 8 5 4 5" xfId="25388" xr:uid="{3A942311-AAD1-4206-B6ED-125EABBAE3CF}"/>
    <cellStyle name="หมายเหตุ 8 5 4 6" xfId="33061" xr:uid="{ECB8DB1C-638C-44A5-891E-18D2EF8165B3}"/>
    <cellStyle name="หมายเหตุ 8 5 5" xfId="4760" xr:uid="{E8CFC537-A9DC-4FE6-89ED-1335E101A245}"/>
    <cellStyle name="หมายเหตุ 8 5 5 2" xfId="13955" xr:uid="{3D66817D-5E2E-44ED-9896-3865C8135B2F}"/>
    <cellStyle name="หมายเหตุ 8 5 5 3" xfId="19368" xr:uid="{C8B59DB3-AD50-4778-A367-67C43D3E3B19}"/>
    <cellStyle name="หมายเหตุ 8 5 5 4" xfId="23825" xr:uid="{00CADD6C-FB4A-424C-8015-AFDCA6950ABC}"/>
    <cellStyle name="หมายเหตุ 8 5 5 5" xfId="29165" xr:uid="{09E80BFD-7053-40BF-9E14-83A49FFDA1BF}"/>
    <cellStyle name="หมายเหตุ 8 5 5 6" xfId="34053" xr:uid="{749FE414-11F5-413C-8BDB-7A4543BEB605}"/>
    <cellStyle name="หมายเหตุ 8 5 6" xfId="3068" xr:uid="{85146D5E-1A44-4640-8152-882C7B12FDDA}"/>
    <cellStyle name="หมายเหตุ 8 5 6 2" xfId="12263" xr:uid="{22C54A8A-58CE-42C9-9578-B3B751995189}"/>
    <cellStyle name="หมายเหตุ 8 5 6 3" xfId="14886" xr:uid="{82BDE431-FA25-436A-BC23-69F6D364EB03}"/>
    <cellStyle name="หมายเหตุ 8 5 6 4" xfId="23152" xr:uid="{F6216BA1-D9D5-459E-AB02-A45656000D1B}"/>
    <cellStyle name="หมายเหตุ 8 5 6 5" xfId="24166" xr:uid="{5CF753D9-9762-4FA2-A331-3B68EB153BA3}"/>
    <cellStyle name="หมายเหตุ 8 5 6 6" xfId="30066" xr:uid="{1E5258A0-F856-43C5-A991-4BCFCB57C513}"/>
    <cellStyle name="หมายเหตุ 8 5 7" xfId="3486" xr:uid="{BA0E0A9C-3B04-433B-BDFB-2E34F9833396}"/>
    <cellStyle name="หมายเหตุ 8 5 7 2" xfId="12681" xr:uid="{DC72B868-7493-4ED6-856E-CF75B0CCBFAC}"/>
    <cellStyle name="หมายเหตุ 8 5 7 3" xfId="18148" xr:uid="{C08F65DD-2564-47D1-8873-9ED3DE06673B}"/>
    <cellStyle name="หมายเหตุ 8 5 7 4" xfId="20009" xr:uid="{6AE94B9C-2091-4858-93F6-EEE68CFCB31A}"/>
    <cellStyle name="หมายเหตุ 8 5 7 5" xfId="27955" xr:uid="{B0EBC8AD-2565-4B8A-94C7-A8E5D50A2467}"/>
    <cellStyle name="หมายเหตุ 8 5 8" xfId="15097" xr:uid="{937D3C48-1245-46D2-9958-D1D6C6BF8C71}"/>
    <cellStyle name="หมายเหตุ 8 5 9" xfId="20510" xr:uid="{21003370-9EBF-44AF-B341-4A22C9A4A7CE}"/>
    <cellStyle name="หมายเหตุ 8 6" xfId="4129" xr:uid="{AB6C1A9E-1D3D-41F2-8301-BE524889897D}"/>
    <cellStyle name="หมายเหตุ 8 6 2" xfId="13324" xr:uid="{9D72B0C3-35C3-49BD-9FEE-E1592DFCEF59}"/>
    <cellStyle name="หมายเหตุ 8 6 3" xfId="18737" xr:uid="{24150C84-2C76-41AB-A938-A70E7195F857}"/>
    <cellStyle name="หมายเหตุ 8 6 4" xfId="16853" xr:uid="{8F42DA65-7EB0-4583-AA61-718213BA253D}"/>
    <cellStyle name="หมายเหตุ 8 6 5" xfId="28534" xr:uid="{0CDE3A26-EEDB-4E67-937C-0508707A2136}"/>
    <cellStyle name="หมายเหตุ 8 6 6" xfId="33488" xr:uid="{01320227-1502-4EEF-8C97-C5A3D41CE74A}"/>
    <cellStyle name="หมายเหตุ 8 7" xfId="22578" xr:uid="{43718A1D-683B-4B24-92D3-0856EF76C3D4}"/>
    <cellStyle name="หมายเหตุ 8 8" xfId="32013" xr:uid="{2B9419D0-83C5-45D0-9167-2FA7BD825A4E}"/>
    <cellStyle name="หมายเหตุ 9" xfId="7968" xr:uid="{077B4F4C-3960-429B-9434-8087563E6F04}"/>
    <cellStyle name="หมายเหตุ 9 2" xfId="6336" xr:uid="{19066457-8218-4622-B5D6-83146A899BB4}"/>
    <cellStyle name="หมายเหตุ 9 2 10" xfId="30672" xr:uid="{E73A1C6F-7D4C-4B2C-920B-EBDB509AB046}"/>
    <cellStyle name="หมายเหตุ 9 2 2" xfId="5199" xr:uid="{7738C547-728F-4369-A700-74CC8423F9D2}"/>
    <cellStyle name="หมายเหตุ 9 2 2 10" xfId="29594" xr:uid="{3AB2B7E6-7FFB-4170-8206-1EDC1F990DFD}"/>
    <cellStyle name="หมายเหตุ 9 2 2 2" xfId="2654" xr:uid="{936CA9F2-6273-4DAA-9C59-FE9D936B22A6}"/>
    <cellStyle name="หมายเหตุ 9 2 2 2 2" xfId="11849" xr:uid="{201C66A6-D003-4E2A-A81D-1410C73208E4}"/>
    <cellStyle name="หมายเหตุ 9 2 2 2 3" xfId="14021" xr:uid="{21E9F403-401F-404B-9714-5080D2DE8C27}"/>
    <cellStyle name="หมายเหตุ 9 2 2 2 4" xfId="22469" xr:uid="{A84ABC2E-FD9F-4F34-830A-D8FE282529CE}"/>
    <cellStyle name="หมายเหตุ 9 2 2 2 5" xfId="25560" xr:uid="{BAB37632-F1BC-43E8-8CB6-2AB7D93B4A8E}"/>
    <cellStyle name="หมายเหตุ 9 2 2 2 6" xfId="30110" xr:uid="{6C1B45D1-EF03-4835-A90D-F0EE1D4C16AF}"/>
    <cellStyle name="หมายเหตุ 9 2 2 3" xfId="2194" xr:uid="{5C095F71-A620-499F-9AE9-47B59DCFDCE4}"/>
    <cellStyle name="หมายเหตุ 9 2 2 3 2" xfId="11389" xr:uid="{4000D3B3-5C92-4302-8A95-4568BF901D0A}"/>
    <cellStyle name="หมายเหตุ 9 2 2 3 3" xfId="17599" xr:uid="{7A4F30E9-6BF5-4217-8F13-2C04092E6D1D}"/>
    <cellStyle name="หมายเหตุ 9 2 2 3 4" xfId="19546" xr:uid="{D64F878A-BC36-4C99-8880-352C71041C6A}"/>
    <cellStyle name="หมายเหตุ 9 2 2 3 5" xfId="27422" xr:uid="{9ABAB933-B12B-4007-9697-D7D470626A71}"/>
    <cellStyle name="หมายเหตุ 9 2 2 3 6" xfId="30601" xr:uid="{1EE3455C-516E-43ED-9D61-68576B18E58B}"/>
    <cellStyle name="หมายเหตุ 9 2 2 4" xfId="1727" xr:uid="{8CDBF938-67F6-4CF0-84D3-1E4F552DD91E}"/>
    <cellStyle name="หมายเหตุ 9 2 2 4 2" xfId="10922" xr:uid="{D9D82289-5BA4-4175-B3CB-2D88026577F7}"/>
    <cellStyle name="หมายเหตุ 9 2 2 4 3" xfId="15203" xr:uid="{A9B9DCD2-4394-4BA5-8C11-14AE95201F8D}"/>
    <cellStyle name="หมายเหตุ 9 2 2 4 4" xfId="22435" xr:uid="{7C39C794-BFE1-424A-AA02-E3DC69A4C737}"/>
    <cellStyle name="หมายเหตุ 9 2 2 4 5" xfId="27288" xr:uid="{BDF8988A-BE42-4ACB-81FD-8AC6C931571E}"/>
    <cellStyle name="หมายเหตุ 9 2 2 4 6" xfId="32283" xr:uid="{E441B97D-0436-4972-AC0A-C370B662E9D0}"/>
    <cellStyle name="หมายเหตุ 9 2 2 5" xfId="1276" xr:uid="{D70E0182-7EE8-42D0-BA77-CF97B94A5518}"/>
    <cellStyle name="หมายเหตุ 9 2 2 5 2" xfId="10471" xr:uid="{42758324-B1D7-4546-A633-1437A16A7251}"/>
    <cellStyle name="หมายเหตุ 9 2 2 5 3" xfId="17246" xr:uid="{737BAE69-9DE7-445B-989E-A6238FB18919}"/>
    <cellStyle name="หมายเหตุ 9 2 2 5 4" xfId="20068" xr:uid="{A1462F3E-E6AB-4797-95BC-45AE83ABE9C1}"/>
    <cellStyle name="หมายเหตุ 9 2 2 5 5" xfId="26689" xr:uid="{D1B9DFF5-30D7-4292-AD6F-E48B4532BBBC}"/>
    <cellStyle name="หมายเหตุ 9 2 2 5 6" xfId="29880" xr:uid="{5C2D343B-5E35-40F0-9945-ACCC75B51A85}"/>
    <cellStyle name="หมายเหตุ 9 2 2 6" xfId="666" xr:uid="{F1019858-507E-472B-97FC-B58D0279D0DF}"/>
    <cellStyle name="หมายเหตุ 9 2 2 6 2" xfId="9861" xr:uid="{8426603A-7A69-4DE6-8969-8BF6A75E94AC}"/>
    <cellStyle name="หมายเหตุ 9 2 2 6 3" xfId="16411" xr:uid="{C01D87D6-C120-423A-A41F-704F626765E0}"/>
    <cellStyle name="หมายเหตุ 9 2 2 6 4" xfId="21662" xr:uid="{8D84B6A2-DEAC-41E7-9BF1-9E489136FB4D}"/>
    <cellStyle name="หมายเหตุ 9 2 2 6 5" xfId="26253" xr:uid="{6AF1D635-8214-4FA8-8437-2C70B984D211}"/>
    <cellStyle name="หมายเหตุ 9 2 2 6 6" xfId="31365" xr:uid="{EAE992F2-F256-4F0B-A269-96140545358A}"/>
    <cellStyle name="หมายเหตุ 9 2 2 7" xfId="294" xr:uid="{D15B708F-F40C-4C2C-81DD-CD347C0BBB9B}"/>
    <cellStyle name="หมายเหตุ 9 2 2 7 2" xfId="9489" xr:uid="{F8994E91-FDEE-45F9-97CE-1C31A1813EAB}"/>
    <cellStyle name="หมายเหตุ 9 2 2 7 3" xfId="16065" xr:uid="{1D91DD7C-21E6-49B0-8C89-DF7B59C41023}"/>
    <cellStyle name="หมายเหตุ 9 2 2 7 4" xfId="21302" xr:uid="{22346A5D-9E75-4E92-BD79-AEAE02B5EF20}"/>
    <cellStyle name="หมายเหตุ 9 2 2 7 5" xfId="25911" xr:uid="{0C0BEE38-0E10-4DA2-AB03-E0F1F8D8A693}"/>
    <cellStyle name="หมายเหตุ 9 2 2 8" xfId="14394" xr:uid="{3DE55408-CC58-4100-992F-97428C33580E}"/>
    <cellStyle name="หมายเหตุ 9 2 2 9" xfId="19807" xr:uid="{E93A06A7-3A8A-4F0B-97A3-954E0D9EA9C7}"/>
    <cellStyle name="หมายเหตุ 9 2 3" xfId="4955" xr:uid="{E79D7F8F-FE7A-452C-B2FF-5380C5B3F5BA}"/>
    <cellStyle name="หมายเหตุ 9 2 3 10" xfId="29355" xr:uid="{6123EA18-11A8-4DA9-B8DB-5A77A5306867}"/>
    <cellStyle name="หมายเหตุ 9 2 3 2" xfId="2447" xr:uid="{F0105FFE-B567-48FD-A863-93E484C9C6BC}"/>
    <cellStyle name="หมายเหตุ 9 2 3 2 2" xfId="11642" xr:uid="{2162E538-90C7-48B0-A2F4-CC1B18CFFDBA}"/>
    <cellStyle name="หมายเหตุ 9 2 3 2 3" xfId="15667" xr:uid="{2DC9566D-C703-4D47-95EE-20196E762A8A}"/>
    <cellStyle name="หมายเหตุ 9 2 3 2 4" xfId="19953" xr:uid="{B509BDF1-980E-4F8D-83E1-0C01BBDD57ED}"/>
    <cellStyle name="หมายเหตุ 9 2 3 2 5" xfId="26920" xr:uid="{A99348B3-F422-42B6-A360-1A901DB456E2}"/>
    <cellStyle name="หมายเหตุ 9 2 3 2 6" xfId="30820" xr:uid="{81742CD7-2AA6-4CF7-9418-FEBF4ACDF084}"/>
    <cellStyle name="หมายเหตุ 9 2 3 3" xfId="1991" xr:uid="{0CE0069E-EEF1-4ECC-9334-A67ABFC330F3}"/>
    <cellStyle name="หมายเหตุ 9 2 3 3 2" xfId="11186" xr:uid="{1387D2A5-4059-4FD9-BD8E-8239FD3C5BB1}"/>
    <cellStyle name="หมายเหตุ 9 2 3 3 3" xfId="16903" xr:uid="{533D8EEC-A389-4153-84D5-D3393A1F4F0C}"/>
    <cellStyle name="หมายเหตุ 9 2 3 3 4" xfId="22839" xr:uid="{EEAD8650-7DCB-4E8C-8458-770EEFEE71E4}"/>
    <cellStyle name="หมายเหตุ 9 2 3 3 5" xfId="27368" xr:uid="{4C570DEC-55A6-4432-A714-3B409F61FA8C}"/>
    <cellStyle name="หมายเหตุ 9 2 3 3 6" xfId="30779" xr:uid="{F347597A-DCC7-4ADA-9AEC-437669FDBDFB}"/>
    <cellStyle name="หมายเหตุ 9 2 3 4" xfId="1523" xr:uid="{C282C56A-1F7D-476D-81E2-8D7EA45E2199}"/>
    <cellStyle name="หมายเหตุ 9 2 3 4 2" xfId="10718" xr:uid="{D2CD01A6-77FF-4CAD-A657-6D1A23FAA92F}"/>
    <cellStyle name="หมายเหตุ 9 2 3 4 3" xfId="17374" xr:uid="{E1269082-0020-4AEA-9F85-110C680E7D91}"/>
    <cellStyle name="หมายเหตุ 9 2 3 4 4" xfId="22667" xr:uid="{7BC90E4E-9DFB-47B8-83CB-CFFFA29F8A91}"/>
    <cellStyle name="หมายเหตุ 9 2 3 4 5" xfId="27213" xr:uid="{EAE7A49A-1422-42EC-958D-96AD73772F28}"/>
    <cellStyle name="หมายเหตุ 9 2 3 4 6" xfId="32194" xr:uid="{801E1291-4C15-40B4-8E6F-DF1267E5F136}"/>
    <cellStyle name="หมายเหตุ 9 2 3 5" xfId="1073" xr:uid="{79101D64-D125-4A3B-A5FA-9D6366869CC7}"/>
    <cellStyle name="หมายเหตุ 9 2 3 5 2" xfId="10268" xr:uid="{F561B415-B774-4C9B-BB3D-59EDD753503C}"/>
    <cellStyle name="หมายเหตุ 9 2 3 5 3" xfId="22055" xr:uid="{201301F9-B804-46F0-ADE4-73370F5C04DD}"/>
    <cellStyle name="หมายเหตุ 9 2 3 5 4" xfId="26656" xr:uid="{E2DB8635-EC98-46B2-81AC-D64E6A09D700}"/>
    <cellStyle name="หมายเหตุ 9 2 3 5 5" xfId="30273" xr:uid="{A7BEB1B8-3FA3-48DC-B394-40ED4C8802A1}"/>
    <cellStyle name="หมายเหตุ 9 2 3 6" xfId="465" xr:uid="{065EFC93-8304-439F-9288-E369A22F2B5D}"/>
    <cellStyle name="หมายเหตุ 9 2 3 6 2" xfId="9660" xr:uid="{7771163B-997F-44F7-9A70-42E2D0D48D55}"/>
    <cellStyle name="หมายเหตุ 9 2 3 6 3" xfId="17195" xr:uid="{B1DD9472-5C5E-430E-920C-76FA5DF99689}"/>
    <cellStyle name="หมายเหตุ 9 2 3 6 4" xfId="21473" xr:uid="{A72E7B4D-71DB-4AF5-BD4D-5556ABDA668F}"/>
    <cellStyle name="หมายเหตุ 9 2 3 6 5" xfId="26078" xr:uid="{94781413-BAD4-43EB-81D8-0B86766EBBB2}"/>
    <cellStyle name="หมายเหตุ 9 2 3 6 6" xfId="31215" xr:uid="{270564C7-9838-43A3-AE6C-07B448E34869}"/>
    <cellStyle name="หมายเหตุ 9 2 3 7" xfId="102" xr:uid="{09EF321D-933B-47CA-914F-F9AFCCD5BE71}"/>
    <cellStyle name="หมายเหตุ 9 2 3 7 2" xfId="9297" xr:uid="{7178ECC1-AE85-4ED2-890F-75B84EEEC4E5}"/>
    <cellStyle name="หมายเหตุ 9 2 3 7 3" xfId="15873" xr:uid="{B9474DE3-1E49-452F-8F44-F4B22487519A}"/>
    <cellStyle name="หมายเหตุ 9 2 3 7 4" xfId="19538" xr:uid="{D541E9E9-7E73-4DCE-A664-B603A28DB4B0}"/>
    <cellStyle name="หมายเหตุ 9 2 3 7 5" xfId="25719" xr:uid="{A6E5F36E-A371-4606-8FDD-A9D394321177}"/>
    <cellStyle name="หมายเหตุ 9 2 3 8" xfId="14150" xr:uid="{73715564-21EF-4366-9CE4-20996C15605A}"/>
    <cellStyle name="หมายเหตุ 9 2 3 9" xfId="24020" xr:uid="{E69C353C-0F71-4997-93AD-575700F02AD6}"/>
    <cellStyle name="หมายเหตุ 9 2 4" xfId="4886" xr:uid="{F108CA7E-2F9C-42A3-B981-D1B55DB85D8E}"/>
    <cellStyle name="หมายเหตุ 9 2 4 10" xfId="23951" xr:uid="{2FFF51FF-AAA3-4E3A-BA46-15B12FD2DC47}"/>
    <cellStyle name="หมายเหตุ 9 2 4 11" xfId="29287" xr:uid="{808A47F7-3E71-4B8C-B5AB-279400A59EDC}"/>
    <cellStyle name="หมายเหตุ 9 2 4 12" xfId="34104" xr:uid="{88C91E39-3381-4814-98AD-6926E5DCDE81}"/>
    <cellStyle name="หมายเหตุ 9 2 4 2" xfId="2380" xr:uid="{F9EB94CA-44F2-4D21-9FB0-B960C4BA964E}"/>
    <cellStyle name="หมายเหตุ 9 2 4 2 2" xfId="11575" xr:uid="{A34D6B3D-0ED9-428B-9BED-D6171A9D395F}"/>
    <cellStyle name="หมายเหตุ 9 2 4 2 3" xfId="17741" xr:uid="{9F7BE778-15E9-4B35-8C20-EFE25B8C7AA7}"/>
    <cellStyle name="หมายเหตุ 9 2 4 2 4" xfId="21194" xr:uid="{BB97CEC7-DA2A-4CB9-B636-A9E3D5514126}"/>
    <cellStyle name="หมายเหตุ 9 2 4 2 5" xfId="27565" xr:uid="{82C6A504-2A37-4BC4-9631-EE8613CC90B8}"/>
    <cellStyle name="หมายเหตุ 9 2 4 2 6" xfId="30803" xr:uid="{3449FD76-683A-4F1E-ADB7-A51C57FB25D6}"/>
    <cellStyle name="หมายเหตุ 9 2 4 3" xfId="1922" xr:uid="{58031E6B-1F6D-4295-A862-1A9B15763C4B}"/>
    <cellStyle name="หมายเหตุ 9 2 4 3 2" xfId="11117" xr:uid="{4BFDFEB7-1CB4-4AD4-BA6F-9E26D1375AD4}"/>
    <cellStyle name="หมายเหตุ 9 2 4 3 3" xfId="16901" xr:uid="{3D43BDA4-9CB7-4B40-9A51-C4B42842B7FF}"/>
    <cellStyle name="หมายเหตุ 9 2 4 3 4" xfId="22815" xr:uid="{69FEBE2C-D9FA-4BA1-9011-32C3680BE3FF}"/>
    <cellStyle name="หมายเหตุ 9 2 4 3 5" xfId="27346" xr:uid="{CAC1EA40-BA50-406D-AAA1-DF28FDE6A407}"/>
    <cellStyle name="หมายเหตุ 9 2 4 3 6" xfId="29751" xr:uid="{B4B8C722-EC10-42A2-BE0C-F442FF1C6E9F}"/>
    <cellStyle name="หมายเหตุ 9 2 4 4" xfId="1456" xr:uid="{4CA02A2E-364E-43AB-982B-BC30ECDFC992}"/>
    <cellStyle name="หมายเหตุ 9 2 4 4 2" xfId="10651" xr:uid="{13E49B11-0229-447D-822D-1DB30C7A99DB}"/>
    <cellStyle name="หมายเหตุ 9 2 4 4 3" xfId="17308" xr:uid="{67756E8A-3991-4605-B16C-78044DE81B55}"/>
    <cellStyle name="หมายเหตุ 9 2 4 4 4" xfId="20106" xr:uid="{6695FF51-5DFD-4A3A-99C1-03A4C45B939C}"/>
    <cellStyle name="หมายเหตุ 9 2 4 4 5" xfId="26726" xr:uid="{C597FEF2-4ABC-4165-89D5-5CF660443139}"/>
    <cellStyle name="หมายเหตุ 9 2 4 4 6" xfId="31743" xr:uid="{C1359BC4-9D83-437F-A429-81D77791E71D}"/>
    <cellStyle name="หมายเหตุ 9 2 4 5" xfId="1004" xr:uid="{2EF29D92-0D57-4EBC-804F-878E07A61AC9}"/>
    <cellStyle name="หมายเหตุ 9 2 4 5 2" xfId="10199" xr:uid="{2C09F9A1-3981-4495-ADD1-2E464BDB774F}"/>
    <cellStyle name="หมายเหตุ 9 2 4 5 3" xfId="21986" xr:uid="{563FF1B8-E6A0-4C06-9561-11DCE8F92F6E}"/>
    <cellStyle name="หมายเหตุ 9 2 4 5 4" xfId="26588" xr:uid="{A0571AB3-89E5-4076-9EA6-E8C5E1ED9FAA}"/>
    <cellStyle name="หมายเหตุ 9 2 4 5 5" xfId="31655" xr:uid="{57411689-3CD5-46B5-8FB9-515ED1600745}"/>
    <cellStyle name="หมายเหตุ 9 2 4 6" xfId="707" xr:uid="{A4301336-206C-4EEF-85D5-898D3B97C553}"/>
    <cellStyle name="หมายเหตุ 9 2 4 6 2" xfId="9902" xr:uid="{F976AF66-192D-444C-B34E-2F4981540812}"/>
    <cellStyle name="หมายเหตุ 9 2 4 6 3" xfId="16452" xr:uid="{DDC76988-B28B-481A-A2F9-8D57AA23376A}"/>
    <cellStyle name="หมายเหตุ 9 2 4 6 4" xfId="21703" xr:uid="{598DB277-60B4-4DFB-8239-C6ED3E9FFF9A}"/>
    <cellStyle name="หมายเหตุ 9 2 4 6 5" xfId="26294" xr:uid="{AEFB3E94-45A9-4F75-BC3E-4ABA1D0F8A40}"/>
    <cellStyle name="หมายเหตุ 9 2 4 6 6" xfId="31398" xr:uid="{9F175873-4E9A-49DE-94A8-AFEBA6124152}"/>
    <cellStyle name="หมายเหตุ 9 2 4 7" xfId="396" xr:uid="{741C8373-0C9B-4EAF-AA91-0AE042FBD9A2}"/>
    <cellStyle name="หมายเหตุ 9 2 4 7 2" xfId="9591" xr:uid="{C887558E-56FD-495E-9342-608C418CEEB4}"/>
    <cellStyle name="หมายเหตุ 9 2 4 7 3" xfId="16166" xr:uid="{59BD7901-D2B8-4752-AE5E-A6DB1E601A79}"/>
    <cellStyle name="หมายเหตุ 9 2 4 7 4" xfId="21404" xr:uid="{D0768DEA-56D7-4AA7-8EFE-38FD5765484F}"/>
    <cellStyle name="หมายเหตุ 9 2 4 7 5" xfId="26011" xr:uid="{2C16EED9-70CF-4D39-8363-A45891782A98}"/>
    <cellStyle name="หมายเหตุ 9 2 4 7 6" xfId="31161" xr:uid="{B5244E4E-A514-4F62-913F-CFC7DC2BE2F5}"/>
    <cellStyle name="หมายเหตุ 9 2 4 8" xfId="36" xr:uid="{06AD6FED-6916-4586-A457-6E9DA62249B5}"/>
    <cellStyle name="หมายเหตุ 9 2 4 8 2" xfId="9231" xr:uid="{03A2CBFA-CBFE-4453-A068-DE460ED5F960}"/>
    <cellStyle name="หมายเหตุ 9 2 4 8 3" xfId="15532" xr:uid="{916811E7-4421-46A3-8277-1E9131988FB8}"/>
    <cellStyle name="หมายเหตุ 9 2 4 8 4" xfId="15556" xr:uid="{8E332DB6-3375-4061-8010-7B51AD506260}"/>
    <cellStyle name="หมายเหตุ 9 2 4 8 5" xfId="27021" xr:uid="{EA2684D7-42D9-42E8-B5D4-DFDE27514CC2}"/>
    <cellStyle name="หมายเหตุ 9 2 4 8 6" xfId="32022" xr:uid="{851E1C60-5D35-4E2B-8752-F40A788A680B}"/>
    <cellStyle name="หมายเหตุ 9 2 4 9" xfId="14081" xr:uid="{989A4492-19F5-4CBD-AB87-E9B55D31495C}"/>
    <cellStyle name="หมายเหตุ 9 2 5" xfId="5080" xr:uid="{01AAE527-3492-495B-B6A3-194968800A8E}"/>
    <cellStyle name="หมายเหตุ 9 2 5 10" xfId="29479" xr:uid="{4249EF65-3B4F-499C-9F3B-0B13701D9576}"/>
    <cellStyle name="หมายเหตุ 9 2 5 2" xfId="2570" xr:uid="{BF60DAFF-9EF8-4B94-A602-0F5933B0B48F}"/>
    <cellStyle name="หมายเหตุ 9 2 5 2 2" xfId="11765" xr:uid="{90ACD046-5A50-44FA-9A81-FFF9215AACC4}"/>
    <cellStyle name="หมายเหตุ 9 2 5 2 3" xfId="17813" xr:uid="{36E27B6C-531D-4FD0-92D3-B0C6EDE5A9E6}"/>
    <cellStyle name="หมายเหตุ 9 2 5 2 4" xfId="20337" xr:uid="{89BB4B34-28FF-4F1E-A297-C46A3D9B1B6D}"/>
    <cellStyle name="หมายเหตุ 9 2 5 2 5" xfId="26781" xr:uid="{51E055FA-4FDF-4155-89C3-81664DF1B73F}"/>
    <cellStyle name="หมายเหตุ 9 2 5 2 6" xfId="24459" xr:uid="{8446EE9D-5A6E-499E-A9A8-751D2EBF3D28}"/>
    <cellStyle name="หมายเหตุ 9 2 5 3" xfId="2114" xr:uid="{F27BCB1D-9669-4ACD-B968-B3380808D00E}"/>
    <cellStyle name="หมายเหตุ 9 2 5 3 2" xfId="11309" xr:uid="{5918057F-63DB-4580-B17F-F486D8D859CE}"/>
    <cellStyle name="หมายเหตุ 9 2 5 3 3" xfId="17551" xr:uid="{532FE8AF-37B9-440C-852E-7331086AB555}"/>
    <cellStyle name="หมายเหตุ 9 2 5 3 4" xfId="15543" xr:uid="{EA10440B-CDEF-4D07-A390-6383AFA001AB}"/>
    <cellStyle name="หมายเหตุ 9 2 5 3 5" xfId="24640" xr:uid="{B52CE020-542A-4B26-B777-D37401468665}"/>
    <cellStyle name="หมายเหตุ 9 2 5 3 6" xfId="32395" xr:uid="{87632B2F-E1E0-4378-9510-DF27BC756AAA}"/>
    <cellStyle name="หมายเหตุ 9 2 5 4" xfId="1645" xr:uid="{C5590AE0-B881-4FF5-B86F-36D15F97E059}"/>
    <cellStyle name="หมายเหตุ 9 2 5 4 2" xfId="10840" xr:uid="{13A72D46-B162-44CB-9FCB-BADB5D33AC90}"/>
    <cellStyle name="หมายเหตุ 9 2 5 4 3" xfId="16887" xr:uid="{60F8B632-5C44-4C58-83C9-F9408AA5B314}"/>
    <cellStyle name="หมายเหตุ 9 2 5 4 4" xfId="22683" xr:uid="{6204C320-842C-4D78-8C40-3657D7757574}"/>
    <cellStyle name="หมายเหตุ 9 2 5 4 5" xfId="26740" xr:uid="{CA7CF400-9F97-4A1D-82B9-E4998B73E573}"/>
    <cellStyle name="หมายเหตุ 9 2 5 4 6" xfId="31758" xr:uid="{BD0EA22D-1FB3-4DDB-9157-438F1C368A1E}"/>
    <cellStyle name="หมายเหตุ 9 2 5 5" xfId="1196" xr:uid="{B862639A-5CCC-4750-84E1-FEFE3263BAB4}"/>
    <cellStyle name="หมายเหตุ 9 2 5 5 2" xfId="10391" xr:uid="{8615546E-400E-4F16-A54F-BB6AA6834424}"/>
    <cellStyle name="หมายเหตุ 9 2 5 5 3" xfId="22178" xr:uid="{FFB073CE-2062-42EA-9BF1-46B6C83CBED2}"/>
    <cellStyle name="หมายเหตุ 9 2 5 5 4" xfId="24286" xr:uid="{9D97646D-EB33-4EA6-AAD9-88181D0AFEC4}"/>
    <cellStyle name="หมายเหตุ 9 2 5 5 5" xfId="30165" xr:uid="{EB16C471-F651-4D74-A015-EF8E0A34507A}"/>
    <cellStyle name="หมายเหตุ 9 2 5 6" xfId="588" xr:uid="{A69C4309-BCD3-4680-A3D7-C9847734CEBF}"/>
    <cellStyle name="หมายเหตุ 9 2 5 6 2" xfId="9783" xr:uid="{D6B30360-4D18-4503-8215-2CB6AEE93B1F}"/>
    <cellStyle name="หมายเหตุ 9 2 5 6 3" xfId="16333" xr:uid="{7751780A-8F59-4995-ACA3-7AEE76BAA95B}"/>
    <cellStyle name="หมายเหตุ 9 2 5 6 4" xfId="21595" xr:uid="{8B007EBC-8DB2-4F46-99D8-DF8E377196AF}"/>
    <cellStyle name="หมายเหตุ 9 2 5 6 5" xfId="26176" xr:uid="{35FF397B-22D8-4821-A472-57D2BE4CB6BA}"/>
    <cellStyle name="หมายเหตุ 9 2 5 6 6" xfId="31299" xr:uid="{1A5D56A3-97D3-44E3-BC41-1B357E53A8D0}"/>
    <cellStyle name="หมายเหตุ 9 2 5 7" xfId="224" xr:uid="{FD4AAEE8-57A1-4A6D-984A-49219B11717E}"/>
    <cellStyle name="หมายเหตุ 9 2 5 7 2" xfId="9419" xr:uid="{E23BA8D0-C8C5-44D9-812E-F7168B5836B7}"/>
    <cellStyle name="หมายเหตุ 9 2 5 7 3" xfId="15995" xr:uid="{5C129992-4A2E-4775-B0BF-26275DF70A5B}"/>
    <cellStyle name="หมายเหตุ 9 2 5 7 4" xfId="18702" xr:uid="{7E6D81A4-165F-4FC7-A2A9-BFED471E6C77}"/>
    <cellStyle name="หมายเหตุ 9 2 5 7 5" xfId="25841" xr:uid="{A6987624-4100-4839-AAFC-D93DD7DF49FB}"/>
    <cellStyle name="หมายเหตุ 9 2 5 8" xfId="14275" xr:uid="{E123C743-2837-4794-A698-ACC84B310BE3}"/>
    <cellStyle name="หมายเหตุ 9 2 5 9" xfId="24145" xr:uid="{7044D7A7-25DF-4A39-A658-02E9183A91C6}"/>
    <cellStyle name="หมายเหตุ 9 2 6" xfId="3350" xr:uid="{7926E121-B365-4286-8015-A1724EE5C941}"/>
    <cellStyle name="หมายเหตุ 9 2 6 2" xfId="12545" xr:uid="{3B060B05-5650-4D0C-845D-2DEF0B70136C}"/>
    <cellStyle name="หมายเหตุ 9 2 6 3" xfId="18030" xr:uid="{8C5C46A9-4731-4802-906C-53D988BC5527}"/>
    <cellStyle name="หมายเหตุ 9 2 6 4" xfId="19434" xr:uid="{6710E313-69BC-4192-9CCE-9088E3C1C62F}"/>
    <cellStyle name="หมายเหตุ 9 2 6 5" xfId="27858" xr:uid="{274B11FF-7E63-42D2-9C4A-130692E92364}"/>
    <cellStyle name="หมายเหตุ 9 2 6 6" xfId="32877" xr:uid="{12CCA84D-294A-4EBE-9035-F9C33B5B7740}"/>
    <cellStyle name="หมายเหตุ 9 2 7" xfId="2940" xr:uid="{94938C4B-BBAA-4F19-9F68-A624903842D3}"/>
    <cellStyle name="หมายเหตุ 9 2 7 2" xfId="12135" xr:uid="{B42A5799-84D3-45A4-A873-0C6673875FCE}"/>
    <cellStyle name="หมายเหตุ 9 2 7 3" xfId="17869" xr:uid="{4F502535-1CEA-4F1F-9FFE-A2AB0CF526BD}"/>
    <cellStyle name="หมายเหตุ 9 2 7 4" xfId="20868" xr:uid="{C3D8811C-9C3D-433F-9907-A93A34C9896F}"/>
    <cellStyle name="หมายเหตุ 9 2 7 5" xfId="25570" xr:uid="{D96FF2E1-CAD9-492D-A596-CF75FF375959}"/>
    <cellStyle name="หมายเหตุ 9 2 7 6" xfId="30468" xr:uid="{871E639C-12B3-4073-A308-055200858791}"/>
    <cellStyle name="หมายเหตุ 9 2 8" xfId="2248" xr:uid="{34CC9B80-F0FB-4BA8-B387-BD682232E99B}"/>
    <cellStyle name="หมายเหตุ 9 2 8 2" xfId="11443" xr:uid="{59527FE6-5CE7-442B-9A37-AB0A20CF52D6}"/>
    <cellStyle name="หมายเหตุ 9 2 8 3" xfId="17628" xr:uid="{72385424-703E-4F9B-A457-9F3BF45EEF97}"/>
    <cellStyle name="หมายเหตุ 9 2 8 4" xfId="20942" xr:uid="{5CE62751-5888-41CF-80F1-C13E95F928D3}"/>
    <cellStyle name="หมายเหตุ 9 2 8 5" xfId="27469" xr:uid="{0B155E68-0C63-4AF2-8241-DE240C5344FE}"/>
    <cellStyle name="หมายเหตุ 9 2 8 6" xfId="28789" xr:uid="{9C92E6D6-9524-42D2-A58F-7B9395892F0A}"/>
    <cellStyle name="หมายเหตุ 9 2 9" xfId="20944" xr:uid="{06710C0E-7D4A-414F-B10E-DC606D25D5D6}"/>
    <cellStyle name="หมายเหตุ 9 3" xfId="6275" xr:uid="{16C5125C-F5D5-4F65-BFA6-9C3BFF22DEA5}"/>
    <cellStyle name="หมายเหตุ 9 3 10" xfId="15470" xr:uid="{EE438E88-5483-43E6-A9F4-73E8AF0D8C50}"/>
    <cellStyle name="หมายเหตุ 9 3 11" xfId="25337" xr:uid="{FA61A194-7F62-45B2-B6D2-AA2D01B55D6B}"/>
    <cellStyle name="หมายเหตุ 9 3 12" xfId="30617" xr:uid="{67E78861-020C-4C49-AFC6-D711746C6F51}"/>
    <cellStyle name="หมายเหตุ 9 3 2" xfId="5156" xr:uid="{EE3051FB-2EF5-4448-BDF1-DADCA2D334B1}"/>
    <cellStyle name="หมายเหตุ 9 3 2 10" xfId="29553" xr:uid="{E7F8A0E5-586B-4A13-A416-BD72805DA5DC}"/>
    <cellStyle name="หมายเหตุ 9 3 2 2" xfId="2622" xr:uid="{7E08D57E-7807-445C-8E7D-12A6FCC4C5A4}"/>
    <cellStyle name="หมายเหตุ 9 3 2 2 2" xfId="11817" xr:uid="{DBB9A8F7-3CF8-4058-BDB2-390F9CB18AE3}"/>
    <cellStyle name="หมายเหตุ 9 3 2 2 3" xfId="14006" xr:uid="{193AB3C4-C91D-4658-B6CB-3FC7F5F1C127}"/>
    <cellStyle name="หมายเหตุ 9 3 2 2 4" xfId="23008" xr:uid="{823225FF-2505-4489-A388-C517A8F0F757}"/>
    <cellStyle name="หมายเหตุ 9 3 2 2 5" xfId="24388" xr:uid="{DC8A22DB-C51A-4B54-973F-2E0F636563FB}"/>
    <cellStyle name="หมายเหตุ 9 3 2 2 6" xfId="30955" xr:uid="{EB93FCE0-27E3-4565-8B8D-702EE0487746}"/>
    <cellStyle name="หมายเหตุ 9 3 2 3" xfId="2163" xr:uid="{45711D67-3565-49EC-9EDE-80419D1EAD08}"/>
    <cellStyle name="หมายเหตุ 9 3 2 3 2" xfId="11358" xr:uid="{96147FC7-78A0-4D6A-85F1-3F6CD55481A0}"/>
    <cellStyle name="หมายเหตุ 9 3 2 3 3" xfId="17571" xr:uid="{AE9F5AB7-2A5B-43E1-A791-2EFF4B1429C5}"/>
    <cellStyle name="หมายเหตุ 9 3 2 3 4" xfId="20042" xr:uid="{47A83A1B-F949-4533-9B72-EE9A10C0CB53}"/>
    <cellStyle name="หมายเหตุ 9 3 2 3 5" xfId="27413" xr:uid="{553F18E9-6EBA-45D0-86FF-97BD276E54A0}"/>
    <cellStyle name="หมายเหตุ 9 3 2 3 6" xfId="32435" xr:uid="{49D346D9-8C70-4FDE-87D3-F655C287586B}"/>
    <cellStyle name="หมายเหตุ 9 3 2 4" xfId="1694" xr:uid="{3CA566C8-58AF-49B4-A461-F0905359D638}"/>
    <cellStyle name="หมายเหตุ 9 3 2 4 2" xfId="10889" xr:uid="{0938E8AD-BF60-4DF3-AF6B-B58A814B4771}"/>
    <cellStyle name="หมายเหตุ 9 3 2 4 3" xfId="17424" xr:uid="{9FBE4FDD-B699-4106-AE80-B094423E6A98}"/>
    <cellStyle name="หมายเหตุ 9 3 2 4 4" xfId="15420" xr:uid="{3C4427F7-5D5E-4004-B9DD-C60C124EE59C}"/>
    <cellStyle name="หมายเหตุ 9 3 2 4 5" xfId="27286" xr:uid="{601717B0-B8A7-42AE-848E-B125227CE3B8}"/>
    <cellStyle name="หมายเหตุ 9 3 2 4 6" xfId="32258" xr:uid="{0A6D6283-31A9-438C-98A3-2B30870C510D}"/>
    <cellStyle name="หมายเหตุ 9 3 2 5" xfId="1246" xr:uid="{1DBED666-162F-4B21-90E1-23A0A3C95B2D}"/>
    <cellStyle name="หมายเหตุ 9 3 2 5 2" xfId="10441" xr:uid="{649EC120-4252-4CEB-90B9-AA49A9B7FBD3}"/>
    <cellStyle name="หมายเหตุ 9 3 2 5 3" xfId="17286" xr:uid="{046E49FD-C0CB-40BD-A5BD-0A86EA9FEDEF}"/>
    <cellStyle name="หมายเหตุ 9 3 2 5 4" xfId="24430" xr:uid="{02B29AD6-C706-4D04-9D75-0F63836B6717}"/>
    <cellStyle name="หมายเหตุ 9 3 2 5 5" xfId="32088" xr:uid="{0B8801FB-295F-4113-82FB-F17238D93C37}"/>
    <cellStyle name="หมายเหตุ 9 3 2 6" xfId="636" xr:uid="{6222C845-4E6B-411A-BBB7-5DA95C755F0D}"/>
    <cellStyle name="หมายเหตุ 9 3 2 6 2" xfId="9831" xr:uid="{4AE35F1D-BDF8-49B1-A7C9-0F988E395525}"/>
    <cellStyle name="หมายเหตุ 9 3 2 6 3" xfId="16381" xr:uid="{4AAF28F2-0365-4455-A148-32C0453E0955}"/>
    <cellStyle name="หมายเหตุ 9 3 2 6 4" xfId="20958" xr:uid="{B1753A49-C4A0-4AE1-9B0F-126B6D31804E}"/>
    <cellStyle name="หมายเหตุ 9 3 2 6 5" xfId="26224" xr:uid="{528537C8-1B8D-4B97-B271-CB74F961A298}"/>
    <cellStyle name="หมายเหตุ 9 3 2 6 6" xfId="31340" xr:uid="{0031B5E9-79CD-45BF-ADEE-784FED93C446}"/>
    <cellStyle name="หมายเหตุ 9 3 2 7" xfId="268" xr:uid="{9D06CE2D-3EFF-4B13-A27A-89DEE1CE1166}"/>
    <cellStyle name="หมายเหตุ 9 3 2 7 2" xfId="9463" xr:uid="{CECD7AC3-91C4-4D50-8044-4D04E8ECA646}"/>
    <cellStyle name="หมายเหตุ 9 3 2 7 3" xfId="16039" xr:uid="{6036CCEE-9CA2-438A-8504-DC053885B9BD}"/>
    <cellStyle name="หมายเหตุ 9 3 2 7 4" xfId="21276" xr:uid="{F93E9CC6-488C-4EF4-A07A-BD4596CF6243}"/>
    <cellStyle name="หมายเหตุ 9 3 2 7 5" xfId="25885" xr:uid="{9AB7BA6C-CB31-401F-9708-D0EF7E520CF4}"/>
    <cellStyle name="หมายเหตุ 9 3 2 8" xfId="14351" xr:uid="{D0FBDC04-CD8B-40CF-BCFA-99FB74F28D47}"/>
    <cellStyle name="หมายเหตุ 9 3 2 9" xfId="24221" xr:uid="{7D8CCA99-BACB-48D3-9F9F-13DD11010639}"/>
    <cellStyle name="หมายเหตุ 9 3 3" xfId="4927" xr:uid="{D4F5C908-97BF-4085-8BD0-A71BD40EAF50}"/>
    <cellStyle name="หมายเหตุ 9 3 3 10" xfId="23992" xr:uid="{07223A04-0C36-4837-AD90-AADED4F6E3A9}"/>
    <cellStyle name="หมายเหตุ 9 3 3 11" xfId="29328" xr:uid="{86C9B234-06A2-4446-AE68-68FD13C4A98A}"/>
    <cellStyle name="หมายเหตุ 9 3 3 12" xfId="34144" xr:uid="{F5C23ABD-62A1-46C8-817F-3AE368D0D924}"/>
    <cellStyle name="หมายเหตุ 9 3 3 2" xfId="2420" xr:uid="{CF8835D2-10B8-4B0E-8B31-614E870B5AAC}"/>
    <cellStyle name="หมายเหตุ 9 3 3 2 2" xfId="11615" xr:uid="{5F4AD05C-F4CA-4267-B426-423396A57585}"/>
    <cellStyle name="หมายเหตุ 9 3 3 2 3" xfId="14794" xr:uid="{266452AC-78BF-4BE0-99D2-DF6E7D0DB80D}"/>
    <cellStyle name="หมายเหตุ 9 3 3 2 4" xfId="20169" xr:uid="{D6EBB82C-1226-4BCD-98C6-98FB111C1A0A}"/>
    <cellStyle name="หมายเหตุ 9 3 3 2 5" xfId="27597" xr:uid="{B5AEB732-BC60-48C6-B9D6-AA56877373D8}"/>
    <cellStyle name="หมายเหตุ 9 3 3 2 6" xfId="32596" xr:uid="{5E7DB11B-DA13-440A-A262-EA647CD03B20}"/>
    <cellStyle name="หมายเหตุ 9 3 3 3" xfId="1963" xr:uid="{32111C3E-AFDF-4E25-86D3-3988D6D8C9C2}"/>
    <cellStyle name="หมายเหตุ 9 3 3 3 2" xfId="11158" xr:uid="{A11A2282-60EF-4D52-897B-B2AF53357926}"/>
    <cellStyle name="หมายเหตุ 9 3 3 3 3" xfId="14953" xr:uid="{EE4F8A3C-EE62-4E4A-89C7-81E7524DEA9D}"/>
    <cellStyle name="หมายเหตุ 9 3 3 3 4" xfId="20468" xr:uid="{5FEF4036-B1B2-424B-8890-B573093D184B}"/>
    <cellStyle name="หมายเหตุ 9 3 3 3 5" xfId="27358" xr:uid="{33147F92-9261-41CE-A639-E42866C982E2}"/>
    <cellStyle name="หมายเหตุ 9 3 3 3 6" xfId="32352" xr:uid="{A77B6F71-2AD8-4EE8-BB6F-BFA1772B358B}"/>
    <cellStyle name="หมายเหตุ 9 3 3 4" xfId="1496" xr:uid="{13994096-7F11-4D8C-8974-AE386DD06653}"/>
    <cellStyle name="หมายเหตุ 9 3 3 4 2" xfId="10691" xr:uid="{F9067B3E-BCD8-4334-8794-F0A32FA750F3}"/>
    <cellStyle name="หมายเหตุ 9 3 3 4 3" xfId="17348" xr:uid="{626B1537-7935-41FD-839D-C992FEE53F54}"/>
    <cellStyle name="หมายเหตุ 9 3 3 4 4" xfId="19984" xr:uid="{FCB8D593-F0A1-475B-AD40-106917233859}"/>
    <cellStyle name="หมายเหตุ 9 3 3 4 5" xfId="27187" xr:uid="{3F202F3C-ED06-4D2F-BDDF-AD567A7BA4EA}"/>
    <cellStyle name="หมายเหตุ 9 3 3 4 6" xfId="32169" xr:uid="{03E2A4DA-50DC-45B3-BD74-1FE966802DC0}"/>
    <cellStyle name="หมายเหตุ 9 3 3 5" xfId="1045" xr:uid="{C0691EEB-B70F-4BC3-B6DA-709EE0ECA5E5}"/>
    <cellStyle name="หมายเหตุ 9 3 3 5 2" xfId="10240" xr:uid="{3843A361-94D5-4AF7-A01E-EF6F848A1F82}"/>
    <cellStyle name="หมายเหตุ 9 3 3 5 3" xfId="22027" xr:uid="{A3ED7FAF-77C2-48B9-8E30-2131BB7E44A8}"/>
    <cellStyle name="หมายเหตุ 9 3 3 5 4" xfId="26629" xr:uid="{EF1DF805-71BF-4949-A32C-B9BA31022782}"/>
    <cellStyle name="หมายเหตุ 9 3 3 5 5" xfId="30975" xr:uid="{F60D3412-C314-4110-9309-3059EB965F86}"/>
    <cellStyle name="หมายเหตุ 9 3 3 6" xfId="743" xr:uid="{5E84AA84-5008-4DCE-AF40-D23DA5CF04CE}"/>
    <cellStyle name="หมายเหตุ 9 3 3 6 2" xfId="9938" xr:uid="{8C021E4E-5267-493E-B456-521910B9FA47}"/>
    <cellStyle name="หมายเหตุ 9 3 3 6 3" xfId="16488" xr:uid="{F74FA579-3588-4C90-9EC3-D097F138D4E3}"/>
    <cellStyle name="หมายเหตุ 9 3 3 6 4" xfId="21725" xr:uid="{5FBB8AAC-86F3-4A01-8D9E-345ECDD16DED}"/>
    <cellStyle name="หมายเหตุ 9 3 3 6 5" xfId="26329" xr:uid="{2346ED9D-5A4C-4D9B-B113-7881F02010F8}"/>
    <cellStyle name="หมายเหตุ 9 3 3 6 6" xfId="31433" xr:uid="{B1D8E6EF-BD25-4791-BCDA-3A98DDE2C3C3}"/>
    <cellStyle name="หมายเหตุ 9 3 3 7" xfId="437" xr:uid="{C45E9BEE-7416-4590-B354-FB71E69E63F3}"/>
    <cellStyle name="หมายเหตุ 9 3 3 7 2" xfId="9632" xr:uid="{0A827C08-135F-48F7-B853-B79751FA38DE}"/>
    <cellStyle name="หมายเหตุ 9 3 3 7 3" xfId="16207" xr:uid="{A0DC7F8D-6CDE-4F7F-9C24-75204B86A24A}"/>
    <cellStyle name="หมายเหตุ 9 3 3 7 4" xfId="21445" xr:uid="{25DEE1AB-086E-45D5-99CC-073427727242}"/>
    <cellStyle name="หมายเหตุ 9 3 3 7 5" xfId="26051" xr:uid="{FA2B42BC-E6A1-4735-9733-30343AC98682}"/>
    <cellStyle name="หมายเหตุ 9 3 3 7 6" xfId="32039" xr:uid="{FB91736A-ECED-4CFA-AD2E-389E8D28697D}"/>
    <cellStyle name="หมายเหตุ 9 3 3 8" xfId="76" xr:uid="{99B32D7B-CD6F-4262-98A5-5F96047A8E78}"/>
    <cellStyle name="หมายเหตุ 9 3 3 8 2" xfId="9271" xr:uid="{FC179523-1EF6-4AC8-B119-8EE3E633709E}"/>
    <cellStyle name="หมายเหตุ 9 3 3 8 3" xfId="15847" xr:uid="{E3237EB7-39FB-4140-84AD-1F88EFAE05DB}"/>
    <cellStyle name="หมายเหตุ 9 3 3 8 4" xfId="15119" xr:uid="{7E2A01DE-85F7-4C83-92A0-B0F4E07A8549}"/>
    <cellStyle name="หมายเหตุ 9 3 3 8 5" xfId="27029" xr:uid="{8CB0E5E7-EF65-472B-9C69-8DEAFCF5E38D}"/>
    <cellStyle name="หมายเหตุ 9 3 3 8 6" xfId="31002" xr:uid="{DC11076C-ADE7-4B6C-9C92-A9901F10AF86}"/>
    <cellStyle name="หมายเหตุ 9 3 3 9" xfId="14122" xr:uid="{949F205F-2C4E-42B9-833C-A2B1FEF74606}"/>
    <cellStyle name="หมายเหตุ 9 3 4" xfId="5827" xr:uid="{67DAAB5E-2C78-4D67-834B-64DDBD39A7A5}"/>
    <cellStyle name="หมายเหตุ 9 3 4 10" xfId="24892" xr:uid="{44A6FAB4-1C7B-4ABF-9370-0FE684587630}"/>
    <cellStyle name="หมายเหตุ 9 3 4 11" xfId="30186" xr:uid="{244106DA-B42E-4003-9045-F4A26E1EEB72}"/>
    <cellStyle name="หมายเหตุ 9 3 4 2" xfId="3003" xr:uid="{B3C0FCE1-793E-43AB-A086-0757C2305770}"/>
    <cellStyle name="หมายเหตุ 9 3 4 2 2" xfId="12198" xr:uid="{2277AD57-69DF-4983-8300-48CC4B3EF773}"/>
    <cellStyle name="หมายเหตุ 9 3 4 2 3" xfId="15316" xr:uid="{A2F30ABC-31DA-4CB9-B7F6-8AF23B552657}"/>
    <cellStyle name="หมายเหตุ 9 3 4 2 4" xfId="23101" xr:uid="{40FFC4B7-C557-415E-9DB7-ACF771263930}"/>
    <cellStyle name="หมายเหตุ 9 3 4 2 5" xfId="27729" xr:uid="{FCF1001F-13AA-49C2-B4A3-23452207F45F}"/>
    <cellStyle name="หมายเหตุ 9 3 4 2 6" xfId="32700" xr:uid="{FDC551F8-CB73-43BF-8197-04B426E48179}"/>
    <cellStyle name="หมายเหตุ 9 3 4 3" xfId="4683" xr:uid="{CC21C073-4CD4-4402-9A2B-2988463BABB4}"/>
    <cellStyle name="หมายเหตุ 9 3 4 3 2" xfId="13878" xr:uid="{BF5FCE04-359D-4EC0-AE62-8A3AB552D503}"/>
    <cellStyle name="หมายเหตุ 9 3 4 3 3" xfId="19291" xr:uid="{9A10A6A1-A26F-42A6-9459-82625F3D7DBA}"/>
    <cellStyle name="หมายเหตุ 9 3 4 3 4" xfId="23765" xr:uid="{02C842C3-ABAC-486A-BD20-ADBE804A2393}"/>
    <cellStyle name="หมายเหตุ 9 3 4 3 5" xfId="29088" xr:uid="{9DB31842-1CA3-4ECD-B190-18CFB5043147}"/>
    <cellStyle name="หมายเหตุ 9 3 4 3 6" xfId="33981" xr:uid="{7A2F731E-7E41-467E-9B94-A9F31B8E65CD}"/>
    <cellStyle name="หมายเหตุ 9 3 4 4" xfId="3558" xr:uid="{FEA07A33-2454-4778-AE31-5A42C2BF12C9}"/>
    <cellStyle name="หมายเหตุ 9 3 4 4 2" xfId="12753" xr:uid="{41D0A8DF-3912-4D40-9FB0-5611D1129321}"/>
    <cellStyle name="หมายเหตุ 9 3 4 4 3" xfId="20702" xr:uid="{298F111E-BF5C-4E58-8C72-A3A47BD31075}"/>
    <cellStyle name="หมายเหตุ 9 3 4 4 4" xfId="24502" xr:uid="{61540707-CB38-41EB-AE9B-DAD586657077}"/>
    <cellStyle name="หมายเหตุ 9 3 4 4 5" xfId="30662" xr:uid="{DD563FAE-D7BE-48B8-88F8-C3973A2EC8E1}"/>
    <cellStyle name="หมายเหตุ 9 3 4 5" xfId="3409" xr:uid="{B03B7531-C15D-4294-9DE2-C4B765959CB6}"/>
    <cellStyle name="หมายเหตุ 9 3 4 5 2" xfId="12604" xr:uid="{0B35B1B8-958C-420B-8CC7-F01B733CED68}"/>
    <cellStyle name="หมายเหตุ 9 3 4 5 3" xfId="18077" xr:uid="{DA6BA9B4-77D0-49A6-9C95-9260C84D42FB}"/>
    <cellStyle name="หมายเหตุ 9 3 4 5 4" xfId="23248" xr:uid="{2E466EEE-DE27-42E6-A8B6-9F4130FF7349}"/>
    <cellStyle name="หมายเหตุ 9 3 4 5 5" xfId="27892" xr:uid="{9C47785C-2095-49C8-A4D8-B29A25A0E665}"/>
    <cellStyle name="หมายเหตุ 9 3 4 5 6" xfId="32923" xr:uid="{2264FED1-40ED-453B-B96A-520A17D9297B}"/>
    <cellStyle name="หมายเหตุ 9 3 4 6" xfId="4107" xr:uid="{1514C69D-5FEE-4CC7-86F4-8FD8B1D41309}"/>
    <cellStyle name="หมายเหตุ 9 3 4 6 2" xfId="13302" xr:uid="{1AB92F35-94A9-47A1-9E0C-DF03EC8C9BDD}"/>
    <cellStyle name="หมายเหตุ 9 3 4 6 3" xfId="18715" xr:uid="{B6D58A6C-FF94-4E79-BE8A-E1332E360D5A}"/>
    <cellStyle name="หมายเหตุ 9 3 4 6 4" xfId="19616" xr:uid="{1CF49535-239F-435B-83B2-6D54EC5E489E}"/>
    <cellStyle name="หมายเหตุ 9 3 4 6 5" xfId="28514" xr:uid="{C50A0B02-83E3-4059-8062-EE42F549F434}"/>
    <cellStyle name="หมายเหตุ 9 3 4 6 6" xfId="33471" xr:uid="{7F418EBE-8EB6-4313-90F1-675A53054811}"/>
    <cellStyle name="หมายเหตุ 9 3 4 7" xfId="2354" xr:uid="{CD2D63FD-4E02-49C8-8322-D013671E2DD0}"/>
    <cellStyle name="หมายเหตุ 9 3 4 7 2" xfId="11549" xr:uid="{14A72D9F-ED59-4E8D-AAFC-5D0E5701E59F}"/>
    <cellStyle name="หมายเหตุ 9 3 4 7 3" xfId="17719" xr:uid="{F530C7F8-E2C1-407E-B1FD-4825F86B5584}"/>
    <cellStyle name="หมายเหตุ 9 3 4 7 4" xfId="22910" xr:uid="{ACC83BDF-5FB4-4105-9833-14CC7F4B5BFD}"/>
    <cellStyle name="หมายเหตุ 9 3 4 7 5" xfId="23514" xr:uid="{CF6F1F0E-6500-49B4-AB7C-633FCBFA2F24}"/>
    <cellStyle name="หมายเหตุ 9 3 4 8" xfId="679" xr:uid="{6DBA1A94-559B-444F-9F04-B9C12BD26016}"/>
    <cellStyle name="หมายเหตุ 9 3 4 8 2" xfId="9874" xr:uid="{E8749847-8E66-448E-8456-103668276F0A}"/>
    <cellStyle name="หมายเหตุ 9 3 4 8 3" xfId="16424" xr:uid="{2674E239-2315-45CF-9E31-1AC86F9CC7C8}"/>
    <cellStyle name="หมายเหตุ 9 3 4 8 4" xfId="21675" xr:uid="{0F8C8D2A-36B5-4BE4-A85C-F2186BEBB942}"/>
    <cellStyle name="หมายเหตุ 9 3 4 8 5" xfId="26266" xr:uid="{B476B540-677B-4470-A4FD-A58D8F49F568}"/>
    <cellStyle name="หมายเหตุ 9 3 4 9" xfId="15022" xr:uid="{F259BB9B-BE7C-4F6D-8C25-D34AEC596063}"/>
    <cellStyle name="หมายเหตุ 9 3 5" xfId="4517" xr:uid="{DF91D15D-F471-4AA7-8C28-36FC2C72B9C8}"/>
    <cellStyle name="หมายเหตุ 9 3 5 2" xfId="13712" xr:uid="{D00D69BF-7D72-42AA-B692-B2FC7508CB98}"/>
    <cellStyle name="หมายเหตุ 9 3 5 3" xfId="19125" xr:uid="{9693EC19-3A6F-4718-8CF0-4D5FFDD9B370}"/>
    <cellStyle name="หมายเหตุ 9 3 5 4" xfId="23624" xr:uid="{1D22368A-66A7-40CC-A317-2B8165225828}"/>
    <cellStyle name="หมายเหตุ 9 3 5 5" xfId="28922" xr:uid="{2A545544-D8C2-457B-A6C4-F8FC3A8F926D}"/>
    <cellStyle name="หมายเหตุ 9 3 5 6" xfId="33826" xr:uid="{FAF923D2-20F0-4FF5-AFA1-1206CBDF57BE}"/>
    <cellStyle name="หมายเหตุ 9 3 6" xfId="4754" xr:uid="{236542E1-A4C0-413F-9C25-E8B6EEE0AB7F}"/>
    <cellStyle name="หมายเหตุ 9 3 6 2" xfId="13949" xr:uid="{39BC104C-ADB6-41B6-9932-EB005A9348CB}"/>
    <cellStyle name="หมายเหตุ 9 3 6 3" xfId="19362" xr:uid="{6119586B-AEAC-49CC-AE5E-B5C5809918A3}"/>
    <cellStyle name="หมายเหตุ 9 3 6 4" xfId="22517" xr:uid="{6FA5097C-517B-4AD2-B5A1-05FDC901DD79}"/>
    <cellStyle name="หมายเหตุ 9 3 6 5" xfId="29159" xr:uid="{B651EFB8-8E7B-4B3A-A6AB-D5D6EBEFC23B}"/>
    <cellStyle name="หมายเหตุ 9 3 6 6" xfId="34047" xr:uid="{AE1AE5F5-8DBE-4257-B2A4-F80B6E5C72E7}"/>
    <cellStyle name="หมายเหตุ 9 3 7" xfId="3500" xr:uid="{187D05A9-D95D-49EC-8913-9FD9BC7FA2EA}"/>
    <cellStyle name="หมายเหตุ 9 3 7 2" xfId="12695" xr:uid="{962FB1B3-4BB0-42BA-AFC6-196687A1900B}"/>
    <cellStyle name="หมายเหตุ 9 3 7 3" xfId="23255" xr:uid="{644CDF53-CF23-493E-9087-C7A7B2B29921}"/>
    <cellStyle name="หมายเหตุ 9 3 7 4" xfId="27968" xr:uid="{4A3BAE65-0FAE-422B-AEE5-C007C2096908}"/>
    <cellStyle name="หมายเหตุ 9 3 7 5" xfId="32990" xr:uid="{C3995A75-0168-4DB8-8798-1483C5BFB6CB}"/>
    <cellStyle name="หมายเหตุ 9 3 8" xfId="941" xr:uid="{A8A75327-1E61-4A8A-B5EC-DA459BA41274}"/>
    <cellStyle name="หมายเหตุ 9 3 8 2" xfId="10136" xr:uid="{38DC9F99-696E-4628-946D-C83EECEF5604}"/>
    <cellStyle name="หมายเหตุ 9 3 8 3" xfId="16686" xr:uid="{B66ACF71-EF8C-4947-A7D2-BD9A4F51F32D}"/>
    <cellStyle name="หมายเหตุ 9 3 8 4" xfId="21923" xr:uid="{71C67D03-AA7D-4D10-9F0A-7A93D4F736CD}"/>
    <cellStyle name="หมายเหตุ 9 3 8 5" xfId="26526" xr:uid="{71710D28-87ED-44DA-BEF4-3BEE2FB28D2B}"/>
    <cellStyle name="หมายเหตุ 9 3 8 6" xfId="31606" xr:uid="{4FEA328B-2962-4145-8CE1-F42B350B6564}"/>
    <cellStyle name="หมายเหตุ 9 3 9" xfId="4062" xr:uid="{F583B8AF-8A1F-4D17-849D-784096FD3843}"/>
    <cellStyle name="หมายเหตุ 9 3 9 2" xfId="13257" xr:uid="{CA79A3EB-07CF-454F-A526-BB82BA8E7AF8}"/>
    <cellStyle name="หมายเหตุ 9 3 9 3" xfId="18670" xr:uid="{F9596E39-3479-4202-9B61-5ABF5D35963C}"/>
    <cellStyle name="หมายเหตุ 9 3 9 4" xfId="18374" xr:uid="{D62BB58C-2BC3-4C35-936A-EB703ED2A2FE}"/>
    <cellStyle name="หมายเหตุ 9 3 9 5" xfId="28469" xr:uid="{63438206-946A-4B02-91F5-71717003B7FC}"/>
    <cellStyle name="หมายเหตุ 9 4" xfId="5451" xr:uid="{63C26228-A694-447A-8694-6AFFB73B31C4}"/>
    <cellStyle name="หมายเหตุ 9 4 10" xfId="20059" xr:uid="{5E49D542-31EE-45E9-8A87-477D6A115F29}"/>
    <cellStyle name="หมายเหตุ 9 4 11" xfId="29829" xr:uid="{6716721B-6455-4016-865E-0AC42B4D8463}"/>
    <cellStyle name="หมายเหตุ 9 4 2" xfId="5020" xr:uid="{FF9C788B-F62B-4909-AF92-E233B4B831D6}"/>
    <cellStyle name="หมายเหตุ 9 4 2 10" xfId="29419" xr:uid="{3ECDEB71-6368-4FFF-A5B1-675E73C8AEC4}"/>
    <cellStyle name="หมายเหตุ 9 4 2 2" xfId="2510" xr:uid="{0BC90634-1B2D-4520-9250-B91806C976F6}"/>
    <cellStyle name="หมายเหตุ 9 4 2 2 2" xfId="11705" xr:uid="{1F55A9D6-DE7C-4F37-B420-796C5FB194F5}"/>
    <cellStyle name="หมายเหตุ 9 4 2 2 3" xfId="14818" xr:uid="{85D47463-EC3C-4D82-B95A-CB1829ADD5A3}"/>
    <cellStyle name="หมายเหตุ 9 4 2 2 4" xfId="20183" xr:uid="{14CF37D6-0787-42B6-8DF7-912BE0133BCD}"/>
    <cellStyle name="หมายเหตุ 9 4 2 2 5" xfId="26932" xr:uid="{20E7BC4B-7E88-4876-989D-072F71B11513}"/>
    <cellStyle name="หมายเหตุ 9 4 2 2 6" xfId="30004" xr:uid="{C1412D57-E392-4688-ADBD-B9D70889EF65}"/>
    <cellStyle name="หมายเหตุ 9 4 2 3" xfId="2055" xr:uid="{43D9034D-668D-4E3B-842E-D63551DCFE35}"/>
    <cellStyle name="หมายเหตุ 9 4 2 3 2" xfId="11250" xr:uid="{E22A53D6-22F5-45A1-82E3-8DBDFAB515FB}"/>
    <cellStyle name="หมายเหตุ 9 4 2 3 3" xfId="14938" xr:uid="{C7B2DDAE-BF9E-4E40-B677-3250279B0C36}"/>
    <cellStyle name="หมายเหตุ 9 4 2 3 4" xfId="20149" xr:uid="{87BB9563-EE01-4F54-852A-BF8B28DFC393}"/>
    <cellStyle name="หมายเหตุ 9 4 2 3 5" xfId="23908" xr:uid="{41AC68EB-4C8A-4D81-8A8A-C7F0FC76C882}"/>
    <cellStyle name="หมายเหตุ 9 4 2 3 6" xfId="30789" xr:uid="{9EFBA085-2BD0-4411-B0F3-39E3C7E57541}"/>
    <cellStyle name="หมายเหตุ 9 4 2 4" xfId="1586" xr:uid="{AD256C03-0F8D-444A-BFA0-C574BB70FA9A}"/>
    <cellStyle name="หมายเหตุ 9 4 2 4 2" xfId="10781" xr:uid="{99DB2126-B749-453F-8586-96473C387273}"/>
    <cellStyle name="หมายเหตุ 9 4 2 4 3" xfId="14714" xr:uid="{C2B104BB-E2E3-406E-8EE2-CCE828D1BD16}"/>
    <cellStyle name="หมายเหตุ 9 4 2 4 4" xfId="15792" xr:uid="{22E57C3C-6C47-4EA4-B86E-A1AAD571EB55}"/>
    <cellStyle name="หมายเหตุ 9 4 2 4 5" xfId="24579" xr:uid="{DDB3CFBD-7893-42F3-B08A-C8C5A9F3A1D9}"/>
    <cellStyle name="หมายเหตุ 9 4 2 4 6" xfId="32225" xr:uid="{5283E38A-59CA-404A-948C-886E68072CE4}"/>
    <cellStyle name="หมายเหตุ 9 4 2 5" xfId="1137" xr:uid="{5BBE4353-367C-4B34-8923-F580E9420795}"/>
    <cellStyle name="หมายเหตุ 9 4 2 5 2" xfId="10332" xr:uid="{E31078EE-A8B7-46BB-8F98-3A44D5FC23BA}"/>
    <cellStyle name="หมายเหตุ 9 4 2 5 3" xfId="22119" xr:uid="{C1C316E0-626E-495B-8F12-26905B59A65C}"/>
    <cellStyle name="หมายเหตุ 9 4 2 5 4" xfId="24275" xr:uid="{4635D99B-29DC-471A-A6E5-90EF24F66ABE}"/>
    <cellStyle name="หมายเหตุ 9 4 2 5 5" xfId="30285" xr:uid="{77D0A16D-D943-4200-A7D9-B7417A623DAF}"/>
    <cellStyle name="หมายเหตุ 9 4 2 6" xfId="529" xr:uid="{B7256A9F-A8CB-462D-B949-766A5601495E}"/>
    <cellStyle name="หมายเหตุ 9 4 2 6 2" xfId="9724" xr:uid="{54FD8264-0646-4CF0-9E3E-6DAAD8F0EDA9}"/>
    <cellStyle name="หมายเหตุ 9 4 2 6 3" xfId="16288" xr:uid="{0BDC4F2C-35BC-4ABB-9834-E772F03AAE24}"/>
    <cellStyle name="หมายเหตุ 9 4 2 6 4" xfId="21537" xr:uid="{2376A515-50FF-41AE-BB81-A43EBCEA7F43}"/>
    <cellStyle name="หมายเหตุ 9 4 2 6 5" xfId="26131" xr:uid="{CFA0C814-4426-49A3-9A33-D5D482B620C6}"/>
    <cellStyle name="หมายเหตุ 9 4 2 6 6" xfId="32043" xr:uid="{554A3954-0D0F-4785-8B66-0E63BDD0FBFF}"/>
    <cellStyle name="หมายเหตุ 9 4 2 7" xfId="165" xr:uid="{AFE83496-DF5D-4123-AE63-230FEE7B2FEC}"/>
    <cellStyle name="หมายเหตุ 9 4 2 7 2" xfId="9360" xr:uid="{99F2B0FA-8F08-472F-B44F-ACD69E427563}"/>
    <cellStyle name="หมายเหตุ 9 4 2 7 3" xfId="15936" xr:uid="{88380FBC-6BDC-4187-9082-5C42AA5040AA}"/>
    <cellStyle name="หมายเหตุ 9 4 2 7 4" xfId="20887" xr:uid="{3F43F37E-CD42-4E2D-AFC1-D02B30684DB3}"/>
    <cellStyle name="หมายเหตุ 9 4 2 7 5" xfId="25782" xr:uid="{12FFDE65-B117-4592-A0CD-0448E564CDA1}"/>
    <cellStyle name="หมายเหตุ 9 4 2 8" xfId="14215" xr:uid="{474DA3D5-6B76-4C55-A717-9A0D4E8B0419}"/>
    <cellStyle name="หมายเหตุ 9 4 2 9" xfId="24085" xr:uid="{F394AA6C-B3CF-46AF-919E-D9CF6A5B4170}"/>
    <cellStyle name="หมายเหตุ 9 4 3" xfId="5018" xr:uid="{3E08E828-5391-422E-990C-5E37CC80F191}"/>
    <cellStyle name="หมายเหตุ 9 4 3 10" xfId="24083" xr:uid="{F665247C-3FCD-47AE-B88D-EAFD3C1CDC5F}"/>
    <cellStyle name="หมายเหตุ 9 4 3 11" xfId="29417" xr:uid="{730EA414-C941-4A84-B9AB-A0A0AE0CAD0A}"/>
    <cellStyle name="หมายเหตุ 9 4 3 12" xfId="34211" xr:uid="{43242B10-064A-40D6-AA86-51982F998C65}"/>
    <cellStyle name="หมายเหตุ 9 4 3 2" xfId="2508" xr:uid="{F0A02688-A071-4630-ABBE-30D98DD8853A}"/>
    <cellStyle name="หมายเหตุ 9 4 3 2 2" xfId="11703" xr:uid="{F8834698-B29F-44D1-8B48-94A48BF18F81}"/>
    <cellStyle name="หมายเหตุ 9 4 3 2 3" xfId="15682" xr:uid="{CE0D9475-C4EC-46F6-8C52-512F3A422D12}"/>
    <cellStyle name="หมายเหตุ 9 4 3 2 4" xfId="21057" xr:uid="{B972AEC7-1DA9-4D23-A0A3-EDD092E0B23B}"/>
    <cellStyle name="หมายเหตุ 9 4 3 2 5" xfId="26930" xr:uid="{81F540C3-7E81-4FC8-AFE1-CBA0DB3107A2}"/>
    <cellStyle name="หมายเหตุ 9 4 3 2 6" xfId="31936" xr:uid="{04BE8694-1FAE-4FAF-A968-0CC98CC885CB}"/>
    <cellStyle name="หมายเหตุ 9 4 3 3" xfId="2053" xr:uid="{516E52BE-FE16-4EE2-B98E-49791795982C}"/>
    <cellStyle name="หมายเหตุ 9 4 3 3 2" xfId="11248" xr:uid="{B4AD224A-CE4C-4F79-A6FC-B95B48565508}"/>
    <cellStyle name="หมายเหตุ 9 4 3 3 3" xfId="15782" xr:uid="{AD1D050B-A371-4C3B-8606-2CE7EE8D4B81}"/>
    <cellStyle name="หมายเหตุ 9 4 3 3 4" xfId="22859" xr:uid="{E20302C0-B2E3-4C43-9ADD-562E8F9F04AB}"/>
    <cellStyle name="หมายเหตุ 9 4 3 3 5" xfId="25292" xr:uid="{B3F78E78-1462-407C-9F80-A9AC29C7A0FE}"/>
    <cellStyle name="หมายเหตุ 9 4 3 3 6" xfId="32374" xr:uid="{1B2725F0-503A-455A-8245-A7AFEB9A7243}"/>
    <cellStyle name="หมายเหตุ 9 4 3 4" xfId="1584" xr:uid="{4CD77B46-A8D1-4020-8933-2B9FD2EC0ADF}"/>
    <cellStyle name="หมายเหตุ 9 4 3 4 2" xfId="10779" xr:uid="{3C1CFB6F-8890-4AC6-903E-A692A7A2BF17}"/>
    <cellStyle name="หมายเหตุ 9 4 3 4 3" xfId="15597" xr:uid="{5E5D16C2-38B0-4C6C-9705-2886928F90D2}"/>
    <cellStyle name="หมายเหตุ 9 4 3 4 4" xfId="19090" xr:uid="{F2F3BF04-9DD0-49A1-BAC6-FBB20165BD75}"/>
    <cellStyle name="หมายเหตุ 9 4 3 4 5" xfId="25461" xr:uid="{525BC020-1A32-49EE-A747-61D7F759F65D}"/>
    <cellStyle name="หมายเหตุ 9 4 3 4 6" xfId="30735" xr:uid="{11890C04-359A-4D52-98B2-F4D087BBB0ED}"/>
    <cellStyle name="หมายเหตุ 9 4 3 5" xfId="1135" xr:uid="{5F03E63E-22F4-4284-AB92-892282D32F7A}"/>
    <cellStyle name="หมายเหตุ 9 4 3 5 2" xfId="10330" xr:uid="{3DD728E0-8CAE-4F4E-9A99-CAD20F40DD84}"/>
    <cellStyle name="หมายเหตุ 9 4 3 5 3" xfId="22117" xr:uid="{1EBDDB72-DF6A-40F3-8970-D63E34D39C9C}"/>
    <cellStyle name="หมายเหตุ 9 4 3 5 4" xfId="24983" xr:uid="{1A2D7745-C3EF-4675-8F29-23EA70B93C3F}"/>
    <cellStyle name="หมายเหตุ 9 4 3 5 5" xfId="30702" xr:uid="{D007FD92-2C01-4530-ABFF-C76EC97E744F}"/>
    <cellStyle name="หมายเหตุ 9 4 3 6" xfId="814" xr:uid="{B415E113-C818-4352-9554-BB6C646402C5}"/>
    <cellStyle name="หมายเหตุ 9 4 3 6 2" xfId="10009" xr:uid="{43CA043B-EF9F-4AEA-98C1-1405EF5BB178}"/>
    <cellStyle name="หมายเหตุ 9 4 3 6 3" xfId="16559" xr:uid="{33D8052C-354E-40FC-8341-E573B5CE488B}"/>
    <cellStyle name="หมายเหตุ 9 4 3 6 4" xfId="21796" xr:uid="{B3984449-8497-49F8-A63C-61DB86745D98}"/>
    <cellStyle name="หมายเหตุ 9 4 3 6 5" xfId="26399" xr:uid="{6DD7BBF9-5DED-4EE0-ABDB-61A31DA524D9}"/>
    <cellStyle name="หมายเหตุ 9 4 3 6 6" xfId="31501" xr:uid="{ABBDA729-8EC2-43A4-B1EB-7B4EF6A43FE4}"/>
    <cellStyle name="หมายเหตุ 9 4 3 7" xfId="527" xr:uid="{CCFEC8BF-E838-4770-B750-6B98C18797A7}"/>
    <cellStyle name="หมายเหตุ 9 4 3 7 2" xfId="9722" xr:uid="{CD67E959-E2DC-4E9B-8172-9B2B1F32FB16}"/>
    <cellStyle name="หมายเหตุ 9 4 3 7 3" xfId="16286" xr:uid="{A8ABFD44-C293-411B-B2B3-2BF0BC7CE9AF}"/>
    <cellStyle name="หมายเหตุ 9 4 3 7 4" xfId="21535" xr:uid="{D112E260-0987-46E1-8CED-84425B52D725}"/>
    <cellStyle name="หมายเหตุ 9 4 3 7 5" xfId="26129" xr:uid="{543BD478-0478-4674-B4F3-E61C52A7FFE0}"/>
    <cellStyle name="หมายเหตุ 9 4 3 7 6" xfId="32042" xr:uid="{E85FFB35-BA97-4636-AFDD-7503733447B6}"/>
    <cellStyle name="หมายเหตุ 9 4 3 8" xfId="163" xr:uid="{AE46F636-2B8E-4A32-8627-8B4BC145257C}"/>
    <cellStyle name="หมายเหตุ 9 4 3 8 2" xfId="9358" xr:uid="{7CA6F717-ADEB-4A23-AE76-D64F8FEF26B5}"/>
    <cellStyle name="หมายเหตุ 9 4 3 8 3" xfId="15934" xr:uid="{7B68A13B-DAC4-4D95-A5AC-6571D09E6A79}"/>
    <cellStyle name="หมายเหตุ 9 4 3 8 4" xfId="16826" xr:uid="{062332C8-1CAC-4056-B698-E1A900020727}"/>
    <cellStyle name="หมายเหตุ 9 4 3 8 5" xfId="25780" xr:uid="{B73F5E52-D403-4AF8-92D3-D0B68970923C}"/>
    <cellStyle name="หมายเหตุ 9 4 3 8 6" xfId="31060" xr:uid="{D47A5762-64EF-444B-AC1A-74DA8CF377D2}"/>
    <cellStyle name="หมายเหตุ 9 4 3 9" xfId="14213" xr:uid="{37FDBE00-2D9C-44B6-A09E-E38B714371FA}"/>
    <cellStyle name="หมายเหตุ 9 4 4" xfId="6170" xr:uid="{AAB6A50D-AE32-467D-B8C9-D56ADF116C94}"/>
    <cellStyle name="หมายเหตุ 9 4 4 10" xfId="30519" xr:uid="{B05F3EB7-CD36-4796-B441-8C3E4AF0873A}"/>
    <cellStyle name="หมายเหตุ 9 4 4 2" xfId="3262" xr:uid="{5280BAFA-51D9-45D0-AA8F-9BDD36AA2CDC}"/>
    <cellStyle name="หมายเหตุ 9 4 4 2 2" xfId="12457" xr:uid="{391B01F6-6158-401A-ABF7-4C184A1EF218}"/>
    <cellStyle name="หมายเหตุ 9 4 4 2 3" xfId="13661" xr:uid="{67AB4EE6-4017-4165-BB94-EE90D8AF0A13}"/>
    <cellStyle name="หมายเหตุ 9 4 4 2 4" xfId="23222" xr:uid="{4A051733-7CF8-4705-9F0C-6586CED04C96}"/>
    <cellStyle name="หมายเหตุ 9 4 4 2 5" xfId="26945" xr:uid="{6AFA1FCA-6104-4B3F-A7E7-69B6454D239F}"/>
    <cellStyle name="หมายเหตุ 9 4 4 2 6" xfId="32819" xr:uid="{8238703F-CD19-4B23-B8B0-55D80F27E53E}"/>
    <cellStyle name="หมายเหตุ 9 4 4 3" xfId="4016" xr:uid="{2F97D210-A5CC-44E2-9C24-B77B497DD9E3}"/>
    <cellStyle name="หมายเหตุ 9 4 4 3 2" xfId="13211" xr:uid="{7AABAC3E-3D26-4B2D-B45F-C3DAB1D81BD1}"/>
    <cellStyle name="หมายเหตุ 9 4 4 3 3" xfId="18624" xr:uid="{4BE7BED4-93A3-47F3-A23B-D6CF5C4ADCA7}"/>
    <cellStyle name="หมายเหตุ 9 4 4 3 4" xfId="19669" xr:uid="{E8EE2FAD-B60D-42A0-800F-322FB9C11B2E}"/>
    <cellStyle name="หมายเหตุ 9 4 4 3 5" xfId="28425" xr:uid="{E3FD6237-1E9D-4954-B991-503A26DD192A}"/>
    <cellStyle name="หมายเหตุ 9 4 4 3 6" xfId="33395" xr:uid="{728F283F-DEAD-4C71-9110-5385B9988CAA}"/>
    <cellStyle name="หมายเหตุ 9 4 4 4" xfId="3743" xr:uid="{0B215064-223E-42FA-897E-14AA04F247DD}"/>
    <cellStyle name="หมายเหตุ 9 4 4 4 2" xfId="12938" xr:uid="{697833A6-8A36-419F-958F-45EFBF3015CD}"/>
    <cellStyle name="หมายเหตุ 9 4 4 4 3" xfId="18368" xr:uid="{01944745-27EF-4D9C-A009-CB6F5F3B2865}"/>
    <cellStyle name="หมายเหตุ 9 4 4 4 4" xfId="21131" xr:uid="{DBAD2011-0E1C-4697-BAE0-17692F9915E3}"/>
    <cellStyle name="หมายเหตุ 9 4 4 4 5" xfId="28174" xr:uid="{9BB8EC12-5C09-4824-B681-357F93EF6BF1}"/>
    <cellStyle name="หมายเหตุ 9 4 4 4 6" xfId="33182" xr:uid="{8BDDCF86-B901-4B2A-AC21-2C4964A7C6B8}"/>
    <cellStyle name="หมายเหตุ 9 4 4 5" xfId="4236" xr:uid="{A8F3CA27-0D6F-448D-9506-C8294FCB7FCB}"/>
    <cellStyle name="หมายเหตุ 9 4 4 5 2" xfId="13431" xr:uid="{A27723C8-11D3-48BF-AE47-DC14E47A8570}"/>
    <cellStyle name="หมายเหตุ 9 4 4 5 3" xfId="23406" xr:uid="{15BE7E5D-B75D-41E6-927D-51E02DBC365A}"/>
    <cellStyle name="หมายเหตุ 9 4 4 5 4" xfId="28641" xr:uid="{37C4FD7A-9E43-4CE6-BADB-CE35FD81D54F}"/>
    <cellStyle name="หมายเหตุ 9 4 4 5 5" xfId="33580" xr:uid="{5BDCA1C2-6DAC-4602-82CC-2E1F7D543921}"/>
    <cellStyle name="หมายเหตุ 9 4 4 6" xfId="4786" xr:uid="{A142D575-EB41-4200-9614-BA504F58DFC8}"/>
    <cellStyle name="หมายเหตุ 9 4 4 6 2" xfId="13981" xr:uid="{42750603-49F6-47D5-888B-67B8ED17C0F2}"/>
    <cellStyle name="หมายเหตุ 9 4 4 6 3" xfId="19394" xr:uid="{426073DC-83E7-4662-A7AA-DB7D3C2686B3}"/>
    <cellStyle name="หมายเหตุ 9 4 4 6 4" xfId="23851" xr:uid="{D7AD6299-1149-47E2-8780-841CEE9E48EA}"/>
    <cellStyle name="หมายเหตุ 9 4 4 6 5" xfId="29191" xr:uid="{42965AF8-964F-4D25-8164-8E9E150B7959}"/>
    <cellStyle name="หมายเหตุ 9 4 4 6 6" xfId="34076" xr:uid="{A8E3FD96-139A-4019-A14F-D78431003F45}"/>
    <cellStyle name="หมายเหตุ 9 4 4 7" xfId="3929" xr:uid="{C92A1554-B4B2-49B9-B2A3-9DD049F023BF}"/>
    <cellStyle name="หมายเหตุ 9 4 4 7 2" xfId="13124" xr:uid="{FF115C0A-4C29-46E3-9D71-90158756A6BC}"/>
    <cellStyle name="หมายเหตุ 9 4 4 7 3" xfId="18537" xr:uid="{05CDFDE1-A194-4F25-8E45-55A47B42ECFF}"/>
    <cellStyle name="หมายเหตุ 9 4 4 7 4" xfId="12991" xr:uid="{D77817C8-6557-4612-9FDE-E17FBFB677BC}"/>
    <cellStyle name="หมายเหตุ 9 4 4 7 5" xfId="28338" xr:uid="{2E615B3F-D71E-4E19-A746-90C61CEA85D4}"/>
    <cellStyle name="หมายเหตุ 9 4 4 8" xfId="15365" xr:uid="{11FD14DD-7593-4143-BA64-82FA2545CEA7}"/>
    <cellStyle name="หมายเหตุ 9 4 4 9" xfId="25234" xr:uid="{805A22FC-1FAA-44F8-B2C7-5038AC8857F8}"/>
    <cellStyle name="หมายเหตุ 9 4 5" xfId="2798" xr:uid="{BC773130-4322-46BB-BC01-6433008456C7}"/>
    <cellStyle name="หมายเหตุ 9 4 5 2" xfId="11993" xr:uid="{1BD731EA-DF06-41E5-98A3-A9F421E39A16}"/>
    <cellStyle name="หมายเหตุ 9 4 5 3" xfId="17840" xr:uid="{A9020807-2F4F-4E80-B52E-1BE4BCE161A7}"/>
    <cellStyle name="หมายเหตุ 9 4 5 4" xfId="19905" xr:uid="{5DB9A91E-5B67-4557-AC87-4D1D06AF97CE}"/>
    <cellStyle name="หมายเหตุ 9 4 5 5" xfId="26862" xr:uid="{5FA889BA-7F7B-4E42-9B14-007769A3A490}"/>
    <cellStyle name="หมายเหตุ 9 4 5 6" xfId="29816" xr:uid="{B1E00FBC-5C3A-43C9-B760-E4425B3540D0}"/>
    <cellStyle name="หมายเหตุ 9 4 6" xfId="2328" xr:uid="{53F5B316-60FA-44A6-90C9-903A53487925}"/>
    <cellStyle name="หมายเหตุ 9 4 6 2" xfId="11523" xr:uid="{B198208D-61C0-458C-9A7D-C23EE5B10EBD}"/>
    <cellStyle name="หมายเหตุ 9 4 6 3" xfId="17698" xr:uid="{CC868CD0-B45A-4908-9267-822EA5DD8783}"/>
    <cellStyle name="หมายเหตุ 9 4 6 4" xfId="19962" xr:uid="{76EA5E95-D361-4ADD-8F9C-AD7AA2867E28}"/>
    <cellStyle name="หมายเหตุ 9 4 6 5" xfId="27517" xr:uid="{3FD73456-6928-45CF-9BBA-FE3CE01650E3}"/>
    <cellStyle name="หมายเหตุ 9 4 6 6" xfId="32557" xr:uid="{B75B6ACE-C770-412C-8E8A-E6AB7EAE6178}"/>
    <cellStyle name="หมายเหตุ 9 4 7" xfId="1838" xr:uid="{CED9AE6A-AE1E-4D4F-935F-6697928D88D1}"/>
    <cellStyle name="หมายเหตุ 9 4 7 2" xfId="11033" xr:uid="{C29ED486-6E05-46AE-B312-645E9C989748}"/>
    <cellStyle name="หมายเหตุ 9 4 7 3" xfId="17478" xr:uid="{9C5B57B7-9C13-4FB8-A02B-A89D96141F32}"/>
    <cellStyle name="หมายเหตุ 9 4 7 4" xfId="20117" xr:uid="{34ED9AD1-EE2C-4066-B44E-3F400C2475FE}"/>
    <cellStyle name="หมายเหตุ 9 4 7 5" xfId="24611" xr:uid="{003B37E5-4B35-4055-802A-C5417FAED84C}"/>
    <cellStyle name="หมายเหตุ 9 4 7 6" xfId="29713" xr:uid="{C5C6136C-773A-49F5-8B45-B675AEA55C42}"/>
    <cellStyle name="หมายเหตุ 9 4 8" xfId="976" xr:uid="{05713064-F0A8-4AA0-925B-8DFB87F22625}"/>
    <cellStyle name="หมายเหตุ 9 4 8 2" xfId="10171" xr:uid="{267F52E4-5DE1-4DAB-B14C-C4AC18A14AA5}"/>
    <cellStyle name="หมายเหตุ 9 4 8 3" xfId="16721" xr:uid="{0DB46E0F-A782-4A47-835A-638B356FF09D}"/>
    <cellStyle name="หมายเหตุ 9 4 8 4" xfId="21958" xr:uid="{406C4FBA-9E38-4774-89EB-F176231082C3}"/>
    <cellStyle name="หมายเหตุ 9 4 8 5" xfId="26561" xr:uid="{206C68C6-AD42-49E8-A750-3B079A8F04FF}"/>
    <cellStyle name="หมายเหตุ 9 4 8 6" xfId="31631" xr:uid="{2DD8627F-48E7-409A-A644-B95B7A5DB6B2}"/>
    <cellStyle name="หมายเหตุ 9 4 9" xfId="355" xr:uid="{961BD75D-B9A8-4AEC-A060-227CC49DE3DC}"/>
    <cellStyle name="หมายเหตุ 9 4 9 2" xfId="9550" xr:uid="{D966CF02-C677-4B2F-A7CC-C0275DADB30C}"/>
    <cellStyle name="หมายเหตุ 9 4 9 3" xfId="16126" xr:uid="{2A94C171-6BA1-4675-992A-62A4A77EC991}"/>
    <cellStyle name="หมายเหตุ 9 4 9 4" xfId="21363" xr:uid="{CB46CAD0-8378-4371-ADF1-B61503626720}"/>
    <cellStyle name="หมายเหตุ 9 4 9 5" xfId="25972" xr:uid="{2A372799-12D0-44A2-876F-082880A8711F}"/>
    <cellStyle name="หมายเหตุ 9 5" xfId="5901" xr:uid="{ADAD60B1-12C4-4801-98D8-76B5764BCBE5}"/>
    <cellStyle name="หมายเหตุ 9 5 10" xfId="30257" xr:uid="{31772B0A-ABFD-4A82-A36D-029C812A3380}"/>
    <cellStyle name="หมายเหตุ 9 5 2" xfId="3052" xr:uid="{29294FF8-AD34-4A61-9DC7-BDCFA5B24826}"/>
    <cellStyle name="หมายเหตุ 9 5 2 2" xfId="12247" xr:uid="{557B6AED-E744-4118-A18C-D90DE28B7035}"/>
    <cellStyle name="หมายเหตุ 9 5 2 3" xfId="15323" xr:uid="{14AC589D-8B76-4954-81C0-BEE42EDC09AB}"/>
    <cellStyle name="หมายเหตุ 9 5 2 4" xfId="23145" xr:uid="{68DE7435-519D-48E3-833B-4D7BF7B64E61}"/>
    <cellStyle name="หมายเหตุ 9 5 2 5" xfId="25580" xr:uid="{2CB475F8-696D-4578-8EEB-E5CEF867B63A}"/>
    <cellStyle name="หมายเหตุ 9 5 2 6" xfId="31869" xr:uid="{11598F36-FF2C-4387-88FF-0C8433BA3CA3}"/>
    <cellStyle name="หมายเหตุ 9 5 3" xfId="4643" xr:uid="{BE5F60B7-AF4A-4AE8-BDD9-BD3047179455}"/>
    <cellStyle name="หมายเหตุ 9 5 3 2" xfId="13838" xr:uid="{400C0172-C155-48C2-8DAD-3ABCD68B70AA}"/>
    <cellStyle name="หมายเหตุ 9 5 3 3" xfId="19251" xr:uid="{39D5AC19-3594-441A-BE8E-6F85B45F574B}"/>
    <cellStyle name="หมายเหตุ 9 5 3 4" xfId="20054" xr:uid="{CCE686DC-5640-41FA-9586-0BAE7F3C6C5C}"/>
    <cellStyle name="หมายเหตุ 9 5 3 5" xfId="29048" xr:uid="{FDAC9068-B84D-4D55-9C44-45877DDD58FE}"/>
    <cellStyle name="หมายเหตุ 9 5 3 6" xfId="33943" xr:uid="{357929C6-E2EB-47CD-ACD2-9C43BAFBDB8B}"/>
    <cellStyle name="หมายเหตุ 9 5 4" xfId="3590" xr:uid="{85FB7452-8F13-4C6B-A13B-8A490F418E56}"/>
    <cellStyle name="หมายเหตุ 9 5 4 2" xfId="12785" xr:uid="{64C7B9E6-2977-454A-99BF-EED489C7BBDD}"/>
    <cellStyle name="หมายเหตุ 9 5 4 3" xfId="18234" xr:uid="{6B7C4D52-7207-49A4-ABF5-E78228BC5F35}"/>
    <cellStyle name="หมายเหตุ 9 5 4 4" xfId="23268" xr:uid="{5D5A3159-4D82-4485-820F-833A25290927}"/>
    <cellStyle name="หมายเหตุ 9 5 4 5" xfId="24506" xr:uid="{C408723B-4D41-4E2E-9EC2-8FEA025E842B}"/>
    <cellStyle name="หมายเหตุ 9 5 4 6" xfId="30665" xr:uid="{B20BBCBD-4E1C-4B8F-BB3E-0549579F4682}"/>
    <cellStyle name="หมายเหตุ 9 5 5" xfId="3401" xr:uid="{B4801CC4-9D4D-4D7E-8D1B-2ED3E847B589}"/>
    <cellStyle name="หมายเหตุ 9 5 5 2" xfId="12596" xr:uid="{9BB8144E-2386-48D8-A5B2-5F2B192D556C}"/>
    <cellStyle name="หมายเหตุ 9 5 5 3" xfId="18069" xr:uid="{83BF3BD2-9CDB-4DF2-8AE7-99D76FB8DA5C}"/>
    <cellStyle name="หมายเหตุ 9 5 5 4" xfId="21193" xr:uid="{FE019484-3936-47E9-93C0-8C9B6945579F}"/>
    <cellStyle name="หมายเหตุ 9 5 5 5" xfId="26835" xr:uid="{D43FC019-F1B9-4B56-A9EF-EA5FF3416064}"/>
    <cellStyle name="หมายเหตุ 9 5 5 6" xfId="32916" xr:uid="{D5D8E834-66CD-4848-9035-C1E93074FFF3}"/>
    <cellStyle name="หมายเหตุ 9 5 6" xfId="3467" xr:uid="{74D988A0-BDEE-4159-8C46-0784F003F005}"/>
    <cellStyle name="หมายเหตุ 9 5 6 2" xfId="12662" xr:uid="{C74365AB-4C70-431C-A492-A84EC2F152AB}"/>
    <cellStyle name="หมายเหตุ 9 5 6 3" xfId="18131" xr:uid="{51904383-74D1-40F7-B834-124AF53624F9}"/>
    <cellStyle name="หมายเหตุ 9 5 6 4" xfId="22401" xr:uid="{73EF4075-A3BA-4A5C-931B-D68D43FBA032}"/>
    <cellStyle name="หมายเหตุ 9 5 6 5" xfId="26974" xr:uid="{266C8DD2-C913-4FA8-BC13-D1140E21ECB6}"/>
    <cellStyle name="หมายเหตุ 9 5 6 6" xfId="32967" xr:uid="{755B8ED3-8DD4-4D5D-9063-CD2C8D5209F8}"/>
    <cellStyle name="หมายเหตุ 9 5 7" xfId="3006" xr:uid="{EA74895D-6C2E-4DC9-8EC8-FD322B384B33}"/>
    <cellStyle name="หมายเหตุ 9 5 7 2" xfId="12201" xr:uid="{EB98E254-B3ED-4843-B7A3-8E1FC96DA4E1}"/>
    <cellStyle name="หมายเหตุ 9 5 7 3" xfId="15713" xr:uid="{5CA90659-05BD-41FE-BC15-7832369897BC}"/>
    <cellStyle name="หมายเหตุ 9 5 7 4" xfId="23104" xr:uid="{78946C14-99B9-4B35-A6C1-9DD9EE63D34E}"/>
    <cellStyle name="หมายเหตุ 9 5 7 5" xfId="27730" xr:uid="{A3A941E8-0677-400A-A107-ABC4CEF9919F}"/>
    <cellStyle name="หมายเหตุ 9 5 8" xfId="15096" xr:uid="{7B7ED224-4942-4997-9AD1-82EE951839BD}"/>
    <cellStyle name="หมายเหตุ 9 5 9" xfId="20509" xr:uid="{69B09D49-E298-4C98-B54E-411CBD3FAEF0}"/>
    <cellStyle name="หมายเหตุ 9 6" xfId="4128" xr:uid="{A49AAEDF-BDDD-42CF-89CF-B9F2F60753A9}"/>
    <cellStyle name="หมายเหตุ 9 6 2" xfId="13323" xr:uid="{F547155B-1E6B-442F-AF76-15E28E7A752D}"/>
    <cellStyle name="หมายเหตุ 9 6 3" xfId="18736" xr:uid="{BD204378-20F8-4020-B393-D004400F2881}"/>
    <cellStyle name="หมายเหตุ 9 6 4" xfId="19617" xr:uid="{5B7A6BF7-8E08-4356-AE91-3A435C62BC00}"/>
    <cellStyle name="หมายเหตุ 9 6 5" xfId="28533" xr:uid="{CDE0BAAC-7F30-4B16-952B-2F18CF3C4265}"/>
    <cellStyle name="หมายเหตุ 9 6 6" xfId="33487" xr:uid="{84A9DA4F-7653-4DD1-92C9-4E87EDD1BA0A}"/>
    <cellStyle name="หมายเหตุ 9 7" xfId="22577" xr:uid="{A5831F2F-86CE-4F6A-BD96-DA061F6D43CE}"/>
    <cellStyle name="หมายเหตุ 9 8" xfId="32012" xr:uid="{9C9175E5-E487-444E-A599-68098880AE50}"/>
    <cellStyle name="หัวเรื่อง 1" xfId="7967" xr:uid="{D0119A17-B86E-4E30-A726-E82CBB1BD030}"/>
    <cellStyle name="หัวเรื่อง 2" xfId="7966" xr:uid="{15A9EAC2-754C-4B9A-9FCB-4A1A452B21F3}"/>
    <cellStyle name="หัวเรื่อง 3" xfId="7965" xr:uid="{40A2A49A-E03F-4882-BE09-21CE97DCB03A}"/>
    <cellStyle name="หัวเรื่อง 3 2" xfId="4127" xr:uid="{22C29A7D-3A6C-410D-83AC-33CA2E7D5904}"/>
    <cellStyle name="หัวเรื่อง 3 2 2" xfId="13322" xr:uid="{649172AD-D96C-470F-ABA2-A06C39B6D13B}"/>
    <cellStyle name="หัวเรื่อง 3 2 3" xfId="18735" xr:uid="{857ECADB-484F-49D7-BD0B-03DC8D403ECD}"/>
    <cellStyle name="หัวเรื่อง 3 2 4" xfId="33486" xr:uid="{87775B67-E64A-41C4-83B3-E775E0DB5F78}"/>
    <cellStyle name="หัวเรื่อง 3 3" xfId="27018" xr:uid="{2F7FCAC9-36C0-476A-BFDE-B11606D4B42D}"/>
    <cellStyle name="หัวเรื่อง 4" xfId="7964" xr:uid="{B12851B4-9B81-4675-86D3-F2531E33A1FE}"/>
    <cellStyle name="콤마 [0]_BP매입매출명세서" xfId="7822" xr:uid="{C290A120-E5E8-45F8-A2B9-9F6B663E01A3}"/>
    <cellStyle name="콤마_BP매입매출명세서" xfId="7821" xr:uid="{E6C87F5E-CF07-4CE4-83EB-A4EF15D57DB0}"/>
    <cellStyle name="통화 [0]_BP매입매출명세서" xfId="7820" xr:uid="{291F22FC-4F91-43F3-95FC-D55325D5B824}"/>
    <cellStyle name="통화_BP매입매출명세서" xfId="7819" xr:uid="{9520AF8D-5D7B-44CC-B302-42F02ACD464A}"/>
    <cellStyle name="표준_DEC99" xfId="7818" xr:uid="{1C990709-9555-441B-B4E9-D7206B2BD5EE}"/>
    <cellStyle name="千分位[0]_PERSONAL" xfId="7817" xr:uid="{365214BE-5B25-41A7-99F0-715E5FDE45D0}"/>
    <cellStyle name="千分位_PERSONAL" xfId="7816" xr:uid="{FE86943B-D34C-4BDA-813A-7EABBA351BE0}"/>
    <cellStyle name="常规_สต๊อกเดือน 12" xfId="6640" xr:uid="{87765381-3FC3-444F-BE2A-AB0B5297B70E}"/>
    <cellStyle name="桁区切り [0.00]_Myplan2" xfId="7815" xr:uid="{4E677B64-D6E4-4989-A9EB-1C891624DD9E}"/>
    <cellStyle name="標準_D_NRS224" xfId="7963" xr:uid="{B3F96403-88A1-4CC9-B058-4304398185AA}"/>
    <cellStyle name="貨幣 [0]_PERSONAL" xfId="7814" xr:uid="{5845722B-F3D1-4613-98CE-2DBB4A7DF5A8}"/>
    <cellStyle name="貨幣_PERSONAL" xfId="7813" xr:uid="{4110E310-5D24-4744-AC4E-108BCD7BA5D7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EAF666A1-F5CC-4D37-9B0C-32E5FF380B92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56"/>
  <sheetViews>
    <sheetView topLeftCell="A102" zoomScaleNormal="100" zoomScaleSheetLayoutView="100" workbookViewId="0">
      <selection activeCell="D112" sqref="D112"/>
    </sheetView>
  </sheetViews>
  <sheetFormatPr defaultColWidth="12.7109375" defaultRowHeight="16.5" customHeight="1"/>
  <cols>
    <col min="1" max="3" width="1.28515625" style="9" customWidth="1"/>
    <col min="4" max="4" width="36.7109375" style="9" customWidth="1"/>
    <col min="5" max="5" width="6.42578125" style="98" customWidth="1"/>
    <col min="6" max="6" width="1" style="9" customWidth="1"/>
    <col min="7" max="7" width="12" style="101" customWidth="1"/>
    <col min="8" max="8" width="1" style="9" customWidth="1"/>
    <col min="9" max="9" width="12.28515625" style="35" customWidth="1"/>
    <col min="10" max="10" width="1" style="87" customWidth="1"/>
    <col min="11" max="11" width="12" style="35" customWidth="1"/>
    <col min="12" max="12" width="1" style="87" customWidth="1"/>
    <col min="13" max="13" width="12.28515625" style="35" customWidth="1"/>
    <col min="14" max="14" width="12.7109375" style="9"/>
    <col min="15" max="15" width="15" style="9" bestFit="1" customWidth="1"/>
    <col min="16" max="16" width="12.7109375" style="9"/>
    <col min="17" max="17" width="15" style="9" bestFit="1" customWidth="1"/>
    <col min="18" max="18" width="12.7109375" style="9"/>
    <col min="19" max="19" width="15" style="9" bestFit="1" customWidth="1"/>
    <col min="20" max="20" width="12.7109375" style="9"/>
    <col min="21" max="21" width="15" style="9" bestFit="1" customWidth="1"/>
    <col min="22" max="16384" width="12.7109375" style="9"/>
  </cols>
  <sheetData>
    <row r="1" spans="1:13" ht="16.5" customHeight="1">
      <c r="A1" s="1" t="s">
        <v>0</v>
      </c>
      <c r="B1" s="2"/>
      <c r="C1" s="2"/>
      <c r="D1" s="2"/>
      <c r="E1" s="3"/>
      <c r="F1" s="3"/>
      <c r="G1" s="4"/>
      <c r="H1" s="5"/>
      <c r="I1" s="6"/>
      <c r="J1" s="7"/>
      <c r="K1" s="6"/>
      <c r="L1" s="8"/>
      <c r="M1" s="6"/>
    </row>
    <row r="2" spans="1:13" ht="16.5" customHeight="1">
      <c r="A2" s="1" t="s">
        <v>1</v>
      </c>
      <c r="B2" s="10"/>
      <c r="C2" s="11"/>
      <c r="D2" s="11"/>
      <c r="E2" s="3"/>
      <c r="F2" s="3"/>
      <c r="G2" s="4"/>
      <c r="H2" s="5"/>
      <c r="I2" s="6"/>
      <c r="J2" s="7"/>
      <c r="K2" s="6"/>
      <c r="L2" s="8"/>
      <c r="M2" s="6"/>
    </row>
    <row r="3" spans="1:13" ht="16.5" customHeight="1">
      <c r="A3" s="12" t="s">
        <v>168</v>
      </c>
      <c r="B3" s="13"/>
      <c r="C3" s="14"/>
      <c r="D3" s="14"/>
      <c r="E3" s="15"/>
      <c r="F3" s="15"/>
      <c r="G3" s="16"/>
      <c r="H3" s="17"/>
      <c r="I3" s="18"/>
      <c r="J3" s="19"/>
      <c r="K3" s="18"/>
      <c r="L3" s="20"/>
      <c r="M3" s="18"/>
    </row>
    <row r="4" spans="1:13" ht="16.5" customHeight="1">
      <c r="A4" s="10"/>
      <c r="B4" s="10"/>
      <c r="C4" s="11"/>
      <c r="D4" s="11"/>
      <c r="E4" s="3"/>
      <c r="F4" s="3"/>
      <c r="G4" s="4"/>
      <c r="H4" s="5"/>
      <c r="I4" s="6"/>
      <c r="J4" s="7"/>
      <c r="K4" s="6"/>
      <c r="L4" s="8"/>
      <c r="M4" s="6"/>
    </row>
    <row r="5" spans="1:13" ht="16.5" customHeight="1">
      <c r="A5" s="10"/>
      <c r="B5" s="10"/>
      <c r="C5" s="11"/>
      <c r="D5" s="11"/>
      <c r="E5" s="3"/>
      <c r="F5" s="3"/>
      <c r="G5" s="4"/>
      <c r="H5" s="5"/>
      <c r="I5" s="6"/>
      <c r="J5" s="7"/>
      <c r="K5" s="6"/>
      <c r="L5" s="8"/>
      <c r="M5" s="6"/>
    </row>
    <row r="6" spans="1:13" ht="16.5" customHeight="1">
      <c r="A6" s="10"/>
      <c r="B6" s="10"/>
      <c r="C6" s="11"/>
      <c r="D6" s="11"/>
      <c r="E6" s="3"/>
      <c r="F6" s="11"/>
      <c r="G6" s="154" t="s">
        <v>2</v>
      </c>
      <c r="H6" s="155"/>
      <c r="I6" s="155"/>
      <c r="J6" s="7"/>
      <c r="K6" s="152" t="s">
        <v>3</v>
      </c>
      <c r="L6" s="153"/>
      <c r="M6" s="153"/>
    </row>
    <row r="7" spans="1:13" ht="16.5" customHeight="1">
      <c r="A7" s="10"/>
      <c r="B7" s="10"/>
      <c r="C7" s="11"/>
      <c r="D7" s="11"/>
      <c r="E7" s="3"/>
      <c r="F7" s="11"/>
      <c r="G7" s="148" t="s">
        <v>4</v>
      </c>
      <c r="H7" s="149"/>
      <c r="I7" s="149"/>
      <c r="J7" s="7"/>
      <c r="K7" s="150" t="s">
        <v>4</v>
      </c>
      <c r="L7" s="149"/>
      <c r="M7" s="149"/>
    </row>
    <row r="8" spans="1:13" ht="16.5" customHeight="1">
      <c r="A8" s="10"/>
      <c r="B8" s="10"/>
      <c r="C8" s="11"/>
      <c r="D8" s="11"/>
      <c r="E8" s="3"/>
      <c r="F8" s="11"/>
      <c r="G8" s="21" t="s">
        <v>5</v>
      </c>
      <c r="H8" s="5"/>
      <c r="I8" s="22" t="s">
        <v>6</v>
      </c>
      <c r="J8" s="23"/>
      <c r="K8" s="22" t="s">
        <v>5</v>
      </c>
      <c r="L8" s="8"/>
      <c r="M8" s="22" t="s">
        <v>6</v>
      </c>
    </row>
    <row r="9" spans="1:13" ht="16.5" customHeight="1">
      <c r="A9" s="10"/>
      <c r="B9" s="10"/>
      <c r="C9" s="11"/>
      <c r="D9" s="11"/>
      <c r="E9" s="3"/>
      <c r="F9" s="11"/>
      <c r="G9" s="24" t="s">
        <v>169</v>
      </c>
      <c r="H9" s="5"/>
      <c r="I9" s="25" t="s">
        <v>90</v>
      </c>
      <c r="J9" s="23"/>
      <c r="K9" s="25" t="s">
        <v>169</v>
      </c>
      <c r="L9" s="8"/>
      <c r="M9" s="25" t="s">
        <v>90</v>
      </c>
    </row>
    <row r="10" spans="1:13" ht="16.5" customHeight="1">
      <c r="A10" s="10"/>
      <c r="B10" s="10"/>
      <c r="C10" s="11"/>
      <c r="D10" s="11"/>
      <c r="E10" s="3"/>
      <c r="F10" s="11"/>
      <c r="G10" s="26" t="s">
        <v>127</v>
      </c>
      <c r="H10" s="5"/>
      <c r="I10" s="27" t="s">
        <v>94</v>
      </c>
      <c r="J10" s="23"/>
      <c r="K10" s="27" t="s">
        <v>127</v>
      </c>
      <c r="L10" s="8"/>
      <c r="M10" s="25" t="s">
        <v>94</v>
      </c>
    </row>
    <row r="11" spans="1:13" ht="16.5" customHeight="1">
      <c r="A11" s="11"/>
      <c r="B11" s="11"/>
      <c r="C11" s="11"/>
      <c r="D11" s="11"/>
      <c r="E11" s="28" t="s">
        <v>7</v>
      </c>
      <c r="F11" s="11"/>
      <c r="G11" s="29" t="s">
        <v>103</v>
      </c>
      <c r="H11" s="30"/>
      <c r="I11" s="31" t="s">
        <v>103</v>
      </c>
      <c r="J11" s="23"/>
      <c r="K11" s="31" t="s">
        <v>103</v>
      </c>
      <c r="L11" s="32"/>
      <c r="M11" s="31" t="s">
        <v>103</v>
      </c>
    </row>
    <row r="12" spans="1:13" ht="16.5" customHeight="1">
      <c r="A12" s="2" t="s">
        <v>8</v>
      </c>
      <c r="B12" s="11"/>
      <c r="C12" s="11"/>
      <c r="D12" s="11"/>
      <c r="E12" s="3"/>
      <c r="F12" s="11"/>
      <c r="G12" s="33"/>
      <c r="H12" s="34"/>
      <c r="J12" s="36">
        <v>114049741</v>
      </c>
      <c r="K12" s="37"/>
      <c r="L12" s="38"/>
    </row>
    <row r="13" spans="1:13" ht="16.5" customHeight="1">
      <c r="A13" s="10"/>
      <c r="B13" s="11"/>
      <c r="C13" s="11"/>
      <c r="D13" s="11"/>
      <c r="E13" s="3"/>
      <c r="F13" s="11"/>
      <c r="G13" s="39"/>
      <c r="H13" s="34"/>
      <c r="J13" s="36">
        <v>8705198</v>
      </c>
      <c r="K13" s="40"/>
      <c r="L13" s="38"/>
    </row>
    <row r="14" spans="1:13" ht="16.5" customHeight="1">
      <c r="A14" s="2" t="s">
        <v>9</v>
      </c>
      <c r="B14" s="11"/>
      <c r="C14" s="11"/>
      <c r="D14" s="10"/>
      <c r="E14" s="3"/>
      <c r="F14" s="11"/>
      <c r="G14" s="39"/>
      <c r="H14" s="34"/>
      <c r="J14" s="36"/>
      <c r="K14" s="40"/>
      <c r="L14" s="38"/>
    </row>
    <row r="15" spans="1:13" ht="16.5" customHeight="1">
      <c r="A15" s="10"/>
      <c r="B15" s="11"/>
      <c r="C15" s="11"/>
      <c r="D15" s="11"/>
      <c r="E15" s="3"/>
      <c r="F15" s="11"/>
      <c r="G15" s="39"/>
      <c r="H15" s="34"/>
      <c r="J15" s="36"/>
      <c r="K15" s="41"/>
      <c r="L15" s="38"/>
    </row>
    <row r="16" spans="1:13" ht="16.5" customHeight="1">
      <c r="A16" s="11" t="s">
        <v>10</v>
      </c>
      <c r="B16" s="11"/>
      <c r="C16" s="11"/>
      <c r="D16" s="11"/>
      <c r="E16" s="3"/>
      <c r="F16" s="11"/>
      <c r="G16" s="42">
        <v>332134597</v>
      </c>
      <c r="H16" s="43"/>
      <c r="I16" s="44">
        <v>78271379</v>
      </c>
      <c r="J16" s="45"/>
      <c r="K16" s="46">
        <v>323778757</v>
      </c>
      <c r="L16" s="45"/>
      <c r="M16" s="44">
        <v>73554025</v>
      </c>
    </row>
    <row r="17" spans="1:13" ht="16.5" customHeight="1">
      <c r="A17" s="11" t="s">
        <v>11</v>
      </c>
      <c r="B17" s="11"/>
      <c r="C17" s="11"/>
      <c r="D17" s="11"/>
      <c r="E17" s="3">
        <v>7</v>
      </c>
      <c r="F17" s="11"/>
      <c r="G17" s="42">
        <v>0</v>
      </c>
      <c r="H17" s="43"/>
      <c r="I17" s="44">
        <v>41838520</v>
      </c>
      <c r="J17" s="45">
        <v>-93467075</v>
      </c>
      <c r="K17" s="46">
        <v>0</v>
      </c>
      <c r="L17" s="45"/>
      <c r="M17" s="44">
        <v>41349733</v>
      </c>
    </row>
    <row r="18" spans="1:13" ht="16.5" customHeight="1">
      <c r="A18" s="36" t="s">
        <v>130</v>
      </c>
      <c r="B18" s="36"/>
      <c r="C18" s="36"/>
      <c r="D18" s="36"/>
      <c r="E18" s="3">
        <v>8</v>
      </c>
      <c r="F18" s="11"/>
      <c r="G18" s="42">
        <v>48274293</v>
      </c>
      <c r="H18" s="43"/>
      <c r="I18" s="45">
        <v>34117415</v>
      </c>
      <c r="J18" s="45">
        <v>-5374775</v>
      </c>
      <c r="K18" s="47">
        <v>60816730</v>
      </c>
      <c r="L18" s="45"/>
      <c r="M18" s="45">
        <v>54760484</v>
      </c>
    </row>
    <row r="19" spans="1:13" ht="16.5" customHeight="1">
      <c r="A19" s="11" t="s">
        <v>183</v>
      </c>
      <c r="B19" s="36"/>
      <c r="C19" s="36"/>
      <c r="D19" s="36"/>
      <c r="E19" s="3">
        <v>9</v>
      </c>
      <c r="F19" s="11"/>
      <c r="G19" s="42">
        <v>15000000</v>
      </c>
      <c r="H19" s="43"/>
      <c r="I19" s="45">
        <v>0</v>
      </c>
      <c r="J19" s="45"/>
      <c r="K19" s="42">
        <v>15000000</v>
      </c>
      <c r="L19" s="45"/>
      <c r="M19" s="45">
        <v>0</v>
      </c>
    </row>
    <row r="20" spans="1:13" ht="16.5" customHeight="1">
      <c r="A20" s="11" t="s">
        <v>104</v>
      </c>
      <c r="B20" s="11"/>
      <c r="C20" s="11"/>
      <c r="D20" s="11"/>
      <c r="E20" s="48">
        <v>24.5</v>
      </c>
      <c r="F20" s="11"/>
      <c r="G20" s="42">
        <v>0</v>
      </c>
      <c r="H20" s="43"/>
      <c r="I20" s="45">
        <v>0</v>
      </c>
      <c r="J20" s="45"/>
      <c r="K20" s="47">
        <v>0</v>
      </c>
      <c r="L20" s="45"/>
      <c r="M20" s="45">
        <v>20000000</v>
      </c>
    </row>
    <row r="21" spans="1:13" ht="16.5" customHeight="1">
      <c r="A21" s="11" t="s">
        <v>98</v>
      </c>
      <c r="B21" s="11"/>
      <c r="C21" s="11"/>
      <c r="D21" s="11"/>
      <c r="E21" s="3"/>
      <c r="F21" s="11"/>
      <c r="G21" s="42"/>
      <c r="H21" s="43"/>
      <c r="I21" s="45"/>
      <c r="J21" s="45"/>
      <c r="K21" s="47"/>
      <c r="L21" s="45"/>
      <c r="M21" s="45"/>
    </row>
    <row r="22" spans="1:13" ht="16.5" customHeight="1">
      <c r="A22" s="11"/>
      <c r="B22" s="11" t="s">
        <v>12</v>
      </c>
      <c r="C22" s="11"/>
      <c r="D22" s="11"/>
      <c r="E22" s="48">
        <v>24.6</v>
      </c>
      <c r="F22" s="11"/>
      <c r="G22" s="42">
        <v>0</v>
      </c>
      <c r="H22" s="43"/>
      <c r="I22" s="45">
        <v>0</v>
      </c>
      <c r="J22" s="45"/>
      <c r="K22" s="47">
        <v>2850000</v>
      </c>
      <c r="L22" s="45"/>
      <c r="M22" s="45">
        <v>16285714</v>
      </c>
    </row>
    <row r="23" spans="1:13" ht="16.5" customHeight="1">
      <c r="A23" s="11" t="s">
        <v>13</v>
      </c>
      <c r="B23" s="11"/>
      <c r="C23" s="11"/>
      <c r="D23" s="11"/>
      <c r="E23" s="3">
        <v>10</v>
      </c>
      <c r="F23" s="11"/>
      <c r="G23" s="42">
        <v>138668559</v>
      </c>
      <c r="H23" s="43"/>
      <c r="I23" s="45">
        <v>147619407</v>
      </c>
      <c r="J23" s="45"/>
      <c r="K23" s="47">
        <v>68428735</v>
      </c>
      <c r="L23" s="45"/>
      <c r="M23" s="45">
        <v>86104329</v>
      </c>
    </row>
    <row r="24" spans="1:13" ht="16.5" customHeight="1">
      <c r="A24" s="11" t="s">
        <v>14</v>
      </c>
      <c r="B24" s="11"/>
      <c r="C24" s="11"/>
      <c r="D24" s="11"/>
      <c r="E24" s="3"/>
      <c r="F24" s="11"/>
      <c r="G24" s="49">
        <v>1710878</v>
      </c>
      <c r="H24" s="43"/>
      <c r="I24" s="50">
        <v>3466676</v>
      </c>
      <c r="J24" s="45">
        <v>11106716</v>
      </c>
      <c r="K24" s="51">
        <v>248436</v>
      </c>
      <c r="L24" s="45"/>
      <c r="M24" s="50">
        <v>1189312</v>
      </c>
    </row>
    <row r="25" spans="1:13" ht="16.5" customHeight="1">
      <c r="A25" s="11"/>
      <c r="B25" s="11"/>
      <c r="C25" s="11"/>
      <c r="D25" s="11"/>
      <c r="E25" s="3"/>
      <c r="F25" s="11"/>
      <c r="G25" s="42"/>
      <c r="H25" s="43"/>
      <c r="I25" s="44"/>
      <c r="J25" s="44"/>
      <c r="K25" s="52"/>
      <c r="L25" s="44"/>
      <c r="M25" s="44"/>
    </row>
    <row r="26" spans="1:13" ht="16.5" customHeight="1">
      <c r="A26" s="2" t="s">
        <v>15</v>
      </c>
      <c r="B26" s="11"/>
      <c r="C26" s="11"/>
      <c r="D26" s="11"/>
      <c r="E26" s="3"/>
      <c r="F26" s="11"/>
      <c r="G26" s="49">
        <f>SUM(G16:G25)</f>
        <v>535788327</v>
      </c>
      <c r="H26" s="43"/>
      <c r="I26" s="53">
        <f>SUM(I16:I25)</f>
        <v>305313397</v>
      </c>
      <c r="J26" s="44"/>
      <c r="K26" s="54">
        <f>SUM(K16:K25)</f>
        <v>471122658</v>
      </c>
      <c r="L26" s="44"/>
      <c r="M26" s="53">
        <f>SUM(M16:M25)</f>
        <v>293243597</v>
      </c>
    </row>
    <row r="27" spans="1:13" ht="16.5" customHeight="1">
      <c r="A27" s="11"/>
      <c r="B27" s="11"/>
      <c r="C27" s="11"/>
      <c r="D27" s="11"/>
      <c r="E27" s="3"/>
      <c r="F27" s="11"/>
      <c r="G27" s="42"/>
      <c r="H27" s="43"/>
      <c r="I27" s="44"/>
      <c r="J27" s="44">
        <v>-660875</v>
      </c>
      <c r="K27" s="52"/>
      <c r="L27" s="44"/>
      <c r="M27" s="44"/>
    </row>
    <row r="28" spans="1:13" ht="16.5" customHeight="1">
      <c r="A28" s="2" t="s">
        <v>16</v>
      </c>
      <c r="B28" s="11"/>
      <c r="C28" s="11"/>
      <c r="D28" s="11"/>
      <c r="E28" s="3"/>
      <c r="F28" s="11"/>
      <c r="G28" s="42"/>
      <c r="H28" s="43"/>
      <c r="I28" s="44"/>
      <c r="J28" s="44">
        <v>-10227602</v>
      </c>
      <c r="K28" s="52"/>
      <c r="L28" s="44"/>
      <c r="M28" s="44"/>
    </row>
    <row r="29" spans="1:13" ht="16.5" customHeight="1">
      <c r="A29" s="11"/>
      <c r="B29" s="11"/>
      <c r="C29" s="11"/>
      <c r="D29" s="11"/>
      <c r="E29" s="3"/>
      <c r="F29" s="11"/>
      <c r="G29" s="42"/>
      <c r="H29" s="43"/>
      <c r="I29" s="44"/>
      <c r="J29" s="44"/>
      <c r="K29" s="52"/>
      <c r="L29" s="44"/>
      <c r="M29" s="44"/>
    </row>
    <row r="30" spans="1:13" ht="16.5" customHeight="1">
      <c r="A30" s="11" t="s">
        <v>17</v>
      </c>
      <c r="B30" s="11"/>
      <c r="C30" s="11"/>
      <c r="D30" s="11"/>
      <c r="E30" s="3"/>
      <c r="F30" s="11"/>
      <c r="G30" s="42">
        <v>3149580</v>
      </c>
      <c r="H30" s="43"/>
      <c r="I30" s="45">
        <v>3260617</v>
      </c>
      <c r="J30" s="45"/>
      <c r="K30" s="47">
        <v>916763</v>
      </c>
      <c r="L30" s="45"/>
      <c r="M30" s="45">
        <v>943820</v>
      </c>
    </row>
    <row r="31" spans="1:13" ht="16.5" customHeight="1">
      <c r="A31" s="11" t="s">
        <v>18</v>
      </c>
      <c r="B31" s="11"/>
      <c r="C31" s="11"/>
      <c r="D31" s="11"/>
      <c r="E31" s="3"/>
      <c r="F31" s="11"/>
      <c r="G31" s="42">
        <v>1000000</v>
      </c>
      <c r="H31" s="43"/>
      <c r="I31" s="45">
        <v>2618000</v>
      </c>
      <c r="J31" s="45"/>
      <c r="K31" s="47">
        <v>800000</v>
      </c>
      <c r="L31" s="45"/>
      <c r="M31" s="45">
        <v>2418000</v>
      </c>
    </row>
    <row r="32" spans="1:13" ht="16.5" customHeight="1">
      <c r="A32" s="11" t="s">
        <v>88</v>
      </c>
      <c r="B32" s="11"/>
      <c r="C32" s="11"/>
      <c r="D32" s="11"/>
      <c r="E32" s="3">
        <v>11</v>
      </c>
      <c r="F32" s="11"/>
      <c r="G32" s="42">
        <v>0</v>
      </c>
      <c r="H32" s="43"/>
      <c r="I32" s="45">
        <v>0</v>
      </c>
      <c r="J32" s="45"/>
      <c r="K32" s="47">
        <v>217924740</v>
      </c>
      <c r="L32" s="45"/>
      <c r="M32" s="45">
        <v>181924740</v>
      </c>
    </row>
    <row r="33" spans="1:21" ht="16.5" customHeight="1">
      <c r="A33" s="11" t="s">
        <v>98</v>
      </c>
      <c r="B33" s="11"/>
      <c r="C33" s="11"/>
      <c r="D33" s="11"/>
      <c r="E33" s="48">
        <v>24.6</v>
      </c>
      <c r="F33" s="11"/>
      <c r="G33" s="42">
        <v>0</v>
      </c>
      <c r="H33" s="43"/>
      <c r="I33" s="45">
        <v>0</v>
      </c>
      <c r="J33" s="45">
        <v>-164702</v>
      </c>
      <c r="K33" s="47">
        <v>51069864</v>
      </c>
      <c r="L33" s="45"/>
      <c r="M33" s="45">
        <v>40714286</v>
      </c>
    </row>
    <row r="34" spans="1:21" ht="16.5" customHeight="1">
      <c r="A34" s="11" t="s">
        <v>19</v>
      </c>
      <c r="B34" s="11"/>
      <c r="C34" s="11"/>
      <c r="D34" s="11"/>
      <c r="E34" s="3"/>
      <c r="F34" s="11"/>
      <c r="G34" s="42">
        <v>20679694</v>
      </c>
      <c r="H34" s="43"/>
      <c r="I34" s="45">
        <v>20679694</v>
      </c>
      <c r="J34" s="45"/>
      <c r="K34" s="47">
        <v>20679694</v>
      </c>
      <c r="L34" s="45"/>
      <c r="M34" s="45">
        <v>20679694</v>
      </c>
    </row>
    <row r="35" spans="1:21" ht="16.5" customHeight="1">
      <c r="A35" s="11" t="s">
        <v>20</v>
      </c>
      <c r="B35" s="11"/>
      <c r="C35" s="11"/>
      <c r="D35" s="11"/>
      <c r="E35" s="3">
        <v>12</v>
      </c>
      <c r="F35" s="11"/>
      <c r="G35" s="42">
        <v>334475040</v>
      </c>
      <c r="H35" s="43"/>
      <c r="I35" s="45">
        <v>350900780</v>
      </c>
      <c r="J35" s="45"/>
      <c r="K35" s="47">
        <v>105188508</v>
      </c>
      <c r="L35" s="45"/>
      <c r="M35" s="45">
        <v>116080769</v>
      </c>
    </row>
    <row r="36" spans="1:21" ht="16.5" customHeight="1">
      <c r="A36" s="11" t="s">
        <v>21</v>
      </c>
      <c r="B36" s="11"/>
      <c r="C36" s="11"/>
      <c r="D36" s="11"/>
      <c r="E36" s="3">
        <v>13</v>
      </c>
      <c r="F36" s="11"/>
      <c r="G36" s="42">
        <v>23710636</v>
      </c>
      <c r="H36" s="43"/>
      <c r="I36" s="45">
        <v>29047777</v>
      </c>
      <c r="J36" s="45">
        <v>-5772542</v>
      </c>
      <c r="K36" s="47">
        <v>12966962</v>
      </c>
      <c r="L36" s="45"/>
      <c r="M36" s="45">
        <v>17687148</v>
      </c>
    </row>
    <row r="37" spans="1:21" ht="16.5" customHeight="1">
      <c r="A37" s="11" t="s">
        <v>22</v>
      </c>
      <c r="B37" s="11"/>
      <c r="C37" s="11"/>
      <c r="D37" s="11"/>
      <c r="E37" s="3">
        <v>12</v>
      </c>
      <c r="F37" s="11"/>
      <c r="G37" s="55">
        <v>10651937</v>
      </c>
      <c r="H37" s="43"/>
      <c r="I37" s="45">
        <v>11737029</v>
      </c>
      <c r="J37" s="45"/>
      <c r="K37" s="47">
        <v>2006804</v>
      </c>
      <c r="L37" s="45"/>
      <c r="M37" s="45">
        <v>2222783</v>
      </c>
    </row>
    <row r="38" spans="1:21" ht="16.5" customHeight="1">
      <c r="A38" s="11" t="s">
        <v>99</v>
      </c>
      <c r="B38" s="11"/>
      <c r="C38" s="11"/>
      <c r="D38" s="11"/>
      <c r="E38" s="3">
        <v>14</v>
      </c>
      <c r="F38" s="11"/>
      <c r="G38" s="55">
        <v>3701806</v>
      </c>
      <c r="H38" s="43"/>
      <c r="I38" s="45">
        <v>6100494</v>
      </c>
      <c r="J38" s="45"/>
      <c r="K38" s="47">
        <v>3113861</v>
      </c>
      <c r="L38" s="45"/>
      <c r="M38" s="45">
        <v>5279485</v>
      </c>
    </row>
    <row r="39" spans="1:21" ht="16.5" customHeight="1">
      <c r="A39" s="56" t="s">
        <v>95</v>
      </c>
      <c r="B39" s="11"/>
      <c r="C39" s="11"/>
      <c r="D39" s="11"/>
      <c r="E39" s="3"/>
      <c r="F39" s="11"/>
      <c r="G39" s="55">
        <v>1939240</v>
      </c>
      <c r="H39" s="43"/>
      <c r="I39" s="45">
        <v>2018784</v>
      </c>
      <c r="J39" s="45"/>
      <c r="K39" s="47">
        <v>0</v>
      </c>
      <c r="L39" s="45"/>
      <c r="M39" s="45">
        <v>0</v>
      </c>
    </row>
    <row r="40" spans="1:21" ht="16.5" customHeight="1">
      <c r="A40" s="11" t="s">
        <v>23</v>
      </c>
      <c r="B40" s="11"/>
      <c r="C40" s="11"/>
      <c r="D40" s="11"/>
      <c r="E40" s="3"/>
      <c r="F40" s="11"/>
      <c r="G40" s="55">
        <v>19846980</v>
      </c>
      <c r="H40" s="43"/>
      <c r="I40" s="45">
        <v>20092833</v>
      </c>
      <c r="J40" s="45"/>
      <c r="K40" s="47">
        <v>20072776</v>
      </c>
      <c r="L40" s="45"/>
      <c r="M40" s="45">
        <v>20323874</v>
      </c>
    </row>
    <row r="41" spans="1:21" ht="16.5" customHeight="1">
      <c r="A41" s="11" t="s">
        <v>24</v>
      </c>
      <c r="B41" s="11"/>
      <c r="C41" s="11"/>
      <c r="D41" s="11"/>
      <c r="E41" s="3"/>
      <c r="F41" s="11"/>
      <c r="G41" s="57">
        <v>3568039</v>
      </c>
      <c r="H41" s="58"/>
      <c r="I41" s="50">
        <v>4449993</v>
      </c>
      <c r="J41" s="45"/>
      <c r="K41" s="51">
        <v>2337682</v>
      </c>
      <c r="L41" s="45"/>
      <c r="M41" s="50">
        <v>2607435</v>
      </c>
    </row>
    <row r="42" spans="1:21" ht="16.5" customHeight="1">
      <c r="A42" s="10"/>
      <c r="B42" s="11"/>
      <c r="C42" s="11"/>
      <c r="D42" s="11"/>
      <c r="E42" s="3"/>
      <c r="F42" s="11"/>
      <c r="G42" s="55"/>
      <c r="H42" s="58"/>
      <c r="I42" s="44"/>
      <c r="J42" s="44"/>
      <c r="K42" s="59"/>
      <c r="L42" s="60"/>
      <c r="M42" s="44"/>
    </row>
    <row r="43" spans="1:21" ht="16.5" customHeight="1">
      <c r="A43" s="10" t="s">
        <v>25</v>
      </c>
      <c r="B43" s="11"/>
      <c r="C43" s="11"/>
      <c r="D43" s="11"/>
      <c r="E43" s="3"/>
      <c r="F43" s="11"/>
      <c r="G43" s="57">
        <f>SUM(G30:G41)</f>
        <v>422722952</v>
      </c>
      <c r="H43" s="58"/>
      <c r="I43" s="53">
        <f>SUM(I30:I41)</f>
        <v>450906001</v>
      </c>
      <c r="J43" s="44"/>
      <c r="K43" s="54">
        <f>SUM(K30:K41)</f>
        <v>437077654</v>
      </c>
      <c r="L43" s="60"/>
      <c r="M43" s="53">
        <f>SUM(M30:M41)</f>
        <v>410882034</v>
      </c>
    </row>
    <row r="44" spans="1:21" ht="16.5" customHeight="1">
      <c r="A44" s="10"/>
      <c r="B44" s="11"/>
      <c r="C44" s="11"/>
      <c r="D44" s="11"/>
      <c r="E44" s="3"/>
      <c r="F44" s="11"/>
      <c r="G44" s="55"/>
      <c r="H44" s="58"/>
      <c r="I44" s="44"/>
      <c r="J44" s="44"/>
      <c r="K44" s="52"/>
      <c r="L44" s="60"/>
      <c r="M44" s="44"/>
    </row>
    <row r="45" spans="1:21" ht="16.5" customHeight="1" thickBot="1">
      <c r="A45" s="10" t="s">
        <v>26</v>
      </c>
      <c r="B45" s="11"/>
      <c r="C45" s="11"/>
      <c r="D45" s="11"/>
      <c r="E45" s="3"/>
      <c r="F45" s="11"/>
      <c r="G45" s="61">
        <f>G43+G26</f>
        <v>958511279</v>
      </c>
      <c r="H45" s="58"/>
      <c r="I45" s="62">
        <f>I43+I26</f>
        <v>756219398</v>
      </c>
      <c r="J45" s="44"/>
      <c r="K45" s="63">
        <f>K43+K26</f>
        <v>908200312</v>
      </c>
      <c r="L45" s="60"/>
      <c r="M45" s="62">
        <f>M43+M26</f>
        <v>704125631</v>
      </c>
      <c r="O45" s="147"/>
      <c r="P45" s="147"/>
      <c r="Q45" s="147"/>
      <c r="R45" s="147"/>
      <c r="S45" s="147"/>
      <c r="T45" s="147"/>
      <c r="U45" s="147"/>
    </row>
    <row r="46" spans="1:21" ht="14.25" customHeight="1" thickTop="1">
      <c r="A46" s="10"/>
      <c r="B46" s="11"/>
      <c r="C46" s="11"/>
      <c r="D46" s="11"/>
      <c r="E46" s="3"/>
      <c r="F46" s="3"/>
      <c r="G46" s="64"/>
      <c r="H46" s="65"/>
      <c r="I46" s="66"/>
      <c r="J46" s="67"/>
      <c r="K46" s="66"/>
      <c r="L46" s="66"/>
      <c r="M46" s="66"/>
    </row>
    <row r="47" spans="1:21" ht="16.5" customHeight="1">
      <c r="A47" s="10"/>
      <c r="B47" s="11"/>
      <c r="C47" s="11"/>
      <c r="D47" s="11"/>
      <c r="E47" s="3"/>
      <c r="F47" s="3"/>
      <c r="G47" s="4"/>
      <c r="H47" s="5"/>
      <c r="I47" s="6"/>
      <c r="J47" s="7"/>
      <c r="K47" s="6"/>
      <c r="L47" s="8"/>
      <c r="M47" s="6"/>
    </row>
    <row r="48" spans="1:21" ht="16.5" customHeight="1">
      <c r="A48" s="10"/>
      <c r="B48" s="11"/>
      <c r="C48" s="11"/>
      <c r="D48" s="11"/>
      <c r="E48" s="3"/>
      <c r="F48" s="3"/>
      <c r="G48" s="4"/>
      <c r="H48" s="5"/>
      <c r="I48" s="6"/>
      <c r="J48" s="7"/>
      <c r="K48" s="6"/>
      <c r="L48" s="8"/>
      <c r="M48" s="6"/>
    </row>
    <row r="49" spans="1:13" ht="16.5" customHeight="1">
      <c r="A49" s="151" t="s">
        <v>106</v>
      </c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3" ht="16.5" customHeight="1">
      <c r="A50" s="151" t="s">
        <v>107</v>
      </c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</row>
    <row r="51" spans="1:13" ht="16.5" customHeight="1">
      <c r="A51" s="10"/>
      <c r="B51" s="11"/>
      <c r="C51" s="11"/>
      <c r="D51" s="11"/>
      <c r="E51" s="3"/>
      <c r="F51" s="3">
        <v>0.16</v>
      </c>
      <c r="G51" s="4"/>
      <c r="H51" s="5"/>
      <c r="I51" s="6"/>
      <c r="J51" s="7">
        <v>0.13</v>
      </c>
      <c r="K51" s="6"/>
      <c r="L51" s="8"/>
      <c r="M51" s="6"/>
    </row>
    <row r="52" spans="1:13" ht="21.95" customHeight="1">
      <c r="A52" s="14" t="s">
        <v>190</v>
      </c>
      <c r="B52" s="68"/>
      <c r="C52" s="14"/>
      <c r="D52" s="14"/>
      <c r="E52" s="15"/>
      <c r="F52" s="14"/>
      <c r="G52" s="69"/>
      <c r="H52" s="70"/>
      <c r="I52" s="71"/>
      <c r="J52" s="72"/>
      <c r="K52" s="71"/>
      <c r="L52" s="73"/>
      <c r="M52" s="71"/>
    </row>
    <row r="53" spans="1:13" ht="16.5" customHeight="1">
      <c r="A53" s="10" t="str">
        <f>A1</f>
        <v>Stone One Public Company Limited</v>
      </c>
      <c r="B53" s="10"/>
      <c r="C53" s="11"/>
      <c r="D53" s="11"/>
      <c r="E53" s="3"/>
      <c r="F53" s="11"/>
      <c r="G53" s="74"/>
      <c r="H53" s="34"/>
      <c r="J53" s="36"/>
      <c r="L53" s="38"/>
    </row>
    <row r="54" spans="1:13" ht="16.5" customHeight="1">
      <c r="A54" s="10" t="s">
        <v>165</v>
      </c>
      <c r="B54" s="10"/>
      <c r="C54" s="11"/>
      <c r="D54" s="11"/>
      <c r="E54" s="3"/>
      <c r="F54" s="11"/>
      <c r="G54" s="74"/>
      <c r="H54" s="34"/>
      <c r="J54" s="36"/>
      <c r="L54" s="38"/>
    </row>
    <row r="55" spans="1:13" ht="16.5" customHeight="1">
      <c r="A55" s="13" t="str">
        <f>A3</f>
        <v>As at 30 September 2024</v>
      </c>
      <c r="B55" s="13"/>
      <c r="C55" s="14"/>
      <c r="D55" s="14"/>
      <c r="E55" s="15"/>
      <c r="F55" s="14"/>
      <c r="G55" s="69"/>
      <c r="H55" s="70"/>
      <c r="I55" s="71"/>
      <c r="J55" s="72"/>
      <c r="K55" s="71"/>
      <c r="L55" s="73"/>
      <c r="M55" s="71"/>
    </row>
    <row r="56" spans="1:13" ht="16.5" customHeight="1">
      <c r="A56" s="10"/>
      <c r="B56" s="10"/>
      <c r="C56" s="11"/>
      <c r="D56" s="11"/>
      <c r="E56" s="3"/>
      <c r="F56" s="3"/>
      <c r="G56" s="4"/>
      <c r="H56" s="5"/>
      <c r="I56" s="6"/>
      <c r="J56" s="7"/>
      <c r="K56" s="6"/>
      <c r="L56" s="8"/>
      <c r="M56" s="6"/>
    </row>
    <row r="57" spans="1:13" ht="16.5" customHeight="1">
      <c r="A57" s="10"/>
      <c r="B57" s="10"/>
      <c r="C57" s="11"/>
      <c r="D57" s="11"/>
      <c r="E57" s="3"/>
      <c r="F57" s="11"/>
      <c r="G57" s="74"/>
      <c r="H57" s="34"/>
      <c r="J57" s="36"/>
      <c r="L57" s="38"/>
    </row>
    <row r="58" spans="1:13" ht="16.5" customHeight="1">
      <c r="A58" s="10"/>
      <c r="B58" s="10"/>
      <c r="C58" s="11"/>
      <c r="D58" s="11"/>
      <c r="E58" s="3"/>
      <c r="F58" s="11"/>
      <c r="G58" s="154" t="s">
        <v>2</v>
      </c>
      <c r="H58" s="155"/>
      <c r="I58" s="155"/>
      <c r="J58" s="7"/>
      <c r="K58" s="152" t="s">
        <v>3</v>
      </c>
      <c r="L58" s="153"/>
      <c r="M58" s="153"/>
    </row>
    <row r="59" spans="1:13" ht="16.5" customHeight="1">
      <c r="A59" s="10"/>
      <c r="B59" s="10"/>
      <c r="C59" s="11"/>
      <c r="D59" s="11"/>
      <c r="E59" s="3"/>
      <c r="F59" s="11"/>
      <c r="G59" s="148" t="s">
        <v>4</v>
      </c>
      <c r="H59" s="149"/>
      <c r="I59" s="149"/>
      <c r="J59" s="7"/>
      <c r="K59" s="150" t="s">
        <v>4</v>
      </c>
      <c r="L59" s="149"/>
      <c r="M59" s="149"/>
    </row>
    <row r="60" spans="1:13" ht="16.5" customHeight="1">
      <c r="A60" s="10"/>
      <c r="B60" s="10"/>
      <c r="C60" s="11"/>
      <c r="D60" s="11"/>
      <c r="E60" s="3"/>
      <c r="F60" s="11"/>
      <c r="G60" s="21" t="s">
        <v>5</v>
      </c>
      <c r="H60" s="5"/>
      <c r="I60" s="22" t="s">
        <v>6</v>
      </c>
      <c r="J60" s="23"/>
      <c r="K60" s="22" t="s">
        <v>5</v>
      </c>
      <c r="L60" s="8"/>
      <c r="M60" s="22" t="s">
        <v>6</v>
      </c>
    </row>
    <row r="61" spans="1:13" ht="16.5" customHeight="1">
      <c r="A61" s="10"/>
      <c r="B61" s="10"/>
      <c r="C61" s="11"/>
      <c r="D61" s="11"/>
      <c r="E61" s="3"/>
      <c r="F61" s="11"/>
      <c r="G61" s="24" t="s">
        <v>169</v>
      </c>
      <c r="H61" s="5"/>
      <c r="I61" s="25" t="s">
        <v>90</v>
      </c>
      <c r="J61" s="23"/>
      <c r="K61" s="25" t="s">
        <v>169</v>
      </c>
      <c r="L61" s="8"/>
      <c r="M61" s="25" t="s">
        <v>90</v>
      </c>
    </row>
    <row r="62" spans="1:13" ht="16.5" customHeight="1">
      <c r="A62" s="10"/>
      <c r="B62" s="10"/>
      <c r="C62" s="11"/>
      <c r="D62" s="11"/>
      <c r="E62" s="3"/>
      <c r="F62" s="11"/>
      <c r="G62" s="26" t="s">
        <v>127</v>
      </c>
      <c r="H62" s="5"/>
      <c r="I62" s="25" t="s">
        <v>94</v>
      </c>
      <c r="J62" s="23"/>
      <c r="K62" s="27" t="s">
        <v>127</v>
      </c>
      <c r="L62" s="8"/>
      <c r="M62" s="25" t="s">
        <v>94</v>
      </c>
    </row>
    <row r="63" spans="1:13" ht="16.5" customHeight="1">
      <c r="A63" s="11"/>
      <c r="B63" s="11"/>
      <c r="C63" s="11"/>
      <c r="D63" s="11"/>
      <c r="E63" s="28" t="s">
        <v>7</v>
      </c>
      <c r="F63" s="11"/>
      <c r="G63" s="75" t="s">
        <v>103</v>
      </c>
      <c r="H63" s="30"/>
      <c r="I63" s="76" t="s">
        <v>103</v>
      </c>
      <c r="J63" s="23"/>
      <c r="K63" s="76" t="s">
        <v>103</v>
      </c>
      <c r="L63" s="32"/>
      <c r="M63" s="77" t="s">
        <v>103</v>
      </c>
    </row>
    <row r="64" spans="1:13" ht="16.5" customHeight="1">
      <c r="A64" s="2" t="s">
        <v>27</v>
      </c>
      <c r="B64" s="78"/>
      <c r="C64" s="78"/>
      <c r="D64" s="78"/>
      <c r="E64" s="79"/>
      <c r="F64" s="2"/>
      <c r="G64" s="80"/>
      <c r="H64" s="81"/>
      <c r="I64" s="82"/>
      <c r="J64" s="83"/>
      <c r="K64" s="84"/>
      <c r="L64" s="85"/>
      <c r="M64" s="82"/>
    </row>
    <row r="65" spans="1:13" ht="16.5" customHeight="1">
      <c r="A65" s="2"/>
      <c r="B65" s="78"/>
      <c r="C65" s="78"/>
      <c r="D65" s="78"/>
      <c r="E65" s="79"/>
      <c r="F65" s="2"/>
      <c r="G65" s="80"/>
      <c r="H65" s="81"/>
      <c r="I65" s="82"/>
      <c r="J65" s="83"/>
      <c r="K65" s="84"/>
      <c r="L65" s="85"/>
      <c r="M65" s="82"/>
    </row>
    <row r="66" spans="1:13" ht="16.5" customHeight="1">
      <c r="A66" s="2" t="s">
        <v>28</v>
      </c>
      <c r="B66" s="78"/>
      <c r="C66" s="78"/>
      <c r="D66" s="78"/>
      <c r="E66" s="86"/>
      <c r="F66" s="78"/>
      <c r="G66" s="39"/>
      <c r="H66" s="34"/>
      <c r="K66" s="40"/>
      <c r="L66" s="38"/>
    </row>
    <row r="67" spans="1:13" ht="16.5" customHeight="1">
      <c r="A67" s="2"/>
      <c r="B67" s="78"/>
      <c r="C67" s="78"/>
      <c r="D67" s="78"/>
      <c r="E67" s="86"/>
      <c r="F67" s="78"/>
      <c r="G67" s="39"/>
      <c r="H67" s="34"/>
      <c r="I67" s="44"/>
      <c r="K67" s="40"/>
      <c r="L67" s="38"/>
    </row>
    <row r="68" spans="1:13" ht="16.5" customHeight="1">
      <c r="A68" s="78" t="s">
        <v>119</v>
      </c>
      <c r="B68" s="78"/>
      <c r="C68" s="78"/>
      <c r="D68" s="78"/>
      <c r="E68" s="86">
        <v>15.1</v>
      </c>
      <c r="F68" s="78"/>
      <c r="G68" s="39">
        <v>0</v>
      </c>
      <c r="H68" s="34"/>
      <c r="I68" s="45">
        <v>4000000</v>
      </c>
      <c r="J68" s="45"/>
      <c r="K68" s="47">
        <v>0</v>
      </c>
      <c r="L68" s="45"/>
      <c r="M68" s="45">
        <v>0</v>
      </c>
    </row>
    <row r="69" spans="1:13" ht="16.5" customHeight="1">
      <c r="A69" s="88" t="s">
        <v>129</v>
      </c>
      <c r="B69" s="88"/>
      <c r="C69" s="88"/>
      <c r="D69" s="88"/>
      <c r="E69" s="86">
        <v>16</v>
      </c>
      <c r="F69" s="78"/>
      <c r="G69" s="39">
        <v>34094572</v>
      </c>
      <c r="H69" s="34"/>
      <c r="I69" s="45">
        <v>34536084</v>
      </c>
      <c r="J69" s="45"/>
      <c r="K69" s="47">
        <v>36414598</v>
      </c>
      <c r="L69" s="45"/>
      <c r="M69" s="45">
        <v>34086663</v>
      </c>
    </row>
    <row r="70" spans="1:13" ht="16.5" customHeight="1">
      <c r="A70" s="89" t="s">
        <v>120</v>
      </c>
      <c r="B70" s="89"/>
      <c r="C70" s="89"/>
      <c r="D70" s="89"/>
      <c r="E70" s="86"/>
      <c r="F70" s="78"/>
      <c r="G70" s="55"/>
      <c r="H70" s="43"/>
      <c r="I70" s="45"/>
      <c r="J70" s="45"/>
      <c r="K70" s="47"/>
      <c r="L70" s="45"/>
      <c r="M70" s="45"/>
    </row>
    <row r="71" spans="1:13" ht="16.5" customHeight="1">
      <c r="A71" s="89"/>
      <c r="B71" s="90" t="s">
        <v>125</v>
      </c>
      <c r="C71" s="89"/>
      <c r="D71" s="89"/>
      <c r="E71" s="86">
        <v>15.2</v>
      </c>
      <c r="F71" s="78"/>
      <c r="G71" s="55">
        <v>13589151</v>
      </c>
      <c r="H71" s="43"/>
      <c r="I71" s="45">
        <v>5422967</v>
      </c>
      <c r="J71" s="45"/>
      <c r="K71" s="47">
        <v>0</v>
      </c>
      <c r="L71" s="45"/>
      <c r="M71" s="45">
        <v>0</v>
      </c>
    </row>
    <row r="72" spans="1:13" ht="16.5" customHeight="1">
      <c r="A72" s="11" t="s">
        <v>126</v>
      </c>
      <c r="B72" s="11"/>
      <c r="C72" s="78"/>
      <c r="D72" s="78"/>
      <c r="E72" s="86">
        <v>17</v>
      </c>
      <c r="F72" s="78"/>
      <c r="G72" s="55">
        <v>8630750</v>
      </c>
      <c r="H72" s="43"/>
      <c r="I72" s="45">
        <v>11697840</v>
      </c>
      <c r="J72" s="45"/>
      <c r="K72" s="47">
        <v>6020167</v>
      </c>
      <c r="L72" s="45"/>
      <c r="M72" s="45">
        <v>8902742</v>
      </c>
    </row>
    <row r="73" spans="1:13" ht="16.5" customHeight="1">
      <c r="A73" s="11" t="s">
        <v>141</v>
      </c>
      <c r="B73" s="11"/>
      <c r="C73" s="78"/>
      <c r="D73" s="78"/>
      <c r="E73" s="86"/>
      <c r="F73" s="78"/>
      <c r="G73" s="55">
        <v>6269104</v>
      </c>
      <c r="H73" s="43"/>
      <c r="I73" s="45">
        <v>5573092</v>
      </c>
      <c r="J73" s="45"/>
      <c r="K73" s="47">
        <v>5232731</v>
      </c>
      <c r="L73" s="45"/>
      <c r="M73" s="45">
        <v>5573092</v>
      </c>
    </row>
    <row r="74" spans="1:13" ht="16.5" customHeight="1">
      <c r="A74" s="78" t="s">
        <v>29</v>
      </c>
      <c r="B74" s="78"/>
      <c r="C74" s="78"/>
      <c r="D74" s="78"/>
      <c r="E74" s="86"/>
      <c r="F74" s="78"/>
      <c r="G74" s="57">
        <v>2101376</v>
      </c>
      <c r="H74" s="43"/>
      <c r="I74" s="50">
        <v>1330522</v>
      </c>
      <c r="J74" s="91"/>
      <c r="K74" s="51">
        <v>1700944</v>
      </c>
      <c r="L74" s="91"/>
      <c r="M74" s="50">
        <v>1066168</v>
      </c>
    </row>
    <row r="75" spans="1:13" ht="16.5" customHeight="1">
      <c r="A75" s="2"/>
      <c r="B75" s="78"/>
      <c r="C75" s="78"/>
      <c r="D75" s="78"/>
      <c r="E75" s="86"/>
      <c r="F75" s="78"/>
      <c r="G75" s="55"/>
      <c r="H75" s="43"/>
      <c r="I75" s="44"/>
      <c r="J75" s="44"/>
      <c r="K75" s="52"/>
      <c r="L75" s="44"/>
      <c r="M75" s="44"/>
    </row>
    <row r="76" spans="1:13" ht="16.5" customHeight="1">
      <c r="A76" s="2" t="s">
        <v>30</v>
      </c>
      <c r="B76" s="78"/>
      <c r="C76" s="78"/>
      <c r="D76" s="78"/>
      <c r="E76" s="86"/>
      <c r="F76" s="78"/>
      <c r="G76" s="57">
        <f>SUM(G68:G75)</f>
        <v>64684953</v>
      </c>
      <c r="H76" s="43"/>
      <c r="I76" s="53">
        <f>SUM(I67:I75)</f>
        <v>62560505</v>
      </c>
      <c r="J76" s="44"/>
      <c r="K76" s="54">
        <f>SUM(K69:K75)</f>
        <v>49368440</v>
      </c>
      <c r="L76" s="44"/>
      <c r="M76" s="53">
        <f>SUM(M69:M75)</f>
        <v>49628665</v>
      </c>
    </row>
    <row r="77" spans="1:13" ht="16.5" customHeight="1">
      <c r="A77" s="2"/>
      <c r="B77" s="78"/>
      <c r="C77" s="78"/>
      <c r="D77" s="78"/>
      <c r="E77" s="86"/>
      <c r="F77" s="78"/>
      <c r="G77" s="55"/>
      <c r="H77" s="43"/>
      <c r="I77" s="44"/>
      <c r="J77" s="44"/>
      <c r="K77" s="52"/>
      <c r="L77" s="44"/>
      <c r="M77" s="44"/>
    </row>
    <row r="78" spans="1:13" ht="16.5" customHeight="1">
      <c r="A78" s="2" t="s">
        <v>31</v>
      </c>
      <c r="B78" s="78"/>
      <c r="C78" s="78"/>
      <c r="D78" s="78"/>
      <c r="E78" s="86"/>
      <c r="F78" s="78"/>
      <c r="G78" s="55"/>
      <c r="H78" s="43"/>
      <c r="I78" s="44"/>
      <c r="J78" s="44"/>
      <c r="K78" s="52"/>
      <c r="L78" s="44"/>
      <c r="M78" s="44"/>
    </row>
    <row r="79" spans="1:13" ht="16.5" customHeight="1">
      <c r="A79" s="2"/>
      <c r="B79" s="78"/>
      <c r="C79" s="78"/>
      <c r="D79" s="78"/>
      <c r="E79" s="86"/>
      <c r="F79" s="78"/>
      <c r="G79" s="55"/>
      <c r="H79" s="43"/>
      <c r="I79" s="44"/>
      <c r="J79" s="44"/>
      <c r="K79" s="52"/>
      <c r="L79" s="44"/>
      <c r="M79" s="44"/>
    </row>
    <row r="80" spans="1:13" ht="16.5" customHeight="1">
      <c r="A80" s="90" t="s">
        <v>120</v>
      </c>
      <c r="B80" s="89"/>
      <c r="C80" s="89"/>
      <c r="D80" s="89"/>
      <c r="E80" s="86">
        <v>15.2</v>
      </c>
      <c r="F80" s="78"/>
      <c r="G80" s="42">
        <v>0</v>
      </c>
      <c r="H80" s="43"/>
      <c r="I80" s="45">
        <v>12202705</v>
      </c>
      <c r="J80" s="45"/>
      <c r="K80" s="47">
        <v>0</v>
      </c>
      <c r="L80" s="45"/>
      <c r="M80" s="45">
        <v>0</v>
      </c>
    </row>
    <row r="81" spans="1:13" ht="16.5" customHeight="1">
      <c r="A81" s="89" t="s">
        <v>93</v>
      </c>
      <c r="B81" s="89"/>
      <c r="C81" s="89"/>
      <c r="D81" s="89"/>
      <c r="E81" s="86">
        <v>17</v>
      </c>
      <c r="F81" s="78"/>
      <c r="G81" s="55">
        <v>7501473</v>
      </c>
      <c r="H81" s="43"/>
      <c r="I81" s="45">
        <v>12471289</v>
      </c>
      <c r="J81" s="45"/>
      <c r="K81" s="47">
        <v>4405663</v>
      </c>
      <c r="L81" s="45"/>
      <c r="M81" s="45">
        <v>7474672</v>
      </c>
    </row>
    <row r="82" spans="1:13" ht="16.5" customHeight="1">
      <c r="A82" s="89" t="s">
        <v>151</v>
      </c>
      <c r="B82" s="89"/>
      <c r="C82" s="89"/>
      <c r="D82" s="89"/>
      <c r="E82" s="86">
        <v>18</v>
      </c>
      <c r="F82" s="78"/>
      <c r="G82" s="55">
        <v>26043747</v>
      </c>
      <c r="H82" s="43"/>
      <c r="I82" s="45">
        <v>24021648</v>
      </c>
      <c r="J82" s="45"/>
      <c r="K82" s="47">
        <v>19713444</v>
      </c>
      <c r="L82" s="45"/>
      <c r="M82" s="45">
        <v>18431284</v>
      </c>
    </row>
    <row r="83" spans="1:13" ht="16.5" customHeight="1">
      <c r="A83" s="89" t="s">
        <v>96</v>
      </c>
      <c r="B83" s="89"/>
      <c r="C83" s="89"/>
      <c r="D83" s="89"/>
      <c r="E83" s="86"/>
      <c r="F83" s="78"/>
      <c r="G83" s="57">
        <v>1463772</v>
      </c>
      <c r="H83" s="43"/>
      <c r="I83" s="50">
        <v>1525748</v>
      </c>
      <c r="J83" s="45"/>
      <c r="K83" s="51">
        <v>0</v>
      </c>
      <c r="L83" s="45"/>
      <c r="M83" s="50">
        <v>0</v>
      </c>
    </row>
    <row r="84" spans="1:13" ht="16.5" customHeight="1">
      <c r="A84" s="2"/>
      <c r="B84" s="78"/>
      <c r="C84" s="78"/>
      <c r="D84" s="78"/>
      <c r="E84" s="86"/>
      <c r="F84" s="78"/>
      <c r="G84" s="55"/>
      <c r="H84" s="43"/>
      <c r="I84" s="44"/>
      <c r="J84" s="44"/>
      <c r="K84" s="52"/>
      <c r="L84" s="44"/>
      <c r="M84" s="44"/>
    </row>
    <row r="85" spans="1:13" ht="16.5" customHeight="1">
      <c r="A85" s="2" t="s">
        <v>32</v>
      </c>
      <c r="B85" s="78"/>
      <c r="C85" s="78"/>
      <c r="D85" s="78"/>
      <c r="E85" s="86"/>
      <c r="F85" s="78"/>
      <c r="G85" s="57">
        <f>SUM(G80:G83)</f>
        <v>35008992</v>
      </c>
      <c r="H85" s="43"/>
      <c r="I85" s="53">
        <f>SUM(I80:I84)</f>
        <v>50221390</v>
      </c>
      <c r="J85" s="44"/>
      <c r="K85" s="54">
        <f>SUM(K80:K84)</f>
        <v>24119107</v>
      </c>
      <c r="L85" s="44"/>
      <c r="M85" s="53">
        <f>SUM(M80:M84)</f>
        <v>25905956</v>
      </c>
    </row>
    <row r="86" spans="1:13" ht="16.5" customHeight="1">
      <c r="A86" s="2"/>
      <c r="B86" s="78"/>
      <c r="C86" s="78"/>
      <c r="D86" s="78"/>
      <c r="E86" s="86"/>
      <c r="F86" s="78"/>
      <c r="G86" s="55"/>
      <c r="H86" s="43"/>
      <c r="I86" s="44"/>
      <c r="J86" s="44"/>
      <c r="K86" s="52"/>
      <c r="L86" s="44"/>
      <c r="M86" s="44"/>
    </row>
    <row r="87" spans="1:13" ht="16.5" customHeight="1">
      <c r="A87" s="2" t="s">
        <v>33</v>
      </c>
      <c r="B87" s="78"/>
      <c r="C87" s="78"/>
      <c r="D87" s="78"/>
      <c r="E87" s="86"/>
      <c r="F87" s="78"/>
      <c r="G87" s="57">
        <f>G85+G76</f>
        <v>99693945</v>
      </c>
      <c r="H87" s="43"/>
      <c r="I87" s="53">
        <f>I85+I76</f>
        <v>112781895</v>
      </c>
      <c r="J87" s="44"/>
      <c r="K87" s="54">
        <f>K85+K76</f>
        <v>73487547</v>
      </c>
      <c r="L87" s="44"/>
      <c r="M87" s="53">
        <f>M85+M76</f>
        <v>75534621</v>
      </c>
    </row>
    <row r="88" spans="1:13" ht="12.75" customHeight="1">
      <c r="A88" s="92"/>
      <c r="B88" s="78"/>
      <c r="C88" s="78"/>
      <c r="D88" s="78"/>
      <c r="E88" s="86"/>
      <c r="F88" s="86"/>
      <c r="G88" s="64"/>
      <c r="H88" s="64"/>
      <c r="I88" s="66"/>
      <c r="J88" s="67"/>
      <c r="K88" s="66"/>
      <c r="L88" s="66"/>
      <c r="M88" s="66"/>
    </row>
    <row r="89" spans="1:13" ht="16.5" customHeight="1">
      <c r="A89" s="92"/>
      <c r="B89" s="78"/>
      <c r="C89" s="78"/>
      <c r="D89" s="78"/>
      <c r="E89" s="86"/>
      <c r="F89" s="86"/>
      <c r="G89" s="64"/>
      <c r="H89" s="64"/>
      <c r="I89" s="66"/>
      <c r="J89" s="67"/>
      <c r="K89" s="66"/>
      <c r="L89" s="66"/>
      <c r="M89" s="66"/>
    </row>
    <row r="90" spans="1:13" ht="16.5" customHeight="1">
      <c r="A90" s="92"/>
      <c r="B90" s="78"/>
      <c r="C90" s="78"/>
      <c r="D90" s="78"/>
      <c r="E90" s="86"/>
      <c r="F90" s="86"/>
      <c r="G90" s="64"/>
      <c r="H90" s="64"/>
      <c r="I90" s="66"/>
      <c r="J90" s="67"/>
      <c r="K90" s="66"/>
      <c r="L90" s="66"/>
      <c r="M90" s="66"/>
    </row>
    <row r="91" spans="1:13" ht="16.5" customHeight="1">
      <c r="A91" s="92"/>
      <c r="B91" s="78"/>
      <c r="C91" s="78"/>
      <c r="D91" s="78"/>
      <c r="E91" s="86"/>
      <c r="F91" s="86"/>
      <c r="G91" s="64"/>
      <c r="H91" s="64"/>
      <c r="I91" s="66"/>
      <c r="J91" s="67"/>
      <c r="K91" s="66"/>
      <c r="L91" s="66"/>
      <c r="M91" s="66"/>
    </row>
    <row r="92" spans="1:13" ht="16.5" customHeight="1">
      <c r="A92" s="92"/>
      <c r="B92" s="78"/>
      <c r="C92" s="78"/>
      <c r="D92" s="78"/>
      <c r="E92" s="86"/>
      <c r="F92" s="86"/>
      <c r="G92" s="64"/>
      <c r="H92" s="64"/>
      <c r="I92" s="66"/>
      <c r="J92" s="67"/>
      <c r="K92" s="66"/>
      <c r="L92" s="66"/>
      <c r="M92" s="66"/>
    </row>
    <row r="93" spans="1:13" ht="16.5" customHeight="1">
      <c r="A93" s="92"/>
      <c r="B93" s="78"/>
      <c r="C93" s="78"/>
      <c r="D93" s="78"/>
      <c r="E93" s="86"/>
      <c r="F93" s="86"/>
      <c r="G93" s="64"/>
      <c r="H93" s="64"/>
      <c r="I93" s="66"/>
      <c r="J93" s="67"/>
      <c r="K93" s="66"/>
      <c r="L93" s="66"/>
      <c r="M93" s="66"/>
    </row>
    <row r="94" spans="1:13" ht="16.5" customHeight="1">
      <c r="A94" s="92"/>
      <c r="B94" s="78"/>
      <c r="C94" s="78"/>
      <c r="D94" s="78"/>
      <c r="E94" s="86"/>
      <c r="F94" s="86"/>
      <c r="G94" s="4"/>
      <c r="H94" s="5"/>
      <c r="I94" s="6"/>
      <c r="J94" s="93"/>
      <c r="K94" s="6"/>
      <c r="L94" s="8"/>
      <c r="M94" s="6"/>
    </row>
    <row r="95" spans="1:13" ht="16.5" customHeight="1">
      <c r="A95" s="92"/>
      <c r="B95" s="78"/>
      <c r="C95" s="78"/>
      <c r="D95" s="78"/>
      <c r="E95" s="86"/>
      <c r="F95" s="86"/>
      <c r="G95" s="4"/>
      <c r="H95" s="5"/>
      <c r="I95" s="6"/>
      <c r="J95" s="93"/>
      <c r="K95" s="6"/>
      <c r="L95" s="8"/>
      <c r="M95" s="6"/>
    </row>
    <row r="96" spans="1:13" ht="16.5" customHeight="1">
      <c r="A96" s="92"/>
      <c r="B96" s="78"/>
      <c r="C96" s="78"/>
      <c r="D96" s="78"/>
      <c r="E96" s="86"/>
      <c r="F96" s="86"/>
      <c r="G96" s="4"/>
      <c r="H96" s="5"/>
      <c r="I96" s="6"/>
      <c r="J96" s="93"/>
      <c r="K96" s="6"/>
      <c r="L96" s="8"/>
      <c r="M96" s="6"/>
    </row>
    <row r="97" spans="1:13" ht="16.5" customHeight="1">
      <c r="A97" s="92"/>
      <c r="B97" s="78"/>
      <c r="C97" s="78"/>
      <c r="D97" s="78"/>
      <c r="E97" s="86"/>
      <c r="F97" s="86"/>
      <c r="G97" s="4"/>
      <c r="H97" s="5"/>
      <c r="I97" s="6"/>
      <c r="J97" s="93"/>
      <c r="K97" s="6"/>
      <c r="L97" s="8"/>
      <c r="M97" s="6"/>
    </row>
    <row r="98" spans="1:13" ht="16.5" customHeight="1">
      <c r="A98" s="92"/>
      <c r="B98" s="78"/>
      <c r="C98" s="78"/>
      <c r="D98" s="78"/>
      <c r="E98" s="86"/>
      <c r="F98" s="86"/>
      <c r="G98" s="4"/>
      <c r="H98" s="5"/>
      <c r="I98" s="6"/>
      <c r="J98" s="93"/>
      <c r="K98" s="6"/>
      <c r="L98" s="8"/>
      <c r="M98" s="6"/>
    </row>
    <row r="99" spans="1:13" ht="16.5" customHeight="1">
      <c r="A99" s="92"/>
      <c r="B99" s="78"/>
      <c r="C99" s="78"/>
      <c r="D99" s="78"/>
      <c r="E99" s="86"/>
      <c r="F99" s="86"/>
      <c r="G99" s="4"/>
      <c r="H99" s="5"/>
      <c r="I99" s="6"/>
      <c r="J99" s="93"/>
      <c r="K99" s="6"/>
      <c r="L99" s="8"/>
      <c r="M99" s="6"/>
    </row>
    <row r="100" spans="1:13" ht="16.5" customHeight="1">
      <c r="A100" s="92"/>
      <c r="B100" s="78"/>
      <c r="C100" s="78"/>
      <c r="D100" s="78"/>
      <c r="E100" s="86"/>
      <c r="F100" s="86"/>
      <c r="G100" s="4"/>
      <c r="H100" s="5"/>
      <c r="I100" s="6"/>
      <c r="J100" s="93"/>
      <c r="K100" s="6"/>
      <c r="L100" s="8"/>
      <c r="M100" s="6"/>
    </row>
    <row r="101" spans="1:13" ht="16.5" customHeight="1">
      <c r="A101" s="92"/>
      <c r="B101" s="78"/>
      <c r="C101" s="78"/>
      <c r="D101" s="78"/>
      <c r="E101" s="86"/>
      <c r="F101" s="86"/>
      <c r="G101" s="4"/>
      <c r="H101" s="5"/>
      <c r="I101" s="6"/>
      <c r="J101" s="93"/>
      <c r="K101" s="6"/>
      <c r="L101" s="8"/>
      <c r="M101" s="6"/>
    </row>
    <row r="102" spans="1:13" ht="16.5" customHeight="1">
      <c r="A102" s="92"/>
      <c r="B102" s="78"/>
      <c r="C102" s="78"/>
      <c r="D102" s="78"/>
      <c r="E102" s="86"/>
      <c r="F102" s="86"/>
      <c r="G102" s="4"/>
      <c r="H102" s="5"/>
      <c r="I102" s="6"/>
      <c r="J102" s="93"/>
      <c r="K102" s="6"/>
      <c r="L102" s="8"/>
      <c r="M102" s="6"/>
    </row>
    <row r="103" spans="1:13" ht="16.5" customHeight="1">
      <c r="A103" s="92"/>
      <c r="B103" s="78"/>
      <c r="C103" s="78"/>
      <c r="D103" s="78"/>
      <c r="E103" s="86"/>
      <c r="F103" s="86"/>
      <c r="G103" s="4"/>
      <c r="H103" s="5"/>
      <c r="I103" s="6"/>
      <c r="J103" s="93"/>
      <c r="K103" s="6"/>
      <c r="L103" s="8"/>
      <c r="M103" s="6"/>
    </row>
    <row r="104" spans="1:13" ht="21.95" customHeight="1">
      <c r="A104" s="14" t="str">
        <f>+A52</f>
        <v xml:space="preserve">The notes to the interim financial statement on pages 11 to 23 are an integral part of this interim financial information.                                                                                        </v>
      </c>
      <c r="B104" s="94"/>
      <c r="C104" s="94"/>
      <c r="D104" s="94"/>
      <c r="E104" s="94"/>
      <c r="F104" s="94"/>
      <c r="G104" s="69"/>
      <c r="H104" s="70"/>
      <c r="I104" s="71"/>
      <c r="J104" s="95"/>
      <c r="K104" s="71"/>
      <c r="L104" s="73"/>
      <c r="M104" s="71"/>
    </row>
    <row r="105" spans="1:13" ht="16.5" customHeight="1">
      <c r="A105" s="10" t="str">
        <f>A1</f>
        <v>Stone One Public Company Limited</v>
      </c>
      <c r="B105" s="10"/>
      <c r="C105" s="11"/>
      <c r="D105" s="11"/>
      <c r="E105" s="3"/>
      <c r="F105" s="3"/>
      <c r="G105" s="4"/>
      <c r="H105" s="5"/>
      <c r="I105" s="6"/>
      <c r="J105" s="7"/>
      <c r="K105" s="6"/>
      <c r="L105" s="8"/>
      <c r="M105" s="6"/>
    </row>
    <row r="106" spans="1:13" ht="16.5" customHeight="1">
      <c r="A106" s="10" t="s">
        <v>165</v>
      </c>
      <c r="B106" s="10"/>
      <c r="C106" s="11"/>
      <c r="D106" s="11"/>
      <c r="E106" s="3"/>
      <c r="F106" s="3"/>
      <c r="G106" s="4"/>
      <c r="H106" s="5"/>
      <c r="I106" s="6"/>
      <c r="J106" s="7"/>
      <c r="K106" s="6"/>
      <c r="L106" s="8"/>
      <c r="M106" s="6"/>
    </row>
    <row r="107" spans="1:13" ht="16.5" customHeight="1">
      <c r="A107" s="13" t="str">
        <f>+A3</f>
        <v>As at 30 September 2024</v>
      </c>
      <c r="B107" s="13"/>
      <c r="C107" s="14"/>
      <c r="D107" s="14"/>
      <c r="E107" s="15"/>
      <c r="F107" s="15"/>
      <c r="G107" s="16"/>
      <c r="H107" s="17"/>
      <c r="I107" s="18"/>
      <c r="J107" s="19"/>
      <c r="K107" s="18"/>
      <c r="L107" s="20"/>
      <c r="M107" s="18"/>
    </row>
    <row r="108" spans="1:13" ht="16.5" customHeight="1">
      <c r="A108" s="10"/>
      <c r="B108" s="10"/>
      <c r="C108" s="11"/>
      <c r="D108" s="11"/>
      <c r="E108" s="3"/>
      <c r="F108" s="3"/>
      <c r="G108" s="4"/>
      <c r="H108" s="5"/>
      <c r="I108" s="6"/>
      <c r="J108" s="7"/>
      <c r="K108" s="6"/>
      <c r="L108" s="8"/>
      <c r="M108" s="6"/>
    </row>
    <row r="109" spans="1:13" ht="16.5" customHeight="1">
      <c r="A109" s="10"/>
      <c r="B109" s="10"/>
      <c r="C109" s="11"/>
      <c r="D109" s="11"/>
      <c r="E109" s="3"/>
      <c r="F109" s="3"/>
      <c r="G109" s="4"/>
      <c r="H109" s="5"/>
      <c r="I109" s="6"/>
      <c r="J109" s="7"/>
      <c r="K109" s="6"/>
      <c r="L109" s="8"/>
      <c r="M109" s="6"/>
    </row>
    <row r="110" spans="1:13" ht="16.5" customHeight="1">
      <c r="A110" s="10"/>
      <c r="B110" s="10"/>
      <c r="C110" s="11"/>
      <c r="D110" s="11"/>
      <c r="E110" s="11"/>
      <c r="F110" s="11"/>
      <c r="G110" s="154" t="s">
        <v>2</v>
      </c>
      <c r="H110" s="155"/>
      <c r="I110" s="155"/>
      <c r="J110" s="7"/>
      <c r="K110" s="152" t="s">
        <v>3</v>
      </c>
      <c r="L110" s="153"/>
      <c r="M110" s="153"/>
    </row>
    <row r="111" spans="1:13" ht="16.5" customHeight="1">
      <c r="A111" s="10"/>
      <c r="B111" s="10"/>
      <c r="C111" s="11"/>
      <c r="D111" s="11"/>
      <c r="E111" s="11"/>
      <c r="F111" s="11"/>
      <c r="G111" s="148" t="s">
        <v>4</v>
      </c>
      <c r="H111" s="149"/>
      <c r="I111" s="149"/>
      <c r="J111" s="7"/>
      <c r="K111" s="150" t="s">
        <v>4</v>
      </c>
      <c r="L111" s="149"/>
      <c r="M111" s="149"/>
    </row>
    <row r="112" spans="1:13" ht="16.5" customHeight="1">
      <c r="A112" s="10"/>
      <c r="B112" s="10"/>
      <c r="C112" s="11"/>
      <c r="D112" s="11"/>
      <c r="E112" s="11"/>
      <c r="F112" s="11"/>
      <c r="G112" s="21" t="s">
        <v>5</v>
      </c>
      <c r="H112" s="5"/>
      <c r="I112" s="22" t="s">
        <v>6</v>
      </c>
      <c r="J112" s="23"/>
      <c r="K112" s="22" t="s">
        <v>5</v>
      </c>
      <c r="L112" s="8"/>
      <c r="M112" s="22" t="s">
        <v>6</v>
      </c>
    </row>
    <row r="113" spans="1:13" ht="16.5" customHeight="1">
      <c r="A113" s="10"/>
      <c r="B113" s="10"/>
      <c r="C113" s="11"/>
      <c r="D113" s="11"/>
      <c r="E113" s="11"/>
      <c r="F113" s="11"/>
      <c r="G113" s="24" t="s">
        <v>169</v>
      </c>
      <c r="H113" s="5"/>
      <c r="I113" s="25" t="s">
        <v>90</v>
      </c>
      <c r="J113" s="23"/>
      <c r="K113" s="25" t="s">
        <v>169</v>
      </c>
      <c r="L113" s="8"/>
      <c r="M113" s="25" t="s">
        <v>90</v>
      </c>
    </row>
    <row r="114" spans="1:13" ht="16.5" customHeight="1">
      <c r="A114" s="10"/>
      <c r="B114" s="10"/>
      <c r="C114" s="11"/>
      <c r="D114" s="11"/>
      <c r="E114" s="9"/>
      <c r="F114" s="11"/>
      <c r="G114" s="24" t="s">
        <v>127</v>
      </c>
      <c r="H114" s="5"/>
      <c r="I114" s="25" t="s">
        <v>94</v>
      </c>
      <c r="J114" s="23"/>
      <c r="K114" s="25" t="s">
        <v>127</v>
      </c>
      <c r="L114" s="8"/>
      <c r="M114" s="25" t="s">
        <v>94</v>
      </c>
    </row>
    <row r="115" spans="1:13" ht="16.5" customHeight="1">
      <c r="A115" s="11"/>
      <c r="B115" s="11"/>
      <c r="C115" s="11"/>
      <c r="D115" s="11"/>
      <c r="E115" s="28" t="s">
        <v>157</v>
      </c>
      <c r="F115" s="11"/>
      <c r="G115" s="75" t="s">
        <v>103</v>
      </c>
      <c r="H115" s="30"/>
      <c r="I115" s="77" t="s">
        <v>103</v>
      </c>
      <c r="J115" s="23"/>
      <c r="K115" s="77" t="s">
        <v>103</v>
      </c>
      <c r="L115" s="32"/>
      <c r="M115" s="77" t="s">
        <v>103</v>
      </c>
    </row>
    <row r="116" spans="1:13" ht="16.5" customHeight="1">
      <c r="A116" s="96" t="s">
        <v>166</v>
      </c>
      <c r="B116" s="78"/>
      <c r="C116" s="78"/>
      <c r="D116" s="78"/>
      <c r="E116" s="9"/>
      <c r="F116" s="2"/>
      <c r="G116" s="80"/>
      <c r="H116" s="81"/>
      <c r="I116" s="82"/>
      <c r="J116" s="83"/>
      <c r="K116" s="84"/>
      <c r="L116" s="85"/>
      <c r="M116" s="82"/>
    </row>
    <row r="117" spans="1:13" ht="16.5" customHeight="1">
      <c r="A117" s="97"/>
      <c r="B117" s="78"/>
      <c r="C117" s="78"/>
      <c r="D117" s="78"/>
      <c r="E117" s="9"/>
      <c r="F117" s="78"/>
      <c r="G117" s="39"/>
      <c r="H117" s="34"/>
      <c r="K117" s="40"/>
      <c r="L117" s="38"/>
    </row>
    <row r="118" spans="1:13" ht="16.5" customHeight="1">
      <c r="A118" s="2" t="s">
        <v>34</v>
      </c>
      <c r="B118" s="78"/>
      <c r="C118" s="78"/>
      <c r="D118" s="78"/>
      <c r="E118" s="78"/>
      <c r="F118" s="78"/>
      <c r="G118" s="39"/>
      <c r="H118" s="34"/>
      <c r="K118" s="40"/>
      <c r="L118" s="38"/>
    </row>
    <row r="119" spans="1:13" ht="16.5" customHeight="1">
      <c r="A119" s="78"/>
      <c r="B119" s="78"/>
      <c r="C119" s="78"/>
      <c r="D119" s="78"/>
      <c r="E119" s="78"/>
      <c r="F119" s="78"/>
      <c r="G119" s="39"/>
      <c r="H119" s="34"/>
      <c r="K119" s="40"/>
      <c r="L119" s="38"/>
    </row>
    <row r="120" spans="1:13" ht="16.5" customHeight="1">
      <c r="A120" s="78" t="s">
        <v>35</v>
      </c>
      <c r="B120" s="78"/>
      <c r="C120" s="78"/>
      <c r="D120" s="78"/>
      <c r="E120" s="78"/>
      <c r="F120" s="78"/>
      <c r="G120" s="55"/>
      <c r="H120" s="43"/>
      <c r="I120" s="44"/>
      <c r="J120" s="44"/>
      <c r="K120" s="52"/>
      <c r="L120" s="44"/>
      <c r="M120" s="44"/>
    </row>
    <row r="121" spans="1:13" ht="16.5" customHeight="1">
      <c r="A121" s="78"/>
      <c r="B121" s="97" t="s">
        <v>36</v>
      </c>
      <c r="C121" s="78"/>
      <c r="D121" s="78"/>
      <c r="E121" s="78"/>
      <c r="F121" s="78"/>
      <c r="G121" s="55"/>
      <c r="H121" s="43"/>
      <c r="I121" s="44"/>
      <c r="J121" s="44"/>
      <c r="K121" s="52"/>
      <c r="L121" s="44"/>
      <c r="M121" s="44"/>
    </row>
    <row r="122" spans="1:13" ht="16.5" customHeight="1">
      <c r="A122" s="78"/>
      <c r="B122" s="78"/>
      <c r="C122" s="78" t="s">
        <v>144</v>
      </c>
      <c r="D122" s="78"/>
      <c r="E122" s="78"/>
      <c r="F122" s="78"/>
      <c r="G122" s="55"/>
      <c r="H122" s="43"/>
      <c r="I122" s="44"/>
      <c r="J122" s="44"/>
      <c r="K122" s="52"/>
      <c r="L122" s="44"/>
      <c r="M122" s="44"/>
    </row>
    <row r="123" spans="1:13" ht="16.5" customHeight="1" thickBot="1">
      <c r="A123" s="78"/>
      <c r="B123" s="78"/>
      <c r="C123" s="11"/>
      <c r="D123" s="97" t="s">
        <v>145</v>
      </c>
      <c r="F123" s="78"/>
      <c r="G123" s="99">
        <v>307134600</v>
      </c>
      <c r="H123" s="58"/>
      <c r="I123" s="62">
        <v>307134600</v>
      </c>
      <c r="J123" s="60"/>
      <c r="K123" s="100">
        <v>307134600</v>
      </c>
      <c r="L123" s="60"/>
      <c r="M123" s="62">
        <v>307134600</v>
      </c>
    </row>
    <row r="124" spans="1:13" ht="16.5" customHeight="1" thickTop="1">
      <c r="A124" s="78"/>
      <c r="B124" s="78"/>
      <c r="C124" s="11"/>
      <c r="D124" s="97"/>
      <c r="E124" s="3"/>
      <c r="F124" s="78"/>
      <c r="G124" s="42"/>
      <c r="H124" s="58"/>
      <c r="I124" s="60"/>
      <c r="J124" s="60"/>
      <c r="K124" s="52"/>
      <c r="L124" s="60"/>
      <c r="M124" s="60"/>
    </row>
    <row r="125" spans="1:13" ht="16.5" customHeight="1">
      <c r="A125" s="78"/>
      <c r="B125" s="78" t="s">
        <v>37</v>
      </c>
      <c r="C125" s="78"/>
      <c r="D125" s="78"/>
      <c r="E125" s="3">
        <v>19</v>
      </c>
      <c r="F125" s="78"/>
      <c r="G125" s="55"/>
      <c r="H125" s="43"/>
      <c r="I125" s="44"/>
      <c r="J125" s="44"/>
      <c r="K125" s="52"/>
      <c r="L125" s="44"/>
      <c r="M125" s="44"/>
    </row>
    <row r="126" spans="1:13" ht="16.5" customHeight="1">
      <c r="A126" s="78"/>
      <c r="B126" s="78"/>
      <c r="C126" s="78" t="s">
        <v>144</v>
      </c>
      <c r="D126" s="78"/>
      <c r="E126" s="78"/>
      <c r="F126" s="78"/>
      <c r="G126" s="55"/>
      <c r="H126" s="43"/>
      <c r="I126" s="44"/>
      <c r="J126" s="44"/>
      <c r="K126" s="52"/>
      <c r="L126" s="44"/>
      <c r="M126" s="44"/>
    </row>
    <row r="127" spans="1:13" ht="16.5" customHeight="1">
      <c r="A127" s="78"/>
      <c r="B127" s="78"/>
      <c r="C127" s="11"/>
      <c r="D127" s="97" t="s">
        <v>145</v>
      </c>
      <c r="E127" s="78"/>
      <c r="F127" s="78"/>
      <c r="G127" s="55">
        <v>307134600</v>
      </c>
      <c r="H127" s="43"/>
      <c r="I127" s="45">
        <v>0</v>
      </c>
      <c r="J127" s="45"/>
      <c r="K127" s="47">
        <v>307134600</v>
      </c>
      <c r="L127" s="45"/>
      <c r="M127" s="45">
        <v>0</v>
      </c>
    </row>
    <row r="128" spans="1:13" ht="16.5" customHeight="1">
      <c r="A128" s="78"/>
      <c r="B128" s="78" t="s">
        <v>37</v>
      </c>
      <c r="C128" s="78"/>
      <c r="D128" s="78"/>
      <c r="E128" s="78"/>
      <c r="F128" s="78"/>
      <c r="G128" s="55"/>
      <c r="H128" s="43"/>
      <c r="I128" s="44"/>
      <c r="J128" s="44"/>
      <c r="K128" s="52"/>
      <c r="L128" s="44"/>
      <c r="M128" s="44"/>
    </row>
    <row r="129" spans="1:13" ht="16.5" customHeight="1">
      <c r="A129" s="78"/>
      <c r="B129" s="78"/>
      <c r="C129" s="78" t="s">
        <v>146</v>
      </c>
      <c r="D129" s="78"/>
      <c r="E129" s="78"/>
      <c r="F129" s="78"/>
      <c r="G129" s="55"/>
      <c r="H129" s="43"/>
      <c r="I129" s="44"/>
      <c r="J129" s="44"/>
      <c r="K129" s="52"/>
      <c r="L129" s="44"/>
      <c r="M129" s="44"/>
    </row>
    <row r="130" spans="1:13" ht="16.5" customHeight="1">
      <c r="A130" s="78"/>
      <c r="B130" s="78"/>
      <c r="C130" s="11"/>
      <c r="D130" s="97" t="s">
        <v>145</v>
      </c>
      <c r="E130" s="78"/>
      <c r="F130" s="78"/>
      <c r="G130" s="55">
        <v>0</v>
      </c>
      <c r="H130" s="43"/>
      <c r="I130" s="45">
        <v>242134600</v>
      </c>
      <c r="J130" s="45"/>
      <c r="K130" s="47">
        <v>0</v>
      </c>
      <c r="L130" s="45"/>
      <c r="M130" s="45">
        <v>242134600</v>
      </c>
    </row>
    <row r="131" spans="1:13" ht="16.5" customHeight="1">
      <c r="A131" s="78" t="s">
        <v>38</v>
      </c>
      <c r="B131" s="78"/>
      <c r="C131" s="78"/>
      <c r="D131" s="78"/>
      <c r="E131" s="86">
        <v>19</v>
      </c>
      <c r="F131" s="78"/>
      <c r="G131" s="55">
        <v>261656380</v>
      </c>
      <c r="H131" s="43"/>
      <c r="I131" s="45">
        <v>139913762</v>
      </c>
      <c r="J131" s="45"/>
      <c r="K131" s="47">
        <v>261656380</v>
      </c>
      <c r="L131" s="45"/>
      <c r="M131" s="45">
        <v>139913762</v>
      </c>
    </row>
    <row r="132" spans="1:13" ht="16.5" customHeight="1">
      <c r="A132" s="78" t="s">
        <v>100</v>
      </c>
      <c r="B132" s="78"/>
      <c r="C132" s="78"/>
      <c r="D132" s="78"/>
      <c r="E132" s="78"/>
      <c r="F132" s="78"/>
      <c r="G132" s="55">
        <v>167694335</v>
      </c>
      <c r="H132" s="43"/>
      <c r="I132" s="45">
        <v>167694335</v>
      </c>
      <c r="J132" s="45"/>
      <c r="K132" s="47">
        <v>167694335</v>
      </c>
      <c r="L132" s="45"/>
      <c r="M132" s="45">
        <v>167694335</v>
      </c>
    </row>
    <row r="133" spans="1:13" ht="16.5" customHeight="1">
      <c r="A133" s="78" t="s">
        <v>39</v>
      </c>
      <c r="B133" s="78"/>
      <c r="C133" s="78"/>
      <c r="D133" s="78"/>
      <c r="E133" s="78"/>
      <c r="F133" s="78"/>
      <c r="G133" s="55"/>
      <c r="H133" s="43"/>
      <c r="I133" s="45"/>
      <c r="J133" s="45"/>
      <c r="K133" s="47"/>
      <c r="L133" s="45"/>
      <c r="M133" s="45"/>
    </row>
    <row r="134" spans="1:13" ht="16.5" customHeight="1">
      <c r="A134" s="78"/>
      <c r="B134" s="78" t="s">
        <v>142</v>
      </c>
      <c r="C134" s="78"/>
      <c r="D134" s="78"/>
      <c r="E134" s="78"/>
      <c r="F134" s="78"/>
      <c r="G134" s="55">
        <v>20950014</v>
      </c>
      <c r="H134" s="43"/>
      <c r="I134" s="45">
        <v>20950014</v>
      </c>
      <c r="J134" s="45"/>
      <c r="K134" s="47">
        <v>20950014</v>
      </c>
      <c r="L134" s="45"/>
      <c r="M134" s="45">
        <v>20950014</v>
      </c>
    </row>
    <row r="135" spans="1:13" ht="16.5" customHeight="1">
      <c r="A135" s="2"/>
      <c r="B135" s="78" t="s">
        <v>40</v>
      </c>
      <c r="C135" s="78"/>
      <c r="D135" s="78"/>
      <c r="E135" s="78"/>
      <c r="F135" s="78"/>
      <c r="G135" s="57">
        <f>'7'!N23</f>
        <v>101382005</v>
      </c>
      <c r="H135" s="43"/>
      <c r="I135" s="50">
        <v>72744792</v>
      </c>
      <c r="J135" s="45"/>
      <c r="K135" s="57">
        <f>'8'!N23</f>
        <v>77277436</v>
      </c>
      <c r="L135" s="45"/>
      <c r="M135" s="50">
        <v>57898299</v>
      </c>
    </row>
    <row r="136" spans="1:13" ht="16.5" customHeight="1">
      <c r="A136" s="78"/>
      <c r="B136" s="78"/>
      <c r="C136" s="78"/>
      <c r="D136" s="78"/>
      <c r="E136" s="78"/>
      <c r="F136" s="78"/>
      <c r="G136" s="55"/>
      <c r="H136" s="43"/>
      <c r="I136" s="44"/>
      <c r="J136" s="44"/>
      <c r="K136" s="52"/>
      <c r="L136" s="44"/>
      <c r="M136" s="44"/>
    </row>
    <row r="137" spans="1:13" ht="16.5" customHeight="1">
      <c r="A137" s="2" t="s">
        <v>41</v>
      </c>
      <c r="B137" s="78"/>
      <c r="C137" s="78"/>
      <c r="D137" s="78"/>
      <c r="E137" s="78"/>
      <c r="F137" s="78"/>
      <c r="G137" s="57">
        <f>SUM(G127:G135)</f>
        <v>858817334</v>
      </c>
      <c r="H137" s="43"/>
      <c r="I137" s="53">
        <f>SUM(I130:I135)</f>
        <v>643437503</v>
      </c>
      <c r="J137" s="44"/>
      <c r="K137" s="57">
        <f>SUM(K127:K135)</f>
        <v>834712765</v>
      </c>
      <c r="L137" s="44"/>
      <c r="M137" s="53">
        <f>SUM(M130:M135)</f>
        <v>628591010</v>
      </c>
    </row>
    <row r="138" spans="1:13" ht="16.5" customHeight="1">
      <c r="A138" s="2"/>
      <c r="B138" s="78"/>
      <c r="C138" s="78"/>
      <c r="D138" s="78"/>
      <c r="E138" s="78"/>
      <c r="F138" s="78"/>
      <c r="G138" s="55"/>
      <c r="H138" s="43"/>
      <c r="I138" s="44"/>
      <c r="J138" s="44"/>
      <c r="K138" s="52"/>
      <c r="L138" s="44"/>
      <c r="M138" s="44"/>
    </row>
    <row r="139" spans="1:13" ht="16.5" customHeight="1" thickBot="1">
      <c r="A139" s="2" t="s">
        <v>42</v>
      </c>
      <c r="B139" s="78"/>
      <c r="C139" s="78"/>
      <c r="D139" s="78"/>
      <c r="E139" s="78"/>
      <c r="F139" s="78"/>
      <c r="G139" s="61">
        <f>G137+G87</f>
        <v>958511279</v>
      </c>
      <c r="H139" s="43"/>
      <c r="I139" s="62">
        <f>I137+I87</f>
        <v>756219398</v>
      </c>
      <c r="J139" s="44"/>
      <c r="K139" s="63">
        <f>K137+K87</f>
        <v>908200312</v>
      </c>
      <c r="L139" s="44"/>
      <c r="M139" s="62">
        <f>M137+M87</f>
        <v>704125631</v>
      </c>
    </row>
    <row r="140" spans="1:13" ht="16.5" customHeight="1" thickTop="1">
      <c r="A140" s="2"/>
      <c r="B140" s="78"/>
      <c r="C140" s="78"/>
      <c r="D140" s="78"/>
      <c r="E140" s="86"/>
      <c r="F140" s="86"/>
      <c r="G140" s="43"/>
      <c r="H140" s="64"/>
      <c r="I140" s="44"/>
      <c r="J140" s="67"/>
      <c r="K140" s="44"/>
      <c r="L140" s="66"/>
      <c r="M140" s="44"/>
    </row>
    <row r="141" spans="1:13" ht="16.5" customHeight="1">
      <c r="A141" s="2"/>
      <c r="B141" s="78"/>
      <c r="C141" s="78"/>
      <c r="D141" s="78"/>
      <c r="E141" s="86"/>
      <c r="F141" s="86"/>
      <c r="G141" s="43"/>
      <c r="H141" s="64"/>
      <c r="I141" s="43"/>
      <c r="J141" s="67"/>
      <c r="K141" s="43"/>
      <c r="L141" s="66"/>
      <c r="M141" s="43"/>
    </row>
    <row r="142" spans="1:13" ht="16.5" customHeight="1">
      <c r="A142" s="2"/>
      <c r="B142" s="78"/>
      <c r="C142" s="78"/>
      <c r="D142" s="78"/>
      <c r="E142" s="86"/>
      <c r="F142" s="86"/>
      <c r="G142" s="43"/>
      <c r="H142" s="64"/>
      <c r="I142" s="44"/>
      <c r="J142" s="67"/>
      <c r="K142" s="44"/>
      <c r="L142" s="66"/>
      <c r="M142" s="44"/>
    </row>
    <row r="143" spans="1:13" ht="16.5" customHeight="1">
      <c r="A143" s="2"/>
      <c r="B143" s="78"/>
      <c r="C143" s="78"/>
      <c r="D143" s="78"/>
      <c r="E143" s="86"/>
      <c r="F143" s="86"/>
      <c r="G143" s="43"/>
      <c r="H143" s="64"/>
      <c r="I143" s="44"/>
      <c r="J143" s="67"/>
      <c r="K143" s="44"/>
      <c r="L143" s="66"/>
      <c r="M143" s="44"/>
    </row>
    <row r="144" spans="1:13" ht="16.5" customHeight="1">
      <c r="A144" s="2"/>
      <c r="B144" s="78"/>
      <c r="C144" s="78"/>
      <c r="D144" s="78"/>
      <c r="E144" s="86"/>
      <c r="F144" s="86"/>
      <c r="G144" s="43"/>
      <c r="H144" s="64"/>
      <c r="I144" s="44"/>
      <c r="J144" s="67"/>
      <c r="K144" s="44"/>
      <c r="L144" s="66"/>
      <c r="M144" s="44"/>
    </row>
    <row r="145" spans="1:13" ht="16.5" customHeight="1">
      <c r="A145" s="2"/>
      <c r="B145" s="78"/>
      <c r="C145" s="78"/>
      <c r="D145" s="78"/>
      <c r="E145" s="86"/>
      <c r="F145" s="86"/>
      <c r="G145" s="43"/>
      <c r="H145" s="64"/>
      <c r="I145" s="44"/>
      <c r="J145" s="67"/>
      <c r="K145" s="44"/>
      <c r="L145" s="66"/>
      <c r="M145" s="44"/>
    </row>
    <row r="146" spans="1:13" ht="16.5" customHeight="1">
      <c r="A146" s="2"/>
      <c r="B146" s="78"/>
      <c r="C146" s="78"/>
      <c r="D146" s="78"/>
      <c r="E146" s="86"/>
      <c r="F146" s="86"/>
      <c r="G146" s="43"/>
      <c r="H146" s="64"/>
      <c r="I146" s="44"/>
      <c r="J146" s="67"/>
      <c r="K146" s="44"/>
      <c r="L146" s="66"/>
      <c r="M146" s="44"/>
    </row>
    <row r="147" spans="1:13" ht="16.5" customHeight="1">
      <c r="A147" s="2"/>
      <c r="B147" s="78"/>
      <c r="C147" s="78"/>
      <c r="D147" s="78"/>
      <c r="E147" s="86"/>
      <c r="F147" s="86"/>
      <c r="G147" s="43"/>
      <c r="H147" s="64"/>
      <c r="I147" s="44"/>
      <c r="J147" s="67"/>
      <c r="K147" s="44"/>
      <c r="L147" s="66"/>
      <c r="M147" s="44"/>
    </row>
    <row r="148" spans="1:13" ht="16.5" customHeight="1">
      <c r="A148" s="2"/>
      <c r="B148" s="78"/>
      <c r="C148" s="78"/>
      <c r="D148" s="78"/>
      <c r="E148" s="86"/>
      <c r="F148" s="86"/>
      <c r="G148" s="43"/>
      <c r="H148" s="64"/>
      <c r="I148" s="44"/>
      <c r="J148" s="67"/>
      <c r="K148" s="44"/>
      <c r="L148" s="66"/>
      <c r="M148" s="44"/>
    </row>
    <row r="149" spans="1:13" ht="16.5" customHeight="1">
      <c r="A149" s="2"/>
      <c r="B149" s="78"/>
      <c r="C149" s="78"/>
      <c r="D149" s="78"/>
      <c r="E149" s="86"/>
      <c r="F149" s="86"/>
      <c r="G149" s="43"/>
      <c r="H149" s="64"/>
      <c r="I149" s="44"/>
      <c r="J149" s="67"/>
      <c r="K149" s="44"/>
      <c r="L149" s="66"/>
      <c r="M149" s="44"/>
    </row>
    <row r="150" spans="1:13" ht="16.5" customHeight="1">
      <c r="A150" s="2"/>
      <c r="B150" s="78"/>
      <c r="C150" s="78"/>
      <c r="D150" s="78"/>
      <c r="E150" s="86"/>
      <c r="F150" s="86"/>
      <c r="G150" s="43"/>
      <c r="H150" s="64"/>
      <c r="I150" s="44"/>
      <c r="J150" s="67"/>
      <c r="K150" s="44"/>
      <c r="L150" s="66"/>
      <c r="M150" s="44"/>
    </row>
    <row r="151" spans="1:13" ht="16.5" customHeight="1">
      <c r="A151" s="2"/>
      <c r="B151" s="78"/>
      <c r="C151" s="78"/>
      <c r="D151" s="78"/>
      <c r="E151" s="86"/>
      <c r="F151" s="86"/>
      <c r="G151" s="43"/>
      <c r="H151" s="64"/>
      <c r="I151" s="44"/>
      <c r="J151" s="67"/>
      <c r="K151" s="44"/>
      <c r="L151" s="66"/>
      <c r="M151" s="44"/>
    </row>
    <row r="152" spans="1:13" ht="16.5" customHeight="1">
      <c r="A152" s="2"/>
      <c r="B152" s="78"/>
      <c r="C152" s="78"/>
      <c r="D152" s="78"/>
      <c r="E152" s="86"/>
      <c r="F152" s="86"/>
      <c r="G152" s="43"/>
      <c r="H152" s="64"/>
      <c r="I152" s="44"/>
      <c r="J152" s="67"/>
      <c r="K152" s="44"/>
      <c r="L152" s="66"/>
      <c r="M152" s="44"/>
    </row>
    <row r="153" spans="1:13" ht="16.5" customHeight="1">
      <c r="A153" s="2"/>
      <c r="B153" s="78"/>
      <c r="C153" s="78"/>
      <c r="D153" s="78"/>
      <c r="E153" s="86"/>
      <c r="F153" s="86"/>
      <c r="G153" s="43"/>
      <c r="H153" s="64"/>
      <c r="I153" s="44"/>
      <c r="J153" s="67"/>
      <c r="K153" s="44"/>
      <c r="L153" s="66"/>
      <c r="M153" s="44"/>
    </row>
    <row r="154" spans="1:13" ht="16.5" customHeight="1">
      <c r="A154" s="2"/>
      <c r="B154" s="78"/>
      <c r="C154" s="78"/>
      <c r="D154" s="78"/>
      <c r="E154" s="86"/>
      <c r="F154" s="86"/>
      <c r="G154" s="43"/>
      <c r="H154" s="64"/>
      <c r="I154" s="44"/>
      <c r="J154" s="67"/>
      <c r="K154" s="44"/>
      <c r="L154" s="66"/>
      <c r="M154" s="44"/>
    </row>
    <row r="155" spans="1:13" ht="9" customHeight="1">
      <c r="A155" s="2"/>
      <c r="B155" s="78"/>
      <c r="C155" s="78"/>
      <c r="D155" s="78"/>
      <c r="E155" s="86"/>
      <c r="F155" s="86"/>
      <c r="G155" s="43"/>
      <c r="H155" s="64"/>
      <c r="I155" s="44"/>
      <c r="J155" s="67"/>
      <c r="K155" s="44"/>
      <c r="L155" s="66"/>
      <c r="M155" s="44"/>
    </row>
    <row r="156" spans="1:13" ht="21.95" customHeight="1">
      <c r="A156" s="14" t="str">
        <f>A52</f>
        <v xml:space="preserve">The notes to the interim financial statement on pages 11 to 23 are an integral part of this interim financial information.                                                                                        </v>
      </c>
      <c r="B156" s="94"/>
      <c r="C156" s="94"/>
      <c r="D156" s="94"/>
      <c r="E156" s="94"/>
      <c r="F156" s="94"/>
      <c r="G156" s="69"/>
      <c r="H156" s="70"/>
      <c r="I156" s="71"/>
      <c r="J156" s="95"/>
      <c r="K156" s="71"/>
      <c r="L156" s="73"/>
      <c r="M156" s="71"/>
    </row>
  </sheetData>
  <mergeCells count="14">
    <mergeCell ref="G111:I111"/>
    <mergeCell ref="K111:M111"/>
    <mergeCell ref="A49:M49"/>
    <mergeCell ref="A50:M50"/>
    <mergeCell ref="K6:M6"/>
    <mergeCell ref="K7:M7"/>
    <mergeCell ref="G59:I59"/>
    <mergeCell ref="K59:M59"/>
    <mergeCell ref="K110:M110"/>
    <mergeCell ref="G6:I6"/>
    <mergeCell ref="G7:I7"/>
    <mergeCell ref="G58:I58"/>
    <mergeCell ref="K58:M58"/>
    <mergeCell ref="G110:I110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&amp;R&amp;"Arial,Regular"&amp;9&amp;P</oddFooter>
  </headerFooter>
  <rowBreaks count="2" manualBreakCount="2">
    <brk id="52" max="16383" man="1"/>
    <brk id="104" max="12" man="1"/>
  </rowBreaks>
  <ignoredErrors>
    <ignoredError sqref="K76:M76" formulaRange="1"/>
    <ignoredError sqref="J10 L10 H10 G10 I10 M10 K10 J62 L62 H62 G62 I62 M62 K62 J114 L114 H114 G114 I114 M114 K11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69C7-A807-4401-AF14-0F2CE9A9CAFC}">
  <dimension ref="A1:L112"/>
  <sheetViews>
    <sheetView topLeftCell="A29" zoomScaleNormal="100" zoomScaleSheetLayoutView="100" workbookViewId="0">
      <selection activeCell="E128" sqref="E128"/>
    </sheetView>
  </sheetViews>
  <sheetFormatPr defaultColWidth="12.7109375" defaultRowHeight="16.5" customHeight="1"/>
  <cols>
    <col min="1" max="2" width="1.42578125" style="224" customWidth="1"/>
    <col min="3" max="3" width="37.7109375" style="224" customWidth="1"/>
    <col min="4" max="4" width="5.28515625" style="224" customWidth="1"/>
    <col min="5" max="5" width="0.7109375" style="224" customWidth="1"/>
    <col min="6" max="6" width="11.42578125" style="255" customWidth="1"/>
    <col min="7" max="7" width="0.7109375" style="224" customWidth="1"/>
    <col min="8" max="8" width="11.42578125" style="255" customWidth="1"/>
    <col min="9" max="9" width="0.7109375" style="224" customWidth="1"/>
    <col min="10" max="10" width="11.42578125" style="255" customWidth="1"/>
    <col min="11" max="11" width="0.7109375" style="224" customWidth="1"/>
    <col min="12" max="12" width="11.42578125" style="255" customWidth="1"/>
    <col min="13" max="16384" width="12.7109375" style="224"/>
  </cols>
  <sheetData>
    <row r="1" spans="1:12" ht="16.5" customHeight="1">
      <c r="A1" s="102" t="s">
        <v>0</v>
      </c>
      <c r="B1" s="102"/>
      <c r="C1" s="56"/>
      <c r="D1" s="56"/>
      <c r="E1" s="103"/>
      <c r="F1" s="104"/>
      <c r="G1" s="105"/>
      <c r="H1" s="104"/>
      <c r="I1" s="103"/>
      <c r="J1" s="104"/>
      <c r="K1" s="105"/>
      <c r="L1" s="104"/>
    </row>
    <row r="2" spans="1:12" ht="16.5" customHeight="1">
      <c r="A2" s="106" t="s">
        <v>43</v>
      </c>
      <c r="B2" s="102"/>
      <c r="C2" s="56"/>
      <c r="D2" s="56"/>
      <c r="E2" s="103"/>
      <c r="F2" s="104"/>
      <c r="G2" s="105"/>
      <c r="H2" s="104"/>
      <c r="I2" s="103"/>
      <c r="J2" s="104"/>
      <c r="K2" s="105"/>
      <c r="L2" s="104"/>
    </row>
    <row r="3" spans="1:12" ht="16.5" customHeight="1">
      <c r="A3" s="107" t="s">
        <v>170</v>
      </c>
      <c r="B3" s="108"/>
      <c r="C3" s="109"/>
      <c r="D3" s="109"/>
      <c r="E3" s="110"/>
      <c r="F3" s="111"/>
      <c r="G3" s="112"/>
      <c r="H3" s="111"/>
      <c r="I3" s="110"/>
      <c r="J3" s="111"/>
      <c r="K3" s="112"/>
      <c r="L3" s="111"/>
    </row>
    <row r="4" spans="1:12" ht="16.350000000000001" customHeight="1">
      <c r="A4" s="102"/>
      <c r="B4" s="56"/>
      <c r="C4" s="56"/>
      <c r="D4" s="56"/>
      <c r="E4" s="103"/>
      <c r="F4" s="104"/>
      <c r="G4" s="105"/>
      <c r="H4" s="104"/>
      <c r="I4" s="103"/>
      <c r="J4" s="104"/>
      <c r="K4" s="105"/>
      <c r="L4" s="104"/>
    </row>
    <row r="5" spans="1:12" ht="16.350000000000001" customHeight="1">
      <c r="A5" s="102"/>
      <c r="B5" s="56"/>
      <c r="C5" s="56"/>
      <c r="D5" s="56"/>
      <c r="E5" s="56"/>
      <c r="F5" s="104"/>
      <c r="G5" s="113"/>
      <c r="H5" s="104"/>
      <c r="I5" s="105"/>
      <c r="J5" s="104"/>
      <c r="K5" s="113"/>
      <c r="L5" s="114"/>
    </row>
    <row r="6" spans="1:12" ht="16.350000000000001" customHeight="1">
      <c r="A6" s="102"/>
      <c r="B6" s="56"/>
      <c r="C6" s="56"/>
      <c r="D6" s="56"/>
      <c r="E6" s="56"/>
      <c r="F6" s="156" t="s">
        <v>2</v>
      </c>
      <c r="G6" s="254"/>
      <c r="H6" s="254"/>
      <c r="I6" s="103"/>
      <c r="J6" s="156" t="s">
        <v>111</v>
      </c>
      <c r="K6" s="254"/>
      <c r="L6" s="254"/>
    </row>
    <row r="7" spans="1:12" ht="16.350000000000001" customHeight="1">
      <c r="A7" s="102"/>
      <c r="B7" s="56"/>
      <c r="C7" s="56"/>
      <c r="D7" s="56"/>
      <c r="E7" s="56"/>
      <c r="F7" s="157" t="s">
        <v>4</v>
      </c>
      <c r="G7" s="158"/>
      <c r="H7" s="158"/>
      <c r="I7" s="103"/>
      <c r="J7" s="157" t="s">
        <v>4</v>
      </c>
      <c r="K7" s="158"/>
      <c r="L7" s="158"/>
    </row>
    <row r="8" spans="1:12" ht="16.350000000000001" customHeight="1">
      <c r="A8" s="102"/>
      <c r="B8" s="56"/>
      <c r="C8" s="56"/>
      <c r="D8" s="56"/>
      <c r="E8" s="56"/>
      <c r="F8" s="114" t="s">
        <v>5</v>
      </c>
      <c r="G8" s="113"/>
      <c r="H8" s="114" t="s">
        <v>5</v>
      </c>
      <c r="I8" s="105"/>
      <c r="J8" s="114" t="s">
        <v>5</v>
      </c>
      <c r="K8" s="113"/>
      <c r="L8" s="114" t="s">
        <v>5</v>
      </c>
    </row>
    <row r="9" spans="1:12" ht="16.350000000000001" customHeight="1">
      <c r="A9" s="102"/>
      <c r="B9" s="56"/>
      <c r="C9" s="56"/>
      <c r="E9" s="56"/>
      <c r="F9" s="115" t="s">
        <v>127</v>
      </c>
      <c r="G9" s="113"/>
      <c r="H9" s="115" t="s">
        <v>94</v>
      </c>
      <c r="I9" s="105"/>
      <c r="J9" s="115" t="s">
        <v>127</v>
      </c>
      <c r="K9" s="113"/>
      <c r="L9" s="115" t="s">
        <v>94</v>
      </c>
    </row>
    <row r="10" spans="1:12" ht="16.350000000000001" customHeight="1">
      <c r="A10" s="102"/>
      <c r="B10" s="56"/>
      <c r="C10" s="56"/>
      <c r="D10" s="116" t="s">
        <v>7</v>
      </c>
      <c r="E10" s="56"/>
      <c r="F10" s="117" t="s">
        <v>103</v>
      </c>
      <c r="G10" s="113"/>
      <c r="H10" s="117" t="s">
        <v>103</v>
      </c>
      <c r="I10" s="105"/>
      <c r="J10" s="117" t="s">
        <v>103</v>
      </c>
      <c r="K10" s="113"/>
      <c r="L10" s="117" t="s">
        <v>103</v>
      </c>
    </row>
    <row r="11" spans="1:12" ht="6" customHeight="1">
      <c r="A11" s="56"/>
      <c r="B11" s="56"/>
      <c r="C11" s="56"/>
      <c r="D11" s="102"/>
      <c r="E11" s="118"/>
      <c r="F11" s="119"/>
      <c r="G11" s="120"/>
      <c r="H11" s="114"/>
      <c r="I11" s="105"/>
      <c r="J11" s="119"/>
      <c r="K11" s="120"/>
      <c r="L11" s="114"/>
    </row>
    <row r="12" spans="1:12" ht="16.350000000000001" customHeight="1">
      <c r="A12" s="121" t="s">
        <v>110</v>
      </c>
      <c r="B12" s="56"/>
      <c r="C12" s="56"/>
      <c r="D12" s="56"/>
      <c r="E12" s="103"/>
      <c r="F12" s="122">
        <v>114049741</v>
      </c>
      <c r="G12" s="123"/>
      <c r="H12" s="124">
        <v>90965788</v>
      </c>
      <c r="I12" s="125"/>
      <c r="J12" s="122">
        <v>114049741</v>
      </c>
      <c r="K12" s="123"/>
      <c r="L12" s="124">
        <v>90965788</v>
      </c>
    </row>
    <row r="13" spans="1:12" ht="16.350000000000001" customHeight="1">
      <c r="A13" s="121" t="s">
        <v>44</v>
      </c>
      <c r="B13" s="56"/>
      <c r="C13" s="56"/>
      <c r="D13" s="56"/>
      <c r="E13" s="103"/>
      <c r="F13" s="126">
        <v>0</v>
      </c>
      <c r="G13" s="123"/>
      <c r="H13" s="127">
        <v>0</v>
      </c>
      <c r="I13" s="125"/>
      <c r="J13" s="126">
        <v>8705198</v>
      </c>
      <c r="K13" s="123"/>
      <c r="L13" s="127">
        <v>10182449</v>
      </c>
    </row>
    <row r="14" spans="1:12" ht="6" customHeight="1">
      <c r="A14" s="56"/>
      <c r="B14" s="56"/>
      <c r="C14" s="56"/>
      <c r="D14" s="102"/>
      <c r="E14" s="118"/>
      <c r="F14" s="122"/>
      <c r="G14" s="123"/>
      <c r="H14" s="124"/>
      <c r="I14" s="128"/>
      <c r="J14" s="122"/>
      <c r="K14" s="123"/>
      <c r="L14" s="124"/>
    </row>
    <row r="15" spans="1:12" ht="16.350000000000001" customHeight="1">
      <c r="A15" s="106" t="s">
        <v>101</v>
      </c>
      <c r="B15" s="56"/>
      <c r="C15" s="56"/>
      <c r="D15" s="56"/>
      <c r="E15" s="103"/>
      <c r="F15" s="126">
        <f>SUM(F12:F13)</f>
        <v>114049741</v>
      </c>
      <c r="G15" s="123"/>
      <c r="H15" s="127">
        <f>SUM(H12:H13)</f>
        <v>90965788</v>
      </c>
      <c r="I15" s="125"/>
      <c r="J15" s="126">
        <f>SUM(J12:J13)</f>
        <v>122754939</v>
      </c>
      <c r="K15" s="123"/>
      <c r="L15" s="127">
        <f>SUM(L12:L13)</f>
        <v>101148237</v>
      </c>
    </row>
    <row r="16" spans="1:12" ht="10.35" customHeight="1">
      <c r="A16" s="56"/>
      <c r="B16" s="56"/>
      <c r="C16" s="56"/>
      <c r="D16" s="102"/>
      <c r="E16" s="118"/>
      <c r="F16" s="129"/>
      <c r="G16" s="123"/>
      <c r="H16" s="123"/>
      <c r="I16" s="128"/>
      <c r="J16" s="129"/>
      <c r="K16" s="123"/>
      <c r="L16" s="123"/>
    </row>
    <row r="17" spans="1:12" ht="16.350000000000001" customHeight="1">
      <c r="A17" s="121" t="s">
        <v>133</v>
      </c>
      <c r="B17" s="56"/>
      <c r="C17" s="56"/>
      <c r="D17" s="56"/>
      <c r="E17" s="103"/>
      <c r="F17" s="122">
        <v>-82325732</v>
      </c>
      <c r="G17" s="123"/>
      <c r="H17" s="124">
        <v>-70216564</v>
      </c>
      <c r="I17" s="125"/>
      <c r="J17" s="122">
        <v>-93467075</v>
      </c>
      <c r="K17" s="123"/>
      <c r="L17" s="124">
        <v>-86054621</v>
      </c>
    </row>
    <row r="18" spans="1:12" ht="16.350000000000001" customHeight="1">
      <c r="A18" s="121" t="s">
        <v>45</v>
      </c>
      <c r="B18" s="56"/>
      <c r="C18" s="56"/>
      <c r="D18" s="56"/>
      <c r="E18" s="103"/>
      <c r="F18" s="126">
        <v>0</v>
      </c>
      <c r="G18" s="123"/>
      <c r="H18" s="127">
        <v>0</v>
      </c>
      <c r="I18" s="125"/>
      <c r="J18" s="126">
        <v>-5374775</v>
      </c>
      <c r="K18" s="123"/>
      <c r="L18" s="127">
        <v>-5344644</v>
      </c>
    </row>
    <row r="19" spans="1:12" ht="6" customHeight="1">
      <c r="A19" s="56"/>
      <c r="B19" s="56"/>
      <c r="C19" s="56"/>
      <c r="D19" s="102"/>
      <c r="E19" s="118"/>
      <c r="F19" s="129"/>
      <c r="G19" s="123"/>
      <c r="H19" s="123"/>
      <c r="I19" s="128"/>
      <c r="J19" s="129"/>
      <c r="K19" s="123"/>
      <c r="L19" s="123"/>
    </row>
    <row r="20" spans="1:12" ht="16.350000000000001" customHeight="1">
      <c r="A20" s="106" t="s">
        <v>102</v>
      </c>
      <c r="B20" s="56"/>
      <c r="C20" s="56"/>
      <c r="D20" s="56"/>
      <c r="E20" s="103"/>
      <c r="F20" s="126">
        <f>SUM(F17:F18)</f>
        <v>-82325732</v>
      </c>
      <c r="G20" s="123"/>
      <c r="H20" s="127">
        <f>SUM(H17:H18)</f>
        <v>-70216564</v>
      </c>
      <c r="I20" s="125"/>
      <c r="J20" s="126">
        <f>SUM(J17:J18)</f>
        <v>-98841850</v>
      </c>
      <c r="K20" s="123"/>
      <c r="L20" s="127">
        <f>SUM(L17:L18)</f>
        <v>-91399265</v>
      </c>
    </row>
    <row r="21" spans="1:12" ht="10.35" customHeight="1">
      <c r="A21" s="56"/>
      <c r="B21" s="56"/>
      <c r="C21" s="56"/>
      <c r="D21" s="102"/>
      <c r="E21" s="118"/>
      <c r="F21" s="122"/>
      <c r="G21" s="123"/>
      <c r="H21" s="124"/>
      <c r="I21" s="128"/>
      <c r="J21" s="122"/>
      <c r="K21" s="123"/>
      <c r="L21" s="124"/>
    </row>
    <row r="22" spans="1:12" ht="16.350000000000001" customHeight="1">
      <c r="A22" s="102" t="s">
        <v>46</v>
      </c>
      <c r="B22" s="102"/>
      <c r="C22" s="56"/>
      <c r="D22" s="56"/>
      <c r="E22" s="103"/>
      <c r="F22" s="122">
        <f>SUM(F15,F20)</f>
        <v>31724009</v>
      </c>
      <c r="G22" s="123"/>
      <c r="H22" s="124">
        <f>SUM(H15,H20)</f>
        <v>20749224</v>
      </c>
      <c r="I22" s="125"/>
      <c r="J22" s="122">
        <f>SUM(J15,J20)</f>
        <v>23913089</v>
      </c>
      <c r="K22" s="123"/>
      <c r="L22" s="124">
        <f>SUM(L15,L20)</f>
        <v>9748972</v>
      </c>
    </row>
    <row r="23" spans="1:12" ht="16.350000000000001" customHeight="1">
      <c r="A23" s="121" t="s">
        <v>47</v>
      </c>
      <c r="B23" s="56"/>
      <c r="C23" s="56"/>
      <c r="D23" s="103">
        <v>20</v>
      </c>
      <c r="E23" s="103"/>
      <c r="F23" s="126">
        <v>9881541</v>
      </c>
      <c r="G23" s="123"/>
      <c r="H23" s="127">
        <v>24084982</v>
      </c>
      <c r="I23" s="125"/>
      <c r="J23" s="126">
        <v>10397487</v>
      </c>
      <c r="K23" s="123"/>
      <c r="L23" s="127">
        <v>28092270</v>
      </c>
    </row>
    <row r="24" spans="1:12" ht="6" customHeight="1">
      <c r="A24" s="56"/>
      <c r="B24" s="56"/>
      <c r="C24" s="56"/>
      <c r="D24" s="102"/>
      <c r="E24" s="118"/>
      <c r="F24" s="122"/>
      <c r="G24" s="123"/>
      <c r="H24" s="124"/>
      <c r="I24" s="128"/>
      <c r="J24" s="122"/>
      <c r="K24" s="123"/>
      <c r="L24" s="124"/>
    </row>
    <row r="25" spans="1:12" ht="16.350000000000001" customHeight="1">
      <c r="A25" s="102" t="s">
        <v>48</v>
      </c>
      <c r="B25" s="56"/>
      <c r="C25" s="56"/>
      <c r="D25" s="56"/>
      <c r="E25" s="103"/>
      <c r="F25" s="122">
        <f>SUM(F23,F22)</f>
        <v>41605550</v>
      </c>
      <c r="G25" s="124"/>
      <c r="H25" s="124">
        <f>SUM(H23,H22)</f>
        <v>44834206</v>
      </c>
      <c r="I25" s="125"/>
      <c r="J25" s="122">
        <f>SUM(J23,J22)</f>
        <v>34310576</v>
      </c>
      <c r="K25" s="123"/>
      <c r="L25" s="124">
        <f>SUM(L23,L22)</f>
        <v>37841242</v>
      </c>
    </row>
    <row r="26" spans="1:12" ht="16.350000000000001" customHeight="1">
      <c r="A26" s="121" t="s">
        <v>49</v>
      </c>
      <c r="B26" s="56"/>
      <c r="C26" s="56"/>
      <c r="D26" s="56"/>
      <c r="E26" s="103"/>
      <c r="F26" s="122">
        <v>-660875</v>
      </c>
      <c r="G26" s="124"/>
      <c r="H26" s="124">
        <v>-736083</v>
      </c>
      <c r="I26" s="124"/>
      <c r="J26" s="122">
        <v>-660875</v>
      </c>
      <c r="K26" s="123"/>
      <c r="L26" s="124">
        <v>-736083</v>
      </c>
    </row>
    <row r="27" spans="1:12" ht="16.350000000000001" customHeight="1">
      <c r="A27" s="121" t="s">
        <v>50</v>
      </c>
      <c r="B27" s="56"/>
      <c r="C27" s="56"/>
      <c r="D27" s="56"/>
      <c r="E27" s="103"/>
      <c r="F27" s="122">
        <v>-17718452</v>
      </c>
      <c r="G27" s="123"/>
      <c r="H27" s="124">
        <v>-20786715</v>
      </c>
      <c r="I27" s="125"/>
      <c r="J27" s="122">
        <v>-11312858</v>
      </c>
      <c r="K27" s="123"/>
      <c r="L27" s="124">
        <v>-13447771</v>
      </c>
    </row>
    <row r="28" spans="1:12" ht="16.350000000000001" customHeight="1">
      <c r="A28" s="121" t="s">
        <v>185</v>
      </c>
      <c r="B28" s="56"/>
      <c r="C28" s="56"/>
      <c r="D28" s="56"/>
      <c r="E28" s="103"/>
      <c r="F28" s="130">
        <v>1980512</v>
      </c>
      <c r="G28" s="123"/>
      <c r="H28" s="131">
        <v>0</v>
      </c>
      <c r="I28" s="125"/>
      <c r="J28" s="130">
        <v>1980512</v>
      </c>
      <c r="K28" s="123"/>
      <c r="L28" s="131">
        <v>0</v>
      </c>
    </row>
    <row r="29" spans="1:12" ht="6" customHeight="1">
      <c r="A29" s="56"/>
      <c r="B29" s="56"/>
      <c r="C29" s="56"/>
      <c r="D29" s="102"/>
      <c r="E29" s="118"/>
      <c r="F29" s="122"/>
      <c r="G29" s="123"/>
      <c r="H29" s="124"/>
      <c r="I29" s="128"/>
      <c r="J29" s="122"/>
      <c r="K29" s="123"/>
      <c r="L29" s="124"/>
    </row>
    <row r="30" spans="1:12" ht="16.350000000000001" customHeight="1">
      <c r="A30" s="102" t="s">
        <v>51</v>
      </c>
      <c r="B30" s="56"/>
      <c r="C30" s="56"/>
      <c r="D30" s="56"/>
      <c r="E30" s="103"/>
      <c r="F30" s="126">
        <f>SUM(F26:F28)</f>
        <v>-16398815</v>
      </c>
      <c r="G30" s="123"/>
      <c r="H30" s="127">
        <f>SUM(H26:H28)</f>
        <v>-21522798</v>
      </c>
      <c r="I30" s="125"/>
      <c r="J30" s="126">
        <f>SUM(J26:J28)</f>
        <v>-9993221</v>
      </c>
      <c r="K30" s="123"/>
      <c r="L30" s="127">
        <f>SUM(L26:L28)</f>
        <v>-14183854</v>
      </c>
    </row>
    <row r="31" spans="1:12" ht="10.35" customHeight="1">
      <c r="A31" s="56"/>
      <c r="B31" s="56"/>
      <c r="C31" s="56"/>
      <c r="D31" s="102"/>
      <c r="E31" s="118"/>
      <c r="F31" s="122"/>
      <c r="G31" s="123"/>
      <c r="H31" s="124"/>
      <c r="I31" s="128"/>
      <c r="J31" s="122"/>
      <c r="K31" s="123"/>
      <c r="L31" s="124"/>
    </row>
    <row r="32" spans="1:12" ht="16.350000000000001" customHeight="1">
      <c r="A32" s="106" t="s">
        <v>181</v>
      </c>
      <c r="B32" s="56"/>
      <c r="C32" s="56"/>
      <c r="D32" s="56"/>
      <c r="E32" s="103"/>
      <c r="F32" s="122">
        <f>SUM(F25,F30)</f>
        <v>25206735</v>
      </c>
      <c r="G32" s="123"/>
      <c r="H32" s="124">
        <f>SUM(H25,H30)</f>
        <v>23311408</v>
      </c>
      <c r="I32" s="125"/>
      <c r="J32" s="122">
        <f>SUM(J25,J30)</f>
        <v>24317355</v>
      </c>
      <c r="K32" s="123"/>
      <c r="L32" s="124">
        <f>SUM(L25,L30)</f>
        <v>23657388</v>
      </c>
    </row>
    <row r="33" spans="1:12" ht="16.350000000000001" customHeight="1">
      <c r="A33" s="121" t="s">
        <v>176</v>
      </c>
      <c r="B33" s="56"/>
      <c r="C33" s="56"/>
      <c r="D33" s="56"/>
      <c r="E33" s="103"/>
      <c r="F33" s="126">
        <v>-458636</v>
      </c>
      <c r="G33" s="123"/>
      <c r="H33" s="127">
        <v>-717577</v>
      </c>
      <c r="I33" s="125"/>
      <c r="J33" s="126">
        <v>-164702</v>
      </c>
      <c r="K33" s="123"/>
      <c r="L33" s="127">
        <v>-253808</v>
      </c>
    </row>
    <row r="34" spans="1:12" ht="6" customHeight="1">
      <c r="A34" s="56"/>
      <c r="B34" s="56"/>
      <c r="C34" s="56"/>
      <c r="D34" s="56"/>
      <c r="E34" s="103"/>
      <c r="F34" s="129"/>
      <c r="G34" s="123"/>
      <c r="H34" s="123"/>
      <c r="I34" s="125"/>
      <c r="J34" s="129"/>
      <c r="K34" s="123"/>
      <c r="L34" s="123"/>
    </row>
    <row r="35" spans="1:12" ht="16.350000000000001" customHeight="1">
      <c r="A35" s="106" t="s">
        <v>135</v>
      </c>
      <c r="B35" s="102"/>
      <c r="C35" s="56"/>
      <c r="D35" s="56"/>
      <c r="E35" s="103"/>
      <c r="F35" s="122">
        <f>SUM(F32:F33)</f>
        <v>24748099</v>
      </c>
      <c r="G35" s="123"/>
      <c r="H35" s="124">
        <f>SUM(H32:H33)</f>
        <v>22593831</v>
      </c>
      <c r="I35" s="125"/>
      <c r="J35" s="122">
        <f>SUM(J32:J33)</f>
        <v>24152653</v>
      </c>
      <c r="K35" s="123"/>
      <c r="L35" s="124">
        <f>SUM(L32:L33)</f>
        <v>23403580</v>
      </c>
    </row>
    <row r="36" spans="1:12" ht="16.350000000000001" customHeight="1">
      <c r="A36" s="121" t="s">
        <v>134</v>
      </c>
      <c r="B36" s="102"/>
      <c r="C36" s="56"/>
      <c r="D36" s="103"/>
      <c r="E36" s="103"/>
      <c r="F36" s="126">
        <v>-5753288</v>
      </c>
      <c r="G36" s="123"/>
      <c r="H36" s="127">
        <v>-4792798</v>
      </c>
      <c r="I36" s="125"/>
      <c r="J36" s="126">
        <v>-5772542</v>
      </c>
      <c r="K36" s="123"/>
      <c r="L36" s="127">
        <v>-5129765</v>
      </c>
    </row>
    <row r="37" spans="1:12" ht="10.35" customHeight="1">
      <c r="A37" s="56"/>
      <c r="B37" s="56"/>
      <c r="C37" s="56"/>
      <c r="D37" s="56"/>
      <c r="E37" s="103"/>
      <c r="F37" s="129"/>
      <c r="G37" s="123"/>
      <c r="H37" s="123"/>
      <c r="I37" s="125"/>
      <c r="J37" s="129"/>
      <c r="K37" s="123"/>
      <c r="L37" s="123"/>
    </row>
    <row r="38" spans="1:12" ht="16.350000000000001" customHeight="1">
      <c r="A38" s="106" t="s">
        <v>114</v>
      </c>
      <c r="B38" s="102"/>
      <c r="C38" s="56"/>
      <c r="D38" s="56"/>
      <c r="E38" s="103"/>
      <c r="F38" s="130">
        <f>SUM(F35:F36)</f>
        <v>18994811</v>
      </c>
      <c r="G38" s="123"/>
      <c r="H38" s="131">
        <f>SUM(H35:H36)</f>
        <v>17801033</v>
      </c>
      <c r="I38" s="125"/>
      <c r="J38" s="130">
        <f>SUM(J35:J36)</f>
        <v>18380111</v>
      </c>
      <c r="K38" s="123"/>
      <c r="L38" s="131">
        <f>SUM(L35:L36)</f>
        <v>18273815</v>
      </c>
    </row>
    <row r="39" spans="1:12" ht="16.350000000000001" customHeight="1">
      <c r="A39" s="56"/>
      <c r="B39" s="56"/>
      <c r="C39" s="56"/>
      <c r="D39" s="56"/>
      <c r="E39" s="103"/>
      <c r="F39" s="129"/>
      <c r="G39" s="123"/>
      <c r="H39" s="123"/>
      <c r="I39" s="125"/>
      <c r="J39" s="129"/>
      <c r="K39" s="123"/>
      <c r="L39" s="123"/>
    </row>
    <row r="40" spans="1:12" ht="16.350000000000001" customHeight="1">
      <c r="A40" s="106" t="s">
        <v>53</v>
      </c>
      <c r="B40" s="102"/>
      <c r="C40" s="102"/>
      <c r="D40" s="56"/>
      <c r="E40" s="103"/>
      <c r="F40" s="122"/>
      <c r="G40" s="123"/>
      <c r="H40" s="124"/>
      <c r="I40" s="125"/>
      <c r="J40" s="122"/>
      <c r="K40" s="123"/>
      <c r="L40" s="124"/>
    </row>
    <row r="41" spans="1:12" ht="16.350000000000001" customHeight="1">
      <c r="A41" s="132" t="s">
        <v>112</v>
      </c>
      <c r="B41" s="132"/>
      <c r="C41" s="132"/>
      <c r="D41" s="56"/>
      <c r="E41" s="103"/>
      <c r="F41" s="122"/>
      <c r="G41" s="123"/>
      <c r="H41" s="124"/>
      <c r="I41" s="125"/>
      <c r="J41" s="122"/>
      <c r="K41" s="123"/>
      <c r="L41" s="124"/>
    </row>
    <row r="42" spans="1:12" ht="16.350000000000001" customHeight="1">
      <c r="A42" s="132"/>
      <c r="B42" s="132" t="s">
        <v>91</v>
      </c>
      <c r="C42" s="132"/>
      <c r="D42" s="56"/>
      <c r="E42" s="103"/>
      <c r="F42" s="122"/>
      <c r="G42" s="123"/>
      <c r="H42" s="124"/>
      <c r="I42" s="125"/>
      <c r="J42" s="122"/>
      <c r="K42" s="123"/>
      <c r="L42" s="124"/>
    </row>
    <row r="43" spans="1:12" ht="16.350000000000001" customHeight="1">
      <c r="A43" s="121" t="s">
        <v>174</v>
      </c>
      <c r="B43" s="121"/>
      <c r="C43" s="121"/>
      <c r="D43" s="56"/>
      <c r="E43" s="103"/>
      <c r="F43" s="122"/>
      <c r="G43" s="123"/>
      <c r="H43" s="124"/>
      <c r="I43" s="125"/>
      <c r="J43" s="122"/>
      <c r="K43" s="123"/>
      <c r="L43" s="124"/>
    </row>
    <row r="44" spans="1:12" ht="16.350000000000001" customHeight="1">
      <c r="A44" s="56"/>
      <c r="B44" s="121" t="s">
        <v>175</v>
      </c>
      <c r="C44" s="56"/>
      <c r="D44" s="56"/>
      <c r="E44" s="103"/>
      <c r="F44" s="130">
        <v>891612</v>
      </c>
      <c r="G44" s="123"/>
      <c r="H44" s="131">
        <v>2096140</v>
      </c>
      <c r="I44" s="125"/>
      <c r="J44" s="130">
        <v>891612</v>
      </c>
      <c r="K44" s="123"/>
      <c r="L44" s="131">
        <v>1847599</v>
      </c>
    </row>
    <row r="45" spans="1:12" ht="10.35" customHeight="1">
      <c r="A45" s="56"/>
      <c r="B45" s="56"/>
      <c r="C45" s="56"/>
      <c r="D45" s="102"/>
      <c r="E45" s="118"/>
      <c r="F45" s="122"/>
      <c r="G45" s="123"/>
      <c r="H45" s="124"/>
      <c r="I45" s="128"/>
      <c r="J45" s="122"/>
      <c r="K45" s="123"/>
      <c r="L45" s="124"/>
    </row>
    <row r="46" spans="1:12" ht="16.350000000000001" customHeight="1">
      <c r="A46" s="106" t="s">
        <v>113</v>
      </c>
      <c r="B46" s="56"/>
      <c r="C46" s="56"/>
      <c r="D46" s="102"/>
      <c r="E46" s="118"/>
      <c r="F46" s="129"/>
      <c r="G46" s="123"/>
      <c r="H46" s="123"/>
      <c r="I46" s="128"/>
      <c r="J46" s="129"/>
      <c r="K46" s="123"/>
      <c r="L46" s="123"/>
    </row>
    <row r="47" spans="1:12" ht="16.350000000000001" customHeight="1">
      <c r="A47" s="102"/>
      <c r="B47" s="106" t="s">
        <v>54</v>
      </c>
      <c r="C47" s="56"/>
      <c r="D47" s="56"/>
      <c r="E47" s="103"/>
      <c r="F47" s="133">
        <f>SUM(F42:F44)</f>
        <v>891612</v>
      </c>
      <c r="G47" s="123"/>
      <c r="H47" s="134">
        <f>SUM(H42:H44)</f>
        <v>2096140</v>
      </c>
      <c r="I47" s="125"/>
      <c r="J47" s="133">
        <f>SUM(J42:J44)</f>
        <v>891612</v>
      </c>
      <c r="K47" s="123"/>
      <c r="L47" s="134">
        <f>SUM(L42:L44)</f>
        <v>1847599</v>
      </c>
    </row>
    <row r="48" spans="1:12" ht="10.35" customHeight="1">
      <c r="A48" s="56"/>
      <c r="B48" s="56"/>
      <c r="C48" s="56"/>
      <c r="D48" s="102"/>
      <c r="E48" s="118"/>
      <c r="F48" s="122"/>
      <c r="G48" s="123"/>
      <c r="H48" s="124"/>
      <c r="I48" s="128"/>
      <c r="J48" s="122"/>
      <c r="K48" s="123"/>
      <c r="L48" s="124"/>
    </row>
    <row r="49" spans="1:12" ht="15.75" customHeight="1" thickBot="1">
      <c r="A49" s="106" t="s">
        <v>55</v>
      </c>
      <c r="B49" s="56"/>
      <c r="D49" s="56"/>
      <c r="E49" s="103"/>
      <c r="F49" s="135">
        <f>SUM(F38,F47)</f>
        <v>19886423</v>
      </c>
      <c r="G49" s="123"/>
      <c r="H49" s="136">
        <f>SUM(H38,H47)</f>
        <v>19897173</v>
      </c>
      <c r="I49" s="125"/>
      <c r="J49" s="135">
        <f>SUM(J38,J47)</f>
        <v>19271723</v>
      </c>
      <c r="K49" s="123"/>
      <c r="L49" s="136">
        <f>SUM(L38,L47)</f>
        <v>20121414</v>
      </c>
    </row>
    <row r="50" spans="1:12" ht="16.350000000000001" customHeight="1" thickTop="1">
      <c r="A50" s="56"/>
      <c r="B50" s="56"/>
      <c r="C50" s="56"/>
      <c r="D50" s="56"/>
      <c r="E50" s="103"/>
      <c r="F50" s="137"/>
      <c r="G50" s="105"/>
      <c r="H50" s="138"/>
      <c r="I50" s="103"/>
      <c r="J50" s="137"/>
      <c r="K50" s="105"/>
      <c r="L50" s="138"/>
    </row>
    <row r="51" spans="1:12" ht="16.350000000000001" customHeight="1">
      <c r="A51" s="106" t="s">
        <v>87</v>
      </c>
      <c r="B51" s="56"/>
      <c r="C51" s="56"/>
      <c r="D51" s="56"/>
      <c r="E51" s="103"/>
      <c r="F51" s="139"/>
      <c r="G51" s="140"/>
      <c r="H51" s="140"/>
      <c r="I51" s="140"/>
      <c r="J51" s="139"/>
      <c r="K51" s="140"/>
      <c r="L51" s="140"/>
    </row>
    <row r="52" spans="1:12" ht="10.35" customHeight="1">
      <c r="A52" s="56"/>
      <c r="B52" s="56"/>
      <c r="C52" s="56"/>
      <c r="D52" s="56"/>
      <c r="E52" s="103"/>
      <c r="F52" s="143"/>
      <c r="G52" s="144"/>
      <c r="H52" s="144"/>
      <c r="I52" s="145"/>
      <c r="J52" s="143"/>
      <c r="K52" s="144"/>
      <c r="L52" s="104"/>
    </row>
    <row r="53" spans="1:12" ht="16.350000000000001" customHeight="1">
      <c r="A53" s="121" t="s">
        <v>156</v>
      </c>
      <c r="B53" s="56"/>
      <c r="C53" s="56"/>
      <c r="D53" s="103">
        <v>22</v>
      </c>
      <c r="E53" s="103"/>
      <c r="F53" s="139">
        <v>0.06</v>
      </c>
      <c r="G53" s="140"/>
      <c r="H53" s="140">
        <v>7.0000000000000007E-2</v>
      </c>
      <c r="I53" s="142"/>
      <c r="J53" s="139">
        <v>0.06</v>
      </c>
      <c r="K53" s="140"/>
      <c r="L53" s="140">
        <v>0.08</v>
      </c>
    </row>
    <row r="54" spans="1:12" ht="16.350000000000001" customHeight="1">
      <c r="A54" s="56"/>
      <c r="B54" s="56"/>
      <c r="C54" s="56"/>
      <c r="D54" s="56"/>
      <c r="E54" s="103"/>
      <c r="F54" s="104"/>
      <c r="G54" s="105"/>
      <c r="H54" s="104"/>
      <c r="I54" s="103"/>
      <c r="J54" s="104"/>
      <c r="K54" s="105"/>
      <c r="L54" s="104"/>
    </row>
    <row r="55" spans="1:12" ht="17.25" customHeight="1">
      <c r="A55" s="56"/>
      <c r="B55" s="56"/>
      <c r="C55" s="56"/>
      <c r="D55" s="56"/>
      <c r="E55" s="103"/>
      <c r="F55" s="104"/>
      <c r="G55" s="105"/>
      <c r="H55" s="104"/>
      <c r="I55" s="103"/>
      <c r="J55" s="104"/>
      <c r="K55" s="105"/>
      <c r="L55" s="104"/>
    </row>
    <row r="56" spans="1:12" ht="3" hidden="1" customHeight="1">
      <c r="A56" s="56"/>
      <c r="B56" s="56"/>
      <c r="C56" s="56"/>
      <c r="D56" s="56"/>
      <c r="E56" s="103"/>
      <c r="F56" s="104"/>
      <c r="G56" s="105"/>
      <c r="H56" s="104"/>
      <c r="I56" s="103"/>
      <c r="J56" s="104"/>
      <c r="K56" s="105"/>
      <c r="L56" s="104"/>
    </row>
    <row r="57" spans="1:12" ht="21.95" customHeight="1">
      <c r="A57" s="109" t="s">
        <v>190</v>
      </c>
      <c r="B57" s="109"/>
      <c r="C57" s="109"/>
      <c r="D57" s="109"/>
      <c r="E57" s="110"/>
      <c r="F57" s="111"/>
      <c r="G57" s="112"/>
      <c r="H57" s="111"/>
      <c r="I57" s="110"/>
      <c r="J57" s="111"/>
      <c r="K57" s="112"/>
      <c r="L57" s="111"/>
    </row>
    <row r="112" spans="7:7" ht="16.5" customHeight="1">
      <c r="G112" s="253"/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5" firstPageNumber="5" orientation="portrait" useFirstPageNumber="1" horizontalDpi="1200" verticalDpi="1200" r:id="rId1"/>
  <headerFooter>
    <oddFooter>&amp;R&amp;9&amp;P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20A25-8372-4409-AB44-AE6DCCB0E6FE}">
  <dimension ref="A1:L109"/>
  <sheetViews>
    <sheetView view="pageBreakPreview" zoomScale="130" zoomScaleNormal="100" zoomScaleSheetLayoutView="130" workbookViewId="0">
      <selection activeCell="E128" sqref="E128"/>
    </sheetView>
  </sheetViews>
  <sheetFormatPr defaultColWidth="12.7109375" defaultRowHeight="16.5" customHeight="1"/>
  <cols>
    <col min="1" max="2" width="1.42578125" style="224" customWidth="1"/>
    <col min="3" max="3" width="35.42578125" style="224" customWidth="1"/>
    <col min="4" max="4" width="5.28515625" style="224" customWidth="1"/>
    <col min="5" max="5" width="0.5703125" style="224" customWidth="1"/>
    <col min="6" max="6" width="12.140625" style="255" customWidth="1"/>
    <col min="7" max="7" width="0.5703125" style="224" customWidth="1"/>
    <col min="8" max="8" width="12.140625" style="255" customWidth="1"/>
    <col min="9" max="9" width="0.5703125" style="224" customWidth="1"/>
    <col min="10" max="10" width="12.140625" style="255" customWidth="1"/>
    <col min="11" max="11" width="0.5703125" style="224" customWidth="1"/>
    <col min="12" max="12" width="12.140625" style="255" customWidth="1"/>
    <col min="13" max="16384" width="12.7109375" style="224"/>
  </cols>
  <sheetData>
    <row r="1" spans="1:12" ht="16.5" customHeight="1">
      <c r="A1" s="102" t="s">
        <v>0</v>
      </c>
      <c r="B1" s="102"/>
      <c r="C1" s="56"/>
      <c r="D1" s="56"/>
      <c r="E1" s="103"/>
      <c r="F1" s="104"/>
      <c r="G1" s="105"/>
      <c r="H1" s="104"/>
      <c r="I1" s="103"/>
      <c r="J1" s="104"/>
      <c r="K1" s="105"/>
      <c r="L1" s="104"/>
    </row>
    <row r="2" spans="1:12" ht="16.5" customHeight="1">
      <c r="A2" s="106" t="s">
        <v>43</v>
      </c>
      <c r="B2" s="102"/>
      <c r="C2" s="56"/>
      <c r="D2" s="56"/>
      <c r="E2" s="103"/>
      <c r="F2" s="104"/>
      <c r="G2" s="105"/>
      <c r="H2" s="104"/>
      <c r="I2" s="103"/>
      <c r="J2" s="104"/>
      <c r="K2" s="105"/>
      <c r="L2" s="104"/>
    </row>
    <row r="3" spans="1:12" ht="16.5" customHeight="1">
      <c r="A3" s="107" t="s">
        <v>173</v>
      </c>
      <c r="B3" s="108"/>
      <c r="C3" s="109"/>
      <c r="D3" s="109"/>
      <c r="E3" s="110"/>
      <c r="F3" s="111"/>
      <c r="G3" s="112"/>
      <c r="H3" s="111"/>
      <c r="I3" s="110"/>
      <c r="J3" s="111"/>
      <c r="K3" s="112"/>
      <c r="L3" s="111"/>
    </row>
    <row r="4" spans="1:12" ht="16.350000000000001" customHeight="1">
      <c r="A4" s="102"/>
      <c r="B4" s="56"/>
      <c r="C4" s="56"/>
      <c r="D4" s="56"/>
      <c r="E4" s="103"/>
      <c r="F4" s="104"/>
      <c r="G4" s="105"/>
      <c r="H4" s="104"/>
      <c r="I4" s="103"/>
      <c r="J4" s="104"/>
      <c r="K4" s="105"/>
      <c r="L4" s="104"/>
    </row>
    <row r="5" spans="1:12" ht="16.350000000000001" customHeight="1">
      <c r="A5" s="102"/>
      <c r="B5" s="56"/>
      <c r="C5" s="56"/>
      <c r="D5" s="56"/>
      <c r="E5" s="56"/>
      <c r="F5" s="104"/>
      <c r="G5" s="113"/>
      <c r="H5" s="104"/>
      <c r="I5" s="105"/>
      <c r="J5" s="104"/>
      <c r="K5" s="113"/>
      <c r="L5" s="114"/>
    </row>
    <row r="6" spans="1:12" ht="16.350000000000001" customHeight="1">
      <c r="A6" s="102"/>
      <c r="B6" s="56"/>
      <c r="C6" s="56"/>
      <c r="D6" s="56"/>
      <c r="E6" s="56"/>
      <c r="F6" s="156" t="s">
        <v>2</v>
      </c>
      <c r="G6" s="254"/>
      <c r="H6" s="254"/>
      <c r="I6" s="103"/>
      <c r="J6" s="156" t="s">
        <v>111</v>
      </c>
      <c r="K6" s="254"/>
      <c r="L6" s="254"/>
    </row>
    <row r="7" spans="1:12" ht="16.350000000000001" customHeight="1">
      <c r="A7" s="102"/>
      <c r="B7" s="56"/>
      <c r="C7" s="56"/>
      <c r="D7" s="56"/>
      <c r="E7" s="56"/>
      <c r="F7" s="157" t="s">
        <v>4</v>
      </c>
      <c r="G7" s="158"/>
      <c r="H7" s="158"/>
      <c r="I7" s="103"/>
      <c r="J7" s="157" t="s">
        <v>4</v>
      </c>
      <c r="K7" s="158"/>
      <c r="L7" s="158"/>
    </row>
    <row r="8" spans="1:12" ht="16.350000000000001" customHeight="1">
      <c r="A8" s="102"/>
      <c r="B8" s="56"/>
      <c r="C8" s="56"/>
      <c r="D8" s="56"/>
      <c r="E8" s="56"/>
      <c r="F8" s="114" t="s">
        <v>5</v>
      </c>
      <c r="G8" s="113"/>
      <c r="H8" s="114" t="s">
        <v>5</v>
      </c>
      <c r="I8" s="105"/>
      <c r="J8" s="114" t="s">
        <v>5</v>
      </c>
      <c r="K8" s="113"/>
      <c r="L8" s="114" t="s">
        <v>5</v>
      </c>
    </row>
    <row r="9" spans="1:12" ht="16.350000000000001" customHeight="1">
      <c r="A9" s="102"/>
      <c r="B9" s="56"/>
      <c r="C9" s="56"/>
      <c r="E9" s="56"/>
      <c r="F9" s="115" t="s">
        <v>127</v>
      </c>
      <c r="G9" s="113"/>
      <c r="H9" s="115" t="s">
        <v>94</v>
      </c>
      <c r="I9" s="105"/>
      <c r="J9" s="115" t="s">
        <v>127</v>
      </c>
      <c r="K9" s="113"/>
      <c r="L9" s="115" t="s">
        <v>94</v>
      </c>
    </row>
    <row r="10" spans="1:12" ht="16.350000000000001" customHeight="1">
      <c r="A10" s="102"/>
      <c r="B10" s="56"/>
      <c r="C10" s="56"/>
      <c r="D10" s="116" t="s">
        <v>7</v>
      </c>
      <c r="E10" s="56"/>
      <c r="F10" s="117" t="s">
        <v>103</v>
      </c>
      <c r="G10" s="113"/>
      <c r="H10" s="117" t="s">
        <v>103</v>
      </c>
      <c r="I10" s="105"/>
      <c r="J10" s="117" t="s">
        <v>103</v>
      </c>
      <c r="K10" s="113"/>
      <c r="L10" s="117" t="s">
        <v>103</v>
      </c>
    </row>
    <row r="11" spans="1:12" ht="6" customHeight="1">
      <c r="A11" s="56"/>
      <c r="B11" s="56"/>
      <c r="C11" s="56"/>
      <c r="D11" s="102"/>
      <c r="E11" s="118"/>
      <c r="F11" s="119"/>
      <c r="G11" s="120"/>
      <c r="H11" s="114"/>
      <c r="I11" s="105"/>
      <c r="J11" s="119"/>
      <c r="K11" s="120"/>
      <c r="L11" s="114"/>
    </row>
    <row r="12" spans="1:12" ht="16.350000000000001" customHeight="1">
      <c r="A12" s="121" t="s">
        <v>110</v>
      </c>
      <c r="B12" s="56"/>
      <c r="C12" s="56"/>
      <c r="D12" s="56"/>
      <c r="E12" s="103"/>
      <c r="F12" s="122">
        <v>306688087</v>
      </c>
      <c r="G12" s="123"/>
      <c r="H12" s="124">
        <v>236467295</v>
      </c>
      <c r="I12" s="125"/>
      <c r="J12" s="122">
        <v>306688087</v>
      </c>
      <c r="K12" s="123"/>
      <c r="L12" s="124">
        <v>236467295</v>
      </c>
    </row>
    <row r="13" spans="1:12" ht="16.350000000000001" customHeight="1">
      <c r="A13" s="121" t="s">
        <v>44</v>
      </c>
      <c r="B13" s="56"/>
      <c r="C13" s="56"/>
      <c r="D13" s="56"/>
      <c r="E13" s="103"/>
      <c r="F13" s="126">
        <v>0</v>
      </c>
      <c r="G13" s="123"/>
      <c r="H13" s="127">
        <v>0</v>
      </c>
      <c r="I13" s="125"/>
      <c r="J13" s="126">
        <v>28590843</v>
      </c>
      <c r="K13" s="123"/>
      <c r="L13" s="127">
        <v>30012722</v>
      </c>
    </row>
    <row r="14" spans="1:12" ht="6" customHeight="1">
      <c r="A14" s="56"/>
      <c r="B14" s="56"/>
      <c r="C14" s="56"/>
      <c r="D14" s="102"/>
      <c r="E14" s="118"/>
      <c r="F14" s="122"/>
      <c r="G14" s="123"/>
      <c r="H14" s="124"/>
      <c r="I14" s="128"/>
      <c r="J14" s="122"/>
      <c r="K14" s="123"/>
      <c r="L14" s="124"/>
    </row>
    <row r="15" spans="1:12" ht="16.350000000000001" customHeight="1">
      <c r="A15" s="106" t="s">
        <v>101</v>
      </c>
      <c r="B15" s="56"/>
      <c r="C15" s="56"/>
      <c r="D15" s="56"/>
      <c r="E15" s="103"/>
      <c r="F15" s="126">
        <f>SUM(F12:F13)</f>
        <v>306688087</v>
      </c>
      <c r="G15" s="123"/>
      <c r="H15" s="127">
        <f>SUM(H12:H13)</f>
        <v>236467295</v>
      </c>
      <c r="I15" s="125"/>
      <c r="J15" s="126">
        <f>SUM(J12:J13)</f>
        <v>335278930</v>
      </c>
      <c r="K15" s="123"/>
      <c r="L15" s="127">
        <f>SUM(L12:L13)</f>
        <v>266480017</v>
      </c>
    </row>
    <row r="16" spans="1:12" ht="10.35" customHeight="1">
      <c r="A16" s="56"/>
      <c r="B16" s="56"/>
      <c r="C16" s="56"/>
      <c r="D16" s="102"/>
      <c r="E16" s="118"/>
      <c r="F16" s="129"/>
      <c r="G16" s="123"/>
      <c r="H16" s="123"/>
      <c r="I16" s="128"/>
      <c r="J16" s="129"/>
      <c r="K16" s="123"/>
      <c r="L16" s="123"/>
    </row>
    <row r="17" spans="1:12" ht="16.350000000000001" customHeight="1">
      <c r="A17" s="121" t="s">
        <v>133</v>
      </c>
      <c r="B17" s="56"/>
      <c r="C17" s="56"/>
      <c r="D17" s="56"/>
      <c r="E17" s="103"/>
      <c r="F17" s="122">
        <v>-227026263</v>
      </c>
      <c r="G17" s="123"/>
      <c r="H17" s="124">
        <v>-180847167</v>
      </c>
      <c r="I17" s="125"/>
      <c r="J17" s="122">
        <v>-268403133</v>
      </c>
      <c r="K17" s="123"/>
      <c r="L17" s="124">
        <v>-232241043</v>
      </c>
    </row>
    <row r="18" spans="1:12" ht="16.350000000000001" customHeight="1">
      <c r="A18" s="121" t="s">
        <v>45</v>
      </c>
      <c r="B18" s="56"/>
      <c r="C18" s="56"/>
      <c r="D18" s="56"/>
      <c r="E18" s="103"/>
      <c r="F18" s="126">
        <v>0</v>
      </c>
      <c r="G18" s="123"/>
      <c r="H18" s="127">
        <v>0</v>
      </c>
      <c r="I18" s="125"/>
      <c r="J18" s="126">
        <v>-17199454</v>
      </c>
      <c r="K18" s="123"/>
      <c r="L18" s="127">
        <v>-14370192</v>
      </c>
    </row>
    <row r="19" spans="1:12" ht="6" customHeight="1">
      <c r="A19" s="56"/>
      <c r="B19" s="56"/>
      <c r="C19" s="56"/>
      <c r="D19" s="102"/>
      <c r="E19" s="118"/>
      <c r="F19" s="129"/>
      <c r="G19" s="123"/>
      <c r="H19" s="123"/>
      <c r="I19" s="128"/>
      <c r="J19" s="129"/>
      <c r="K19" s="123"/>
      <c r="L19" s="123"/>
    </row>
    <row r="20" spans="1:12" ht="16.350000000000001" customHeight="1">
      <c r="A20" s="106" t="s">
        <v>102</v>
      </c>
      <c r="B20" s="56"/>
      <c r="C20" s="56"/>
      <c r="D20" s="56"/>
      <c r="E20" s="103"/>
      <c r="F20" s="126">
        <f>SUM(F17:F18)</f>
        <v>-227026263</v>
      </c>
      <c r="G20" s="123"/>
      <c r="H20" s="127">
        <f>SUM(H17:H18)</f>
        <v>-180847167</v>
      </c>
      <c r="I20" s="125"/>
      <c r="J20" s="126">
        <f>SUM(J17:J18)</f>
        <v>-285602587</v>
      </c>
      <c r="K20" s="123"/>
      <c r="L20" s="127">
        <f>SUM(L17:L18)</f>
        <v>-246611235</v>
      </c>
    </row>
    <row r="21" spans="1:12" ht="10.35" customHeight="1">
      <c r="A21" s="56"/>
      <c r="B21" s="56"/>
      <c r="C21" s="56"/>
      <c r="D21" s="102"/>
      <c r="E21" s="118"/>
      <c r="F21" s="122"/>
      <c r="G21" s="123"/>
      <c r="H21" s="124"/>
      <c r="I21" s="128"/>
      <c r="J21" s="122"/>
      <c r="K21" s="123"/>
      <c r="L21" s="124"/>
    </row>
    <row r="22" spans="1:12" ht="16.350000000000001" customHeight="1">
      <c r="A22" s="102" t="s">
        <v>46</v>
      </c>
      <c r="B22" s="102"/>
      <c r="C22" s="56"/>
      <c r="D22" s="56"/>
      <c r="E22" s="103"/>
      <c r="F22" s="122">
        <f>SUM(F15,F20)</f>
        <v>79661824</v>
      </c>
      <c r="G22" s="123"/>
      <c r="H22" s="124">
        <f>SUM(H15,H20)</f>
        <v>55620128</v>
      </c>
      <c r="I22" s="125"/>
      <c r="J22" s="122">
        <f>SUM(J15,J20)</f>
        <v>49676343</v>
      </c>
      <c r="K22" s="123"/>
      <c r="L22" s="124">
        <f>SUM(L15,L20)</f>
        <v>19868782</v>
      </c>
    </row>
    <row r="23" spans="1:12" ht="16.350000000000001" customHeight="1">
      <c r="A23" s="121" t="s">
        <v>47</v>
      </c>
      <c r="B23" s="56"/>
      <c r="C23" s="56"/>
      <c r="D23" s="103">
        <v>20</v>
      </c>
      <c r="E23" s="103"/>
      <c r="F23" s="126">
        <v>39143203</v>
      </c>
      <c r="G23" s="123"/>
      <c r="H23" s="127">
        <v>45039336</v>
      </c>
      <c r="I23" s="125"/>
      <c r="J23" s="126">
        <v>40766487</v>
      </c>
      <c r="K23" s="123"/>
      <c r="L23" s="127">
        <v>56109907</v>
      </c>
    </row>
    <row r="24" spans="1:12" ht="6" customHeight="1">
      <c r="A24" s="56"/>
      <c r="B24" s="56"/>
      <c r="C24" s="56"/>
      <c r="D24" s="102"/>
      <c r="E24" s="118"/>
      <c r="F24" s="122"/>
      <c r="G24" s="123"/>
      <c r="H24" s="124"/>
      <c r="I24" s="128"/>
      <c r="J24" s="122"/>
      <c r="K24" s="123"/>
      <c r="L24" s="124"/>
    </row>
    <row r="25" spans="1:12" ht="16.350000000000001" customHeight="1">
      <c r="A25" s="102" t="s">
        <v>48</v>
      </c>
      <c r="B25" s="56"/>
      <c r="C25" s="56"/>
      <c r="D25" s="56"/>
      <c r="E25" s="103"/>
      <c r="F25" s="122">
        <f>SUM(F23,F22)</f>
        <v>118805027</v>
      </c>
      <c r="G25" s="124"/>
      <c r="H25" s="124">
        <f>SUM(H23,H22)</f>
        <v>100659464</v>
      </c>
      <c r="I25" s="125"/>
      <c r="J25" s="122">
        <f>SUM(J23,J22)</f>
        <v>90442830</v>
      </c>
      <c r="K25" s="123"/>
      <c r="L25" s="124">
        <f>SUM(L23,L22)</f>
        <v>75978689</v>
      </c>
    </row>
    <row r="26" spans="1:12" ht="16.350000000000001" customHeight="1">
      <c r="A26" s="121" t="s">
        <v>49</v>
      </c>
      <c r="B26" s="56"/>
      <c r="C26" s="56"/>
      <c r="D26" s="56"/>
      <c r="E26" s="103"/>
      <c r="F26" s="122">
        <v>-2153693</v>
      </c>
      <c r="G26" s="124"/>
      <c r="H26" s="124">
        <v>-1854484</v>
      </c>
      <c r="I26" s="124"/>
      <c r="J26" s="122">
        <v>-2153693</v>
      </c>
      <c r="K26" s="123"/>
      <c r="L26" s="124">
        <v>-1854484</v>
      </c>
    </row>
    <row r="27" spans="1:12" ht="16.350000000000001" customHeight="1">
      <c r="A27" s="121" t="s">
        <v>50</v>
      </c>
      <c r="B27" s="56"/>
      <c r="C27" s="56"/>
      <c r="D27" s="56"/>
      <c r="E27" s="103"/>
      <c r="F27" s="122">
        <v>-60912765</v>
      </c>
      <c r="G27" s="123"/>
      <c r="H27" s="124">
        <v>-54544585</v>
      </c>
      <c r="I27" s="125"/>
      <c r="J27" s="122">
        <v>-44391930</v>
      </c>
      <c r="K27" s="123"/>
      <c r="L27" s="124">
        <v>-35708004</v>
      </c>
    </row>
    <row r="28" spans="1:12" ht="16.350000000000001" customHeight="1">
      <c r="A28" s="121" t="s">
        <v>185</v>
      </c>
      <c r="B28" s="56"/>
      <c r="C28" s="56"/>
      <c r="D28" s="103"/>
      <c r="E28" s="103"/>
      <c r="F28" s="130">
        <v>3065769</v>
      </c>
      <c r="G28" s="123"/>
      <c r="H28" s="131">
        <v>0</v>
      </c>
      <c r="I28" s="125"/>
      <c r="J28" s="130">
        <v>3065769</v>
      </c>
      <c r="K28" s="123"/>
      <c r="L28" s="131">
        <v>0</v>
      </c>
    </row>
    <row r="29" spans="1:12" ht="6" customHeight="1">
      <c r="A29" s="56"/>
      <c r="B29" s="56"/>
      <c r="C29" s="56"/>
      <c r="D29" s="102"/>
      <c r="E29" s="118"/>
      <c r="F29" s="122"/>
      <c r="G29" s="123"/>
      <c r="H29" s="124"/>
      <c r="I29" s="128"/>
      <c r="J29" s="122"/>
      <c r="K29" s="123"/>
      <c r="L29" s="124"/>
    </row>
    <row r="30" spans="1:12" ht="16.350000000000001" customHeight="1">
      <c r="A30" s="102" t="s">
        <v>51</v>
      </c>
      <c r="B30" s="56"/>
      <c r="C30" s="56"/>
      <c r="D30" s="56"/>
      <c r="E30" s="103"/>
      <c r="F30" s="126">
        <f>SUM(F26:F28)</f>
        <v>-60000689</v>
      </c>
      <c r="G30" s="123"/>
      <c r="H30" s="127">
        <f>SUM(H26:H28)</f>
        <v>-56399069</v>
      </c>
      <c r="I30" s="125"/>
      <c r="J30" s="126">
        <f>SUM(J26:J28)</f>
        <v>-43479854</v>
      </c>
      <c r="K30" s="123"/>
      <c r="L30" s="127">
        <f>SUM(L26:L28)</f>
        <v>-37562488</v>
      </c>
    </row>
    <row r="31" spans="1:12" ht="6" customHeight="1">
      <c r="A31" s="56"/>
      <c r="B31" s="56"/>
      <c r="C31" s="56"/>
      <c r="D31" s="102"/>
      <c r="E31" s="118"/>
      <c r="F31" s="122"/>
      <c r="G31" s="123"/>
      <c r="H31" s="124"/>
      <c r="I31" s="128"/>
      <c r="J31" s="122"/>
      <c r="K31" s="123"/>
      <c r="L31" s="124"/>
    </row>
    <row r="32" spans="1:12" ht="16.350000000000001" customHeight="1">
      <c r="A32" s="106" t="s">
        <v>181</v>
      </c>
      <c r="B32" s="56"/>
      <c r="C32" s="56"/>
      <c r="D32" s="56"/>
      <c r="E32" s="103"/>
      <c r="F32" s="122">
        <f>SUM(F25,F30)</f>
        <v>58804338</v>
      </c>
      <c r="G32" s="123"/>
      <c r="H32" s="124">
        <f>SUM(H25,H30)</f>
        <v>44260395</v>
      </c>
      <c r="I32" s="125"/>
      <c r="J32" s="122">
        <f>SUM(J25,J30)</f>
        <v>46962976</v>
      </c>
      <c r="K32" s="123"/>
      <c r="L32" s="124">
        <f>SUM(L25,L30)</f>
        <v>38416201</v>
      </c>
    </row>
    <row r="33" spans="1:12" ht="16.350000000000001" customHeight="1">
      <c r="A33" s="121" t="s">
        <v>176</v>
      </c>
      <c r="B33" s="56"/>
      <c r="C33" s="56"/>
      <c r="D33" s="56"/>
      <c r="E33" s="103"/>
      <c r="F33" s="126">
        <v>-1571503</v>
      </c>
      <c r="G33" s="123"/>
      <c r="H33" s="127">
        <v>-2151420</v>
      </c>
      <c r="I33" s="125"/>
      <c r="J33" s="126">
        <v>-561431</v>
      </c>
      <c r="K33" s="123"/>
      <c r="L33" s="127">
        <v>-817575</v>
      </c>
    </row>
    <row r="34" spans="1:12" ht="6" customHeight="1">
      <c r="A34" s="56"/>
      <c r="B34" s="56"/>
      <c r="C34" s="56"/>
      <c r="D34" s="56"/>
      <c r="E34" s="103"/>
      <c r="F34" s="129"/>
      <c r="G34" s="123"/>
      <c r="H34" s="123"/>
      <c r="I34" s="125"/>
      <c r="J34" s="129"/>
      <c r="K34" s="123"/>
      <c r="L34" s="123"/>
    </row>
    <row r="35" spans="1:12" ht="16.350000000000001" customHeight="1">
      <c r="A35" s="106" t="s">
        <v>135</v>
      </c>
      <c r="B35" s="102"/>
      <c r="C35" s="56"/>
      <c r="D35" s="56"/>
      <c r="E35" s="103"/>
      <c r="F35" s="122">
        <f>SUM(F32:F33)</f>
        <v>57232835</v>
      </c>
      <c r="G35" s="123"/>
      <c r="H35" s="124">
        <f>SUM(H32:H33)</f>
        <v>42108975</v>
      </c>
      <c r="I35" s="125"/>
      <c r="J35" s="122">
        <f>SUM(J32:J33)</f>
        <v>46401545</v>
      </c>
      <c r="K35" s="123"/>
      <c r="L35" s="124">
        <f>SUM(L32:L33)</f>
        <v>37598626</v>
      </c>
    </row>
    <row r="36" spans="1:12" ht="16.350000000000001" customHeight="1">
      <c r="A36" s="121" t="s">
        <v>134</v>
      </c>
      <c r="B36" s="102"/>
      <c r="C36" s="56"/>
      <c r="D36" s="103">
        <v>21</v>
      </c>
      <c r="E36" s="103"/>
      <c r="F36" s="126">
        <v>-12594886</v>
      </c>
      <c r="G36" s="123"/>
      <c r="H36" s="127">
        <v>-9405107</v>
      </c>
      <c r="I36" s="125"/>
      <c r="J36" s="126">
        <v>-11021672</v>
      </c>
      <c r="K36" s="123"/>
      <c r="L36" s="127">
        <v>-8594123</v>
      </c>
    </row>
    <row r="37" spans="1:12" ht="6" customHeight="1">
      <c r="A37" s="56"/>
      <c r="B37" s="56"/>
      <c r="C37" s="56"/>
      <c r="D37" s="56"/>
      <c r="E37" s="103"/>
      <c r="F37" s="129"/>
      <c r="G37" s="123"/>
      <c r="H37" s="123"/>
      <c r="I37" s="125"/>
      <c r="J37" s="129"/>
      <c r="K37" s="123"/>
      <c r="L37" s="123"/>
    </row>
    <row r="38" spans="1:12" ht="16.350000000000001" customHeight="1">
      <c r="A38" s="106" t="s">
        <v>114</v>
      </c>
      <c r="B38" s="102"/>
      <c r="C38" s="56"/>
      <c r="D38" s="56"/>
      <c r="E38" s="103"/>
      <c r="F38" s="130">
        <f>SUM(F35:F36)</f>
        <v>44637949</v>
      </c>
      <c r="G38" s="123"/>
      <c r="H38" s="131">
        <f>SUM(H35:H36)</f>
        <v>32703868</v>
      </c>
      <c r="I38" s="125"/>
      <c r="J38" s="130">
        <f>SUM(J35:J36)</f>
        <v>35379873</v>
      </c>
      <c r="K38" s="123"/>
      <c r="L38" s="131">
        <f>SUM(L35:L36)</f>
        <v>29004503</v>
      </c>
    </row>
    <row r="39" spans="1:12" ht="16.350000000000001" customHeight="1">
      <c r="A39" s="56"/>
      <c r="B39" s="56"/>
      <c r="C39" s="56"/>
      <c r="D39" s="56"/>
      <c r="E39" s="103"/>
      <c r="F39" s="129"/>
      <c r="G39" s="123"/>
      <c r="H39" s="123"/>
      <c r="I39" s="125"/>
      <c r="J39" s="129"/>
      <c r="K39" s="123"/>
      <c r="L39" s="123"/>
    </row>
    <row r="40" spans="1:12" ht="16.350000000000001" customHeight="1">
      <c r="A40" s="106" t="s">
        <v>53</v>
      </c>
      <c r="B40" s="102"/>
      <c r="C40" s="102"/>
      <c r="D40" s="56"/>
      <c r="E40" s="103"/>
      <c r="F40" s="122"/>
      <c r="G40" s="123"/>
      <c r="H40" s="124"/>
      <c r="I40" s="125"/>
      <c r="J40" s="122"/>
      <c r="K40" s="123"/>
      <c r="L40" s="124"/>
    </row>
    <row r="41" spans="1:12" ht="16.350000000000001" customHeight="1">
      <c r="A41" s="132" t="s">
        <v>112</v>
      </c>
      <c r="B41" s="132"/>
      <c r="C41" s="132"/>
      <c r="D41" s="56"/>
      <c r="E41" s="103"/>
      <c r="F41" s="122"/>
      <c r="G41" s="123"/>
      <c r="H41" s="124"/>
      <c r="I41" s="125"/>
      <c r="J41" s="122"/>
      <c r="K41" s="123"/>
      <c r="L41" s="124"/>
    </row>
    <row r="42" spans="1:12" ht="16.350000000000001" customHeight="1">
      <c r="A42" s="132"/>
      <c r="B42" s="132" t="s">
        <v>91</v>
      </c>
      <c r="C42" s="132"/>
      <c r="D42" s="56"/>
      <c r="E42" s="103"/>
      <c r="F42" s="122"/>
      <c r="G42" s="123"/>
      <c r="H42" s="124"/>
      <c r="I42" s="125"/>
      <c r="J42" s="122"/>
      <c r="K42" s="123"/>
      <c r="L42" s="124"/>
    </row>
    <row r="43" spans="1:12" ht="16.350000000000001" customHeight="1">
      <c r="A43" s="121" t="s">
        <v>174</v>
      </c>
      <c r="B43" s="121"/>
      <c r="C43" s="132"/>
      <c r="D43" s="56"/>
      <c r="E43" s="103"/>
      <c r="F43" s="122"/>
      <c r="G43" s="123"/>
      <c r="H43" s="124"/>
      <c r="I43" s="125"/>
      <c r="J43" s="122"/>
      <c r="K43" s="123"/>
      <c r="L43" s="124"/>
    </row>
    <row r="44" spans="1:12" ht="16.350000000000001" customHeight="1">
      <c r="A44" s="56"/>
      <c r="B44" s="121" t="s">
        <v>175</v>
      </c>
      <c r="C44" s="56"/>
      <c r="D44" s="56"/>
      <c r="E44" s="103"/>
      <c r="F44" s="130">
        <v>891612</v>
      </c>
      <c r="G44" s="123"/>
      <c r="H44" s="131">
        <v>2096140</v>
      </c>
      <c r="I44" s="125"/>
      <c r="J44" s="130">
        <v>891612</v>
      </c>
      <c r="K44" s="123"/>
      <c r="L44" s="131">
        <v>1847599</v>
      </c>
    </row>
    <row r="45" spans="1:12" ht="16.350000000000001" customHeight="1">
      <c r="A45" s="56"/>
      <c r="B45" s="56"/>
      <c r="C45" s="56"/>
      <c r="D45" s="102"/>
      <c r="E45" s="118"/>
      <c r="F45" s="122"/>
      <c r="G45" s="123"/>
      <c r="H45" s="124"/>
      <c r="I45" s="128"/>
      <c r="J45" s="122"/>
      <c r="K45" s="123"/>
      <c r="L45" s="124"/>
    </row>
    <row r="46" spans="1:12" ht="16.350000000000001" customHeight="1">
      <c r="A46" s="106" t="s">
        <v>113</v>
      </c>
      <c r="B46" s="56"/>
      <c r="C46" s="56"/>
      <c r="D46" s="102"/>
      <c r="E46" s="118"/>
      <c r="F46" s="129"/>
      <c r="G46" s="123"/>
      <c r="H46" s="123"/>
      <c r="I46" s="128"/>
      <c r="J46" s="129"/>
      <c r="K46" s="123"/>
      <c r="L46" s="123"/>
    </row>
    <row r="47" spans="1:12" ht="16.350000000000001" customHeight="1">
      <c r="A47" s="102"/>
      <c r="B47" s="106" t="s">
        <v>54</v>
      </c>
      <c r="C47" s="56"/>
      <c r="D47" s="56"/>
      <c r="E47" s="103"/>
      <c r="F47" s="133">
        <f>SUM(F42:F44)</f>
        <v>891612</v>
      </c>
      <c r="G47" s="123"/>
      <c r="H47" s="134">
        <f>SUM(H42:H44)</f>
        <v>2096140</v>
      </c>
      <c r="I47" s="125"/>
      <c r="J47" s="133">
        <f>SUM(J42:J44)</f>
        <v>891612</v>
      </c>
      <c r="K47" s="123"/>
      <c r="L47" s="134">
        <f>SUM(L42:L44)</f>
        <v>1847599</v>
      </c>
    </row>
    <row r="48" spans="1:12" ht="6" customHeight="1">
      <c r="A48" s="56"/>
      <c r="B48" s="56"/>
      <c r="C48" s="56"/>
      <c r="D48" s="102"/>
      <c r="E48" s="118"/>
      <c r="F48" s="122"/>
      <c r="G48" s="123"/>
      <c r="H48" s="124"/>
      <c r="I48" s="128"/>
      <c r="J48" s="122"/>
      <c r="K48" s="123"/>
      <c r="L48" s="124"/>
    </row>
    <row r="49" spans="1:12" ht="15.75" customHeight="1" thickBot="1">
      <c r="A49" s="106" t="s">
        <v>55</v>
      </c>
      <c r="B49" s="56"/>
      <c r="D49" s="56"/>
      <c r="E49" s="103"/>
      <c r="F49" s="135">
        <f>SUM(F38,F47)</f>
        <v>45529561</v>
      </c>
      <c r="G49" s="123"/>
      <c r="H49" s="136">
        <f>SUM(H38,H47)</f>
        <v>34800008</v>
      </c>
      <c r="I49" s="125"/>
      <c r="J49" s="135">
        <f>SUM(J38,J47)</f>
        <v>36271485</v>
      </c>
      <c r="K49" s="123"/>
      <c r="L49" s="136">
        <f>SUM(L38,L47)</f>
        <v>30852102</v>
      </c>
    </row>
    <row r="50" spans="1:12" ht="16.350000000000001" customHeight="1" thickTop="1">
      <c r="A50" s="56"/>
      <c r="B50" s="56"/>
      <c r="C50" s="56"/>
      <c r="D50" s="56"/>
      <c r="E50" s="103"/>
      <c r="F50" s="137"/>
      <c r="G50" s="105"/>
      <c r="H50" s="138"/>
      <c r="I50" s="103"/>
      <c r="J50" s="137"/>
      <c r="K50" s="105"/>
      <c r="L50" s="138"/>
    </row>
    <row r="51" spans="1:12" ht="16.350000000000001" customHeight="1">
      <c r="A51" s="106" t="s">
        <v>87</v>
      </c>
      <c r="B51" s="56"/>
      <c r="C51" s="56"/>
      <c r="D51" s="56"/>
      <c r="E51" s="103"/>
      <c r="F51" s="139"/>
      <c r="G51" s="140"/>
      <c r="H51" s="140"/>
      <c r="I51" s="140"/>
      <c r="J51" s="139"/>
      <c r="K51" s="140"/>
      <c r="L51" s="140"/>
    </row>
    <row r="52" spans="1:12" ht="6" customHeight="1">
      <c r="A52" s="56"/>
      <c r="B52" s="56"/>
      <c r="C52" s="56"/>
      <c r="D52" s="56"/>
      <c r="E52" s="103"/>
      <c r="F52" s="141"/>
      <c r="G52" s="105"/>
      <c r="H52" s="104"/>
      <c r="I52" s="103"/>
      <c r="J52" s="141"/>
      <c r="K52" s="105"/>
      <c r="L52" s="104"/>
    </row>
    <row r="53" spans="1:12" ht="16.350000000000001" customHeight="1">
      <c r="A53" s="121" t="s">
        <v>156</v>
      </c>
      <c r="B53" s="56"/>
      <c r="C53" s="56"/>
      <c r="D53" s="103">
        <v>22</v>
      </c>
      <c r="E53" s="103"/>
      <c r="F53" s="139">
        <v>0.16</v>
      </c>
      <c r="G53" s="140"/>
      <c r="H53" s="140">
        <v>0.14000000000000001</v>
      </c>
      <c r="I53" s="142"/>
      <c r="J53" s="139">
        <v>0.13</v>
      </c>
      <c r="K53" s="140"/>
      <c r="L53" s="140">
        <v>0.12</v>
      </c>
    </row>
    <row r="54" spans="1:12" ht="16.350000000000001" customHeight="1">
      <c r="F54" s="146"/>
      <c r="H54" s="146"/>
    </row>
    <row r="55" spans="1:12" ht="16.350000000000001" customHeight="1">
      <c r="F55" s="146"/>
      <c r="H55" s="146"/>
    </row>
    <row r="56" spans="1:12" ht="12" customHeight="1"/>
    <row r="57" spans="1:12" ht="21.95" customHeight="1">
      <c r="A57" s="109" t="s">
        <v>190</v>
      </c>
      <c r="B57" s="109"/>
      <c r="C57" s="109"/>
      <c r="D57" s="109"/>
      <c r="E57" s="110"/>
      <c r="F57" s="111"/>
      <c r="G57" s="112"/>
      <c r="H57" s="111"/>
      <c r="I57" s="110"/>
      <c r="J57" s="111"/>
      <c r="K57" s="112"/>
      <c r="L57" s="111"/>
    </row>
    <row r="109" spans="7:7" ht="16.5" customHeight="1">
      <c r="G109" s="253"/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5" firstPageNumber="6" orientation="portrait" useFirstPageNumber="1" horizontalDpi="1200" verticalDpi="1200" r:id="rId1"/>
  <headerFooter>
    <oddFooter>&amp;R&amp;9&amp;P</oddFooter>
  </headerFooter>
  <ignoredErrors>
    <ignoredError sqref="F9:L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C987-9422-4BE1-B927-781C700CD903}">
  <dimension ref="A1:P119"/>
  <sheetViews>
    <sheetView topLeftCell="A15" zoomScale="115" zoomScaleNormal="115" zoomScaleSheetLayoutView="115" workbookViewId="0">
      <selection activeCell="E128" sqref="E128"/>
    </sheetView>
  </sheetViews>
  <sheetFormatPr defaultColWidth="12.7109375" defaultRowHeight="15" customHeight="1"/>
  <cols>
    <col min="1" max="2" width="1.7109375" style="224" customWidth="1"/>
    <col min="3" max="3" width="34.140625" style="224" customWidth="1"/>
    <col min="4" max="4" width="5.5703125" style="224" customWidth="1"/>
    <col min="5" max="5" width="1" style="224" customWidth="1"/>
    <col min="6" max="6" width="12.5703125" style="224" customWidth="1"/>
    <col min="7" max="7" width="1" style="224" customWidth="1"/>
    <col min="8" max="8" width="12.5703125" style="224" customWidth="1"/>
    <col min="9" max="9" width="1" style="224" customWidth="1"/>
    <col min="10" max="10" width="12.5703125" style="224" customWidth="1"/>
    <col min="11" max="11" width="1" style="224" customWidth="1"/>
    <col min="12" max="12" width="13.7109375" style="224" customWidth="1"/>
    <col min="13" max="13" width="1" style="224" customWidth="1"/>
    <col min="14" max="14" width="14.7109375" style="224" customWidth="1"/>
    <col min="15" max="15" width="1" style="224" customWidth="1"/>
    <col min="16" max="16" width="12" style="224" customWidth="1"/>
    <col min="17" max="16384" width="12.7109375" style="224"/>
  </cols>
  <sheetData>
    <row r="1" spans="1:16" ht="16.5" customHeight="1">
      <c r="A1" s="102" t="s">
        <v>0</v>
      </c>
      <c r="B1" s="106"/>
      <c r="C1" s="89"/>
      <c r="D1" s="56"/>
      <c r="E1" s="103"/>
      <c r="F1" s="223"/>
      <c r="G1" s="89"/>
      <c r="H1" s="223"/>
      <c r="I1" s="89"/>
      <c r="J1" s="223"/>
      <c r="K1" s="89"/>
      <c r="L1" s="223"/>
      <c r="M1" s="223"/>
      <c r="N1" s="223"/>
      <c r="O1" s="89"/>
      <c r="P1" s="223"/>
    </row>
    <row r="2" spans="1:16" ht="16.5" customHeight="1">
      <c r="A2" s="106" t="s">
        <v>56</v>
      </c>
      <c r="B2" s="106"/>
      <c r="C2" s="89"/>
      <c r="D2" s="56"/>
      <c r="E2" s="103"/>
      <c r="F2" s="223"/>
      <c r="G2" s="89"/>
      <c r="H2" s="223"/>
      <c r="I2" s="89"/>
      <c r="J2" s="223"/>
      <c r="K2" s="89"/>
      <c r="L2" s="223"/>
      <c r="M2" s="223"/>
      <c r="N2" s="223"/>
      <c r="O2" s="89"/>
      <c r="P2" s="223"/>
    </row>
    <row r="3" spans="1:16" ht="16.5" customHeight="1">
      <c r="A3" s="107" t="str">
        <f>'6 (9M)'!A3</f>
        <v>For the nine-month period ended 30 September 2024</v>
      </c>
      <c r="B3" s="226"/>
      <c r="C3" s="226"/>
      <c r="D3" s="109"/>
      <c r="E3" s="110"/>
      <c r="F3" s="227"/>
      <c r="G3" s="226"/>
      <c r="H3" s="227"/>
      <c r="I3" s="226"/>
      <c r="J3" s="227"/>
      <c r="K3" s="226"/>
      <c r="L3" s="227"/>
      <c r="M3" s="227"/>
      <c r="N3" s="227"/>
      <c r="O3" s="226"/>
      <c r="P3" s="227"/>
    </row>
    <row r="4" spans="1:16" ht="16.5" customHeight="1">
      <c r="A4" s="89"/>
      <c r="B4" s="89"/>
      <c r="C4" s="89"/>
      <c r="D4" s="56"/>
      <c r="E4" s="103"/>
      <c r="F4" s="56"/>
      <c r="G4" s="89"/>
      <c r="H4" s="56"/>
      <c r="I4" s="56"/>
      <c r="J4" s="56"/>
      <c r="K4" s="56"/>
      <c r="L4" s="56"/>
      <c r="M4" s="56"/>
      <c r="N4" s="56"/>
      <c r="O4" s="56"/>
      <c r="P4" s="56"/>
    </row>
    <row r="5" spans="1:16" ht="16.5" customHeight="1">
      <c r="A5" s="89"/>
      <c r="B5" s="89"/>
      <c r="C5" s="89"/>
      <c r="D5" s="56"/>
      <c r="E5" s="56"/>
      <c r="F5" s="56"/>
      <c r="G5" s="89"/>
      <c r="H5" s="56"/>
      <c r="I5" s="56"/>
      <c r="J5" s="56"/>
      <c r="K5" s="56"/>
      <c r="L5" s="56"/>
      <c r="M5" s="56"/>
      <c r="N5" s="56"/>
      <c r="O5" s="56"/>
      <c r="P5" s="228"/>
    </row>
    <row r="6" spans="1:16" ht="16.5" customHeight="1">
      <c r="A6" s="89"/>
      <c r="B6" s="89"/>
      <c r="C6" s="89"/>
      <c r="D6" s="56"/>
      <c r="E6" s="56"/>
      <c r="F6" s="229" t="s">
        <v>57</v>
      </c>
      <c r="G6" s="229"/>
      <c r="H6" s="229"/>
      <c r="I6" s="229"/>
      <c r="J6" s="229"/>
      <c r="K6" s="229"/>
      <c r="L6" s="229"/>
      <c r="M6" s="229"/>
      <c r="N6" s="229"/>
      <c r="O6" s="229"/>
      <c r="P6" s="230" t="s">
        <v>5</v>
      </c>
    </row>
    <row r="7" spans="1:16" ht="16.5" customHeight="1">
      <c r="A7" s="89"/>
      <c r="B7" s="89"/>
      <c r="C7" s="89"/>
      <c r="D7" s="56"/>
      <c r="E7" s="56"/>
      <c r="F7" s="231" t="s">
        <v>58</v>
      </c>
      <c r="G7" s="232"/>
      <c r="H7" s="231"/>
      <c r="I7" s="232"/>
      <c r="J7" s="231" t="s">
        <v>59</v>
      </c>
      <c r="K7" s="232"/>
      <c r="L7" s="233" t="s">
        <v>39</v>
      </c>
      <c r="M7" s="234"/>
      <c r="N7" s="234"/>
      <c r="O7" s="232"/>
      <c r="P7" s="231"/>
    </row>
    <row r="8" spans="1:16" ht="16.5" customHeight="1">
      <c r="A8" s="89"/>
      <c r="B8" s="103"/>
      <c r="C8" s="106"/>
      <c r="D8" s="56"/>
      <c r="E8" s="56"/>
      <c r="F8" s="231" t="s">
        <v>60</v>
      </c>
      <c r="G8" s="102"/>
      <c r="H8" s="231" t="s">
        <v>61</v>
      </c>
      <c r="I8" s="235"/>
      <c r="J8" s="231" t="s">
        <v>62</v>
      </c>
      <c r="K8" s="235"/>
      <c r="L8" s="231" t="s">
        <v>63</v>
      </c>
      <c r="M8" s="102"/>
      <c r="N8" s="231"/>
      <c r="O8" s="235"/>
      <c r="P8" s="231" t="s">
        <v>115</v>
      </c>
    </row>
    <row r="9" spans="1:16" ht="16.5" customHeight="1">
      <c r="A9" s="89"/>
      <c r="B9" s="103"/>
      <c r="C9" s="106"/>
      <c r="D9" s="56"/>
      <c r="E9" s="56"/>
      <c r="F9" s="231" t="s">
        <v>64</v>
      </c>
      <c r="G9" s="56"/>
      <c r="H9" s="231" t="s">
        <v>64</v>
      </c>
      <c r="I9" s="56"/>
      <c r="J9" s="231" t="s">
        <v>65</v>
      </c>
      <c r="K9" s="56"/>
      <c r="L9" s="236" t="s">
        <v>143</v>
      </c>
      <c r="M9" s="102"/>
      <c r="N9" s="231" t="s">
        <v>40</v>
      </c>
      <c r="O9" s="56"/>
      <c r="P9" s="231" t="s">
        <v>34</v>
      </c>
    </row>
    <row r="10" spans="1:16" ht="16.5" customHeight="1">
      <c r="A10" s="89"/>
      <c r="B10" s="103"/>
      <c r="C10" s="106"/>
      <c r="D10" s="116" t="s">
        <v>7</v>
      </c>
      <c r="E10" s="56"/>
      <c r="F10" s="237" t="s">
        <v>103</v>
      </c>
      <c r="G10" s="56"/>
      <c r="H10" s="237" t="s">
        <v>103</v>
      </c>
      <c r="I10" s="56"/>
      <c r="J10" s="237" t="s">
        <v>103</v>
      </c>
      <c r="K10" s="56"/>
      <c r="L10" s="238" t="s">
        <v>103</v>
      </c>
      <c r="M10" s="102"/>
      <c r="N10" s="237" t="s">
        <v>103</v>
      </c>
      <c r="O10" s="56"/>
      <c r="P10" s="237" t="s">
        <v>103</v>
      </c>
    </row>
    <row r="11" spans="1:16" ht="16.5" customHeight="1">
      <c r="A11" s="89"/>
      <c r="B11" s="118"/>
      <c r="C11" s="106"/>
      <c r="D11" s="102"/>
      <c r="E11" s="118"/>
      <c r="F11" s="239"/>
      <c r="G11" s="89"/>
      <c r="H11" s="240"/>
      <c r="I11" s="56"/>
      <c r="J11" s="240"/>
      <c r="K11" s="56"/>
      <c r="L11" s="240"/>
      <c r="M11" s="240"/>
      <c r="N11" s="223"/>
      <c r="O11" s="56"/>
      <c r="P11" s="223"/>
    </row>
    <row r="12" spans="1:16" ht="16.5" customHeight="1">
      <c r="A12" s="241" t="s">
        <v>97</v>
      </c>
      <c r="B12" s="118"/>
      <c r="C12" s="106"/>
      <c r="D12" s="56"/>
      <c r="E12" s="103"/>
      <c r="F12" s="124">
        <v>242134600</v>
      </c>
      <c r="G12" s="124"/>
      <c r="H12" s="124">
        <v>139913762</v>
      </c>
      <c r="I12" s="124"/>
      <c r="J12" s="124">
        <v>167694335</v>
      </c>
      <c r="K12" s="124"/>
      <c r="L12" s="124">
        <v>19289553</v>
      </c>
      <c r="M12" s="124"/>
      <c r="N12" s="124">
        <v>34272794</v>
      </c>
      <c r="O12" s="124"/>
      <c r="P12" s="124">
        <f>SUM(F12:N12)</f>
        <v>603305044</v>
      </c>
    </row>
    <row r="13" spans="1:16" ht="16.5" customHeight="1">
      <c r="A13" s="89" t="s">
        <v>55</v>
      </c>
      <c r="B13" s="103"/>
      <c r="C13" s="89"/>
      <c r="D13" s="56"/>
      <c r="E13" s="103"/>
      <c r="F13" s="127">
        <v>0</v>
      </c>
      <c r="G13" s="123"/>
      <c r="H13" s="127">
        <v>0</v>
      </c>
      <c r="I13" s="124"/>
      <c r="J13" s="127">
        <v>0</v>
      </c>
      <c r="K13" s="124"/>
      <c r="L13" s="127">
        <v>0</v>
      </c>
      <c r="M13" s="124"/>
      <c r="N13" s="127">
        <v>34800008</v>
      </c>
      <c r="O13" s="124"/>
      <c r="P13" s="131">
        <f>SUM(F13:N13)</f>
        <v>34800008</v>
      </c>
    </row>
    <row r="14" spans="1:16" ht="16.5" customHeight="1">
      <c r="A14" s="89"/>
      <c r="B14" s="103"/>
      <c r="C14" s="89"/>
      <c r="D14" s="102"/>
      <c r="E14" s="118"/>
      <c r="F14" s="125"/>
      <c r="G14" s="124"/>
      <c r="H14" s="123"/>
      <c r="I14" s="124"/>
      <c r="J14" s="123"/>
      <c r="K14" s="124"/>
      <c r="L14" s="123"/>
      <c r="M14" s="124"/>
      <c r="N14" s="124"/>
      <c r="O14" s="124"/>
      <c r="P14" s="124"/>
    </row>
    <row r="15" spans="1:16" ht="16.5" customHeight="1" thickBot="1">
      <c r="A15" s="241" t="s">
        <v>171</v>
      </c>
      <c r="B15" s="106"/>
      <c r="C15" s="89"/>
      <c r="D15" s="56"/>
      <c r="E15" s="103"/>
      <c r="F15" s="244">
        <f>SUM(F12:F14)</f>
        <v>242134600</v>
      </c>
      <c r="G15" s="124"/>
      <c r="H15" s="244">
        <f>SUM(H12:H14)</f>
        <v>139913762</v>
      </c>
      <c r="I15" s="124"/>
      <c r="J15" s="244">
        <f>SUM(J12:J14)</f>
        <v>167694335</v>
      </c>
      <c r="K15" s="124"/>
      <c r="L15" s="244">
        <f>SUM(L12:L14)</f>
        <v>19289553</v>
      </c>
      <c r="M15" s="124"/>
      <c r="N15" s="244">
        <f>SUM(N12:N14)</f>
        <v>69072802</v>
      </c>
      <c r="O15" s="124"/>
      <c r="P15" s="244">
        <f>SUM(P12:P14)</f>
        <v>638105052</v>
      </c>
    </row>
    <row r="16" spans="1:16" ht="16.5" customHeight="1" thickTop="1">
      <c r="A16" s="241"/>
      <c r="B16" s="106"/>
      <c r="C16" s="89"/>
      <c r="D16" s="102"/>
      <c r="E16" s="118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1:16" ht="16.5" customHeight="1">
      <c r="A17" s="102"/>
      <c r="B17" s="106"/>
      <c r="C17" s="106"/>
      <c r="D17" s="56"/>
      <c r="E17" s="103"/>
      <c r="F17" s="124"/>
      <c r="G17" s="124"/>
      <c r="H17" s="124"/>
      <c r="I17" s="124"/>
      <c r="J17" s="124"/>
      <c r="K17" s="124"/>
      <c r="L17" s="124"/>
      <c r="M17" s="124"/>
      <c r="N17" s="123"/>
      <c r="O17" s="124"/>
      <c r="P17" s="124"/>
    </row>
    <row r="18" spans="1:16" ht="16.5" customHeight="1">
      <c r="A18" s="241" t="s">
        <v>128</v>
      </c>
      <c r="B18" s="118"/>
      <c r="C18" s="106"/>
      <c r="D18" s="56"/>
      <c r="E18" s="103"/>
      <c r="F18" s="122">
        <v>242134600</v>
      </c>
      <c r="G18" s="124"/>
      <c r="H18" s="122">
        <v>139913762</v>
      </c>
      <c r="I18" s="124"/>
      <c r="J18" s="122">
        <v>167694335</v>
      </c>
      <c r="K18" s="124"/>
      <c r="L18" s="122">
        <v>20950014</v>
      </c>
      <c r="M18" s="124"/>
      <c r="N18" s="122">
        <v>72744792</v>
      </c>
      <c r="O18" s="124"/>
      <c r="P18" s="122">
        <f>SUM(F18:N18)</f>
        <v>643437503</v>
      </c>
    </row>
    <row r="19" spans="1:16" ht="16.5" customHeight="1">
      <c r="A19" s="245" t="s">
        <v>150</v>
      </c>
      <c r="B19" s="118"/>
      <c r="C19" s="106"/>
      <c r="D19" s="103">
        <v>19</v>
      </c>
      <c r="E19" s="103"/>
      <c r="F19" s="122">
        <v>65000000</v>
      </c>
      <c r="G19" s="124"/>
      <c r="H19" s="122">
        <v>121742618</v>
      </c>
      <c r="I19" s="124"/>
      <c r="J19" s="122">
        <v>0</v>
      </c>
      <c r="K19" s="124"/>
      <c r="L19" s="122">
        <v>0</v>
      </c>
      <c r="M19" s="124"/>
      <c r="N19" s="122">
        <v>0</v>
      </c>
      <c r="O19" s="124"/>
      <c r="P19" s="122">
        <f>SUM(F19:N19)</f>
        <v>186742618</v>
      </c>
    </row>
    <row r="20" spans="1:16" ht="16.5" customHeight="1">
      <c r="A20" s="245" t="s">
        <v>148</v>
      </c>
      <c r="B20" s="118"/>
      <c r="C20" s="106"/>
      <c r="D20" s="103">
        <v>23</v>
      </c>
      <c r="E20" s="103"/>
      <c r="F20" s="122">
        <v>0</v>
      </c>
      <c r="G20" s="124"/>
      <c r="H20" s="122">
        <v>0</v>
      </c>
      <c r="I20" s="124"/>
      <c r="J20" s="122">
        <v>0</v>
      </c>
      <c r="K20" s="124"/>
      <c r="L20" s="122">
        <v>0</v>
      </c>
      <c r="M20" s="124"/>
      <c r="N20" s="122">
        <v>-16892348</v>
      </c>
      <c r="O20" s="124"/>
      <c r="P20" s="122">
        <f>SUM(F20:N20)</f>
        <v>-16892348</v>
      </c>
    </row>
    <row r="21" spans="1:16" ht="16.5" customHeight="1">
      <c r="A21" s="89" t="s">
        <v>55</v>
      </c>
      <c r="B21" s="103"/>
      <c r="C21" s="89"/>
      <c r="D21" s="56"/>
      <c r="E21" s="103"/>
      <c r="F21" s="126">
        <v>0</v>
      </c>
      <c r="G21" s="123"/>
      <c r="H21" s="126">
        <v>0</v>
      </c>
      <c r="I21" s="124"/>
      <c r="J21" s="126">
        <v>0</v>
      </c>
      <c r="K21" s="124"/>
      <c r="L21" s="126">
        <v>0</v>
      </c>
      <c r="M21" s="124"/>
      <c r="N21" s="126">
        <f>'6 (9M)'!F49</f>
        <v>45529561</v>
      </c>
      <c r="O21" s="124"/>
      <c r="P21" s="130">
        <f>SUM(F21:N21)</f>
        <v>45529561</v>
      </c>
    </row>
    <row r="22" spans="1:16" ht="16.5" customHeight="1">
      <c r="A22" s="89"/>
      <c r="B22" s="103"/>
      <c r="C22" s="89"/>
      <c r="D22" s="102"/>
      <c r="E22" s="118"/>
      <c r="F22" s="247"/>
      <c r="G22" s="124"/>
      <c r="H22" s="129"/>
      <c r="I22" s="124"/>
      <c r="J22" s="129"/>
      <c r="K22" s="124"/>
      <c r="L22" s="129"/>
      <c r="M22" s="124"/>
      <c r="N22" s="122"/>
      <c r="O22" s="124"/>
      <c r="P22" s="122"/>
    </row>
    <row r="23" spans="1:16" ht="16.5" customHeight="1" thickBot="1">
      <c r="A23" s="241" t="s">
        <v>172</v>
      </c>
      <c r="B23" s="106"/>
      <c r="C23" s="89"/>
      <c r="D23" s="56"/>
      <c r="E23" s="103"/>
      <c r="F23" s="248">
        <f>SUM(F18:F22)</f>
        <v>307134600</v>
      </c>
      <c r="G23" s="124"/>
      <c r="H23" s="248">
        <f>SUM(H18:H22)</f>
        <v>261656380</v>
      </c>
      <c r="I23" s="124"/>
      <c r="J23" s="248">
        <f>SUM(J18:J22)</f>
        <v>167694335</v>
      </c>
      <c r="K23" s="124"/>
      <c r="L23" s="248">
        <f>SUM(L18:L22)</f>
        <v>20950014</v>
      </c>
      <c r="M23" s="124"/>
      <c r="N23" s="248">
        <f>SUM(N18:N22)</f>
        <v>101382005</v>
      </c>
      <c r="O23" s="124"/>
      <c r="P23" s="248">
        <f>SUM(P18:P22)</f>
        <v>858817334</v>
      </c>
    </row>
    <row r="24" spans="1:16" ht="16.5" customHeight="1" thickTop="1">
      <c r="A24" s="106"/>
      <c r="B24" s="106"/>
      <c r="C24" s="89"/>
      <c r="D24" s="56"/>
      <c r="E24" s="103"/>
      <c r="F24" s="56"/>
      <c r="G24" s="89"/>
      <c r="H24" s="56"/>
      <c r="I24" s="56"/>
      <c r="J24" s="56"/>
      <c r="K24" s="56"/>
      <c r="L24" s="56"/>
      <c r="M24" s="56"/>
      <c r="N24" s="56"/>
      <c r="O24" s="56"/>
      <c r="P24" s="56"/>
    </row>
    <row r="25" spans="1:16" ht="17.25" customHeight="1">
      <c r="A25" s="106"/>
      <c r="B25" s="106"/>
      <c r="C25" s="89"/>
      <c r="D25" s="56"/>
      <c r="E25" s="103"/>
      <c r="F25" s="56"/>
      <c r="G25" s="89"/>
      <c r="H25" s="56"/>
      <c r="I25" s="56"/>
      <c r="J25" s="56"/>
      <c r="K25" s="56"/>
      <c r="L25" s="56"/>
      <c r="M25" s="56"/>
      <c r="N25" s="56"/>
      <c r="O25" s="56"/>
      <c r="P25" s="56"/>
    </row>
    <row r="26" spans="1:16" ht="17.25" customHeight="1">
      <c r="A26" s="106"/>
      <c r="B26" s="106"/>
      <c r="C26" s="89"/>
      <c r="D26" s="56"/>
      <c r="E26" s="103"/>
      <c r="F26" s="56"/>
      <c r="G26" s="89"/>
      <c r="H26" s="56"/>
      <c r="I26" s="56"/>
      <c r="J26" s="56"/>
      <c r="K26" s="56"/>
      <c r="L26" s="56"/>
      <c r="M26" s="56"/>
      <c r="N26" s="56"/>
      <c r="O26" s="56"/>
      <c r="P26" s="56"/>
    </row>
    <row r="27" spans="1:16" ht="17.25" customHeight="1">
      <c r="A27" s="106"/>
      <c r="B27" s="106"/>
      <c r="C27" s="89"/>
      <c r="D27" s="56"/>
      <c r="E27" s="103"/>
      <c r="F27" s="56"/>
      <c r="G27" s="89"/>
      <c r="H27" s="56"/>
      <c r="I27" s="56"/>
      <c r="J27" s="56"/>
      <c r="K27" s="56"/>
      <c r="L27" s="56"/>
      <c r="M27" s="56"/>
      <c r="N27" s="56"/>
      <c r="O27" s="56"/>
      <c r="P27" s="56"/>
    </row>
    <row r="28" spans="1:16" ht="16.5" customHeight="1">
      <c r="A28" s="106"/>
      <c r="B28" s="106"/>
      <c r="C28" s="89"/>
      <c r="D28" s="102"/>
      <c r="E28" s="118"/>
      <c r="F28" s="56"/>
      <c r="G28" s="89"/>
      <c r="H28" s="56"/>
      <c r="I28" s="56"/>
      <c r="J28" s="56"/>
      <c r="K28" s="56"/>
      <c r="L28" s="56"/>
      <c r="M28" s="56"/>
      <c r="N28" s="56"/>
      <c r="O28" s="56"/>
      <c r="P28" s="56"/>
    </row>
    <row r="29" spans="1:16" ht="16.5" customHeight="1">
      <c r="A29" s="106"/>
      <c r="B29" s="106"/>
      <c r="C29" s="89"/>
      <c r="D29" s="102"/>
      <c r="E29" s="118"/>
      <c r="F29" s="56"/>
      <c r="G29" s="89"/>
      <c r="H29" s="56"/>
      <c r="I29" s="56"/>
      <c r="J29" s="56"/>
      <c r="K29" s="56"/>
      <c r="L29" s="56"/>
      <c r="M29" s="56"/>
      <c r="N29" s="56"/>
      <c r="O29" s="56"/>
      <c r="P29" s="56"/>
    </row>
    <row r="30" spans="1:16" ht="16.5" customHeight="1">
      <c r="A30" s="106"/>
      <c r="B30" s="106"/>
      <c r="C30" s="89"/>
      <c r="D30" s="102"/>
      <c r="E30" s="118"/>
      <c r="F30" s="56"/>
      <c r="G30" s="89"/>
      <c r="H30" s="56"/>
      <c r="I30" s="56"/>
      <c r="J30" s="56"/>
      <c r="K30" s="56"/>
      <c r="L30" s="56"/>
      <c r="M30" s="56"/>
      <c r="N30" s="56"/>
      <c r="O30" s="56"/>
      <c r="P30" s="56"/>
    </row>
    <row r="31" spans="1:16" ht="5.25" customHeight="1">
      <c r="A31" s="106"/>
      <c r="B31" s="106"/>
      <c r="C31" s="89"/>
      <c r="D31" s="102"/>
      <c r="E31" s="118"/>
      <c r="F31" s="56"/>
      <c r="G31" s="89"/>
      <c r="H31" s="56"/>
      <c r="I31" s="56"/>
      <c r="J31" s="56"/>
      <c r="K31" s="56"/>
      <c r="L31" s="56"/>
      <c r="M31" s="56"/>
      <c r="N31" s="56"/>
      <c r="O31" s="56"/>
      <c r="P31" s="56"/>
    </row>
    <row r="32" spans="1:16" ht="21.95" customHeight="1">
      <c r="A32" s="249" t="s">
        <v>190</v>
      </c>
      <c r="B32" s="250"/>
      <c r="C32" s="250"/>
      <c r="D32" s="249"/>
      <c r="E32" s="251"/>
      <c r="F32" s="252"/>
      <c r="G32" s="250"/>
      <c r="H32" s="252"/>
      <c r="I32" s="250"/>
      <c r="J32" s="252"/>
      <c r="K32" s="250"/>
      <c r="L32" s="252"/>
      <c r="M32" s="252"/>
      <c r="N32" s="252"/>
      <c r="O32" s="250"/>
      <c r="P32" s="252"/>
    </row>
    <row r="119" spans="7:7" ht="15" customHeight="1">
      <c r="G119" s="253"/>
    </row>
  </sheetData>
  <mergeCells count="2">
    <mergeCell ref="F6:O6"/>
    <mergeCell ref="L7:N7"/>
  </mergeCells>
  <pageMargins left="0.9" right="0.9" top="0.5" bottom="0.6" header="0.49" footer="0.4"/>
  <pageSetup paperSize="9" firstPageNumber="7" orientation="landscape" useFirstPageNumber="1" horizontalDpi="1200" verticalDpi="1200" r:id="rId1"/>
  <headerFooter>
    <oddFooter>&amp;R&amp;"Arial,Regular"&amp;9&amp;P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4698-16A1-4408-9188-30DB692068A1}">
  <dimension ref="A1:P113"/>
  <sheetViews>
    <sheetView topLeftCell="A20" zoomScale="115" zoomScaleNormal="115" zoomScaleSheetLayoutView="100" workbookViewId="0">
      <selection activeCell="E128" sqref="E128"/>
    </sheetView>
  </sheetViews>
  <sheetFormatPr defaultColWidth="12.7109375" defaultRowHeight="16.5" customHeight="1"/>
  <cols>
    <col min="1" max="2" width="1.7109375" style="224" customWidth="1"/>
    <col min="3" max="3" width="38.140625" style="224" customWidth="1"/>
    <col min="4" max="4" width="5.7109375" style="224" customWidth="1"/>
    <col min="5" max="5" width="1" style="224" customWidth="1"/>
    <col min="6" max="6" width="12.42578125" style="224" customWidth="1"/>
    <col min="7" max="7" width="1" style="224" customWidth="1"/>
    <col min="8" max="8" width="12.42578125" style="224" customWidth="1"/>
    <col min="9" max="9" width="1" style="224" customWidth="1"/>
    <col min="10" max="10" width="12.85546875" style="224" customWidth="1"/>
    <col min="11" max="11" width="1" style="224" customWidth="1"/>
    <col min="12" max="12" width="14.140625" style="224" customWidth="1"/>
    <col min="13" max="13" width="1" style="224" customWidth="1"/>
    <col min="14" max="14" width="15.140625" style="224" customWidth="1"/>
    <col min="15" max="15" width="1" style="224" customWidth="1"/>
    <col min="16" max="16" width="12.140625" style="224" customWidth="1"/>
    <col min="17" max="16384" width="12.7109375" style="224"/>
  </cols>
  <sheetData>
    <row r="1" spans="1:16" ht="16.5" customHeight="1">
      <c r="A1" s="102" t="s">
        <v>0</v>
      </c>
      <c r="B1" s="106"/>
      <c r="C1" s="89"/>
      <c r="D1" s="56"/>
      <c r="E1" s="103"/>
      <c r="F1" s="223"/>
      <c r="G1" s="89"/>
      <c r="H1" s="223"/>
      <c r="I1" s="89"/>
      <c r="J1" s="223"/>
      <c r="K1" s="89"/>
      <c r="L1" s="223"/>
      <c r="M1" s="223"/>
      <c r="N1" s="223"/>
      <c r="O1" s="223"/>
      <c r="P1" s="223"/>
    </row>
    <row r="2" spans="1:16" ht="16.5" customHeight="1">
      <c r="A2" s="106" t="s">
        <v>136</v>
      </c>
      <c r="B2" s="106"/>
      <c r="C2" s="225"/>
      <c r="D2" s="56"/>
      <c r="E2" s="103"/>
      <c r="F2" s="223"/>
      <c r="G2" s="89"/>
      <c r="H2" s="223"/>
      <c r="I2" s="89"/>
      <c r="J2" s="223"/>
      <c r="K2" s="89"/>
      <c r="L2" s="223"/>
      <c r="M2" s="223"/>
      <c r="N2" s="223"/>
      <c r="O2" s="223"/>
      <c r="P2" s="223"/>
    </row>
    <row r="3" spans="1:16" ht="16.5" customHeight="1">
      <c r="A3" s="107" t="str">
        <f>'6 (9M)'!A3</f>
        <v>For the nine-month period ended 30 September 2024</v>
      </c>
      <c r="B3" s="226"/>
      <c r="C3" s="226"/>
      <c r="D3" s="109"/>
      <c r="E3" s="110"/>
      <c r="F3" s="227"/>
      <c r="G3" s="226"/>
      <c r="H3" s="227"/>
      <c r="I3" s="226"/>
      <c r="J3" s="227"/>
      <c r="K3" s="226"/>
      <c r="L3" s="227"/>
      <c r="M3" s="227"/>
      <c r="N3" s="227"/>
      <c r="O3" s="227"/>
      <c r="P3" s="227"/>
    </row>
    <row r="4" spans="1:16" ht="16.5" customHeight="1">
      <c r="A4" s="89"/>
      <c r="B4" s="89"/>
      <c r="C4" s="89"/>
      <c r="D4" s="56"/>
      <c r="E4" s="103"/>
      <c r="F4" s="56"/>
      <c r="G4" s="89"/>
      <c r="H4" s="56"/>
      <c r="I4" s="56"/>
      <c r="J4" s="56"/>
      <c r="K4" s="56"/>
      <c r="L4" s="56"/>
      <c r="M4" s="56"/>
      <c r="N4" s="56"/>
      <c r="O4" s="56"/>
      <c r="P4" s="56"/>
    </row>
    <row r="5" spans="1:16" ht="16.5" customHeight="1">
      <c r="A5" s="89"/>
      <c r="B5" s="89"/>
      <c r="C5" s="89"/>
      <c r="D5" s="56"/>
      <c r="E5" s="56"/>
      <c r="F5" s="56"/>
      <c r="G5" s="89"/>
      <c r="H5" s="56"/>
      <c r="I5" s="56"/>
      <c r="J5" s="56"/>
      <c r="K5" s="56"/>
      <c r="L5" s="56"/>
      <c r="M5" s="56"/>
      <c r="N5" s="56"/>
      <c r="O5" s="56"/>
      <c r="P5" s="228"/>
    </row>
    <row r="6" spans="1:16" ht="16.5" customHeight="1">
      <c r="A6" s="89"/>
      <c r="B6" s="89"/>
      <c r="C6" s="89"/>
      <c r="D6" s="56"/>
      <c r="E6" s="56"/>
      <c r="F6" s="229" t="s">
        <v>67</v>
      </c>
      <c r="G6" s="229"/>
      <c r="H6" s="229"/>
      <c r="I6" s="229"/>
      <c r="J6" s="229"/>
      <c r="K6" s="229"/>
      <c r="L6" s="229"/>
      <c r="M6" s="229"/>
      <c r="N6" s="229"/>
      <c r="O6" s="229"/>
      <c r="P6" s="230" t="s">
        <v>5</v>
      </c>
    </row>
    <row r="7" spans="1:16" ht="16.5" customHeight="1">
      <c r="A7" s="89"/>
      <c r="B7" s="89"/>
      <c r="C7" s="89"/>
      <c r="D7" s="56"/>
      <c r="E7" s="56"/>
      <c r="F7" s="231" t="s">
        <v>58</v>
      </c>
      <c r="G7" s="232"/>
      <c r="H7" s="231"/>
      <c r="I7" s="232"/>
      <c r="J7" s="231" t="s">
        <v>59</v>
      </c>
      <c r="K7" s="232"/>
      <c r="L7" s="233" t="s">
        <v>39</v>
      </c>
      <c r="M7" s="234"/>
      <c r="N7" s="234"/>
      <c r="O7" s="232"/>
      <c r="P7" s="231"/>
    </row>
    <row r="8" spans="1:16" ht="16.5" customHeight="1">
      <c r="A8" s="89"/>
      <c r="B8" s="103"/>
      <c r="C8" s="106"/>
      <c r="D8" s="56"/>
      <c r="E8" s="56"/>
      <c r="F8" s="231" t="s">
        <v>60</v>
      </c>
      <c r="G8" s="102"/>
      <c r="H8" s="231" t="s">
        <v>61</v>
      </c>
      <c r="I8" s="235"/>
      <c r="J8" s="231" t="s">
        <v>62</v>
      </c>
      <c r="K8" s="235"/>
      <c r="L8" s="231" t="s">
        <v>63</v>
      </c>
      <c r="M8" s="102"/>
      <c r="N8" s="231"/>
      <c r="O8" s="235"/>
      <c r="P8" s="231" t="s">
        <v>115</v>
      </c>
    </row>
    <row r="9" spans="1:16" ht="16.5" customHeight="1">
      <c r="A9" s="89"/>
      <c r="B9" s="103"/>
      <c r="C9" s="106"/>
      <c r="E9" s="56"/>
      <c r="F9" s="231" t="s">
        <v>64</v>
      </c>
      <c r="G9" s="56"/>
      <c r="H9" s="231" t="s">
        <v>64</v>
      </c>
      <c r="I9" s="56"/>
      <c r="J9" s="231" t="s">
        <v>65</v>
      </c>
      <c r="K9" s="56"/>
      <c r="L9" s="236" t="s">
        <v>143</v>
      </c>
      <c r="M9" s="102"/>
      <c r="N9" s="231" t="s">
        <v>40</v>
      </c>
      <c r="O9" s="56"/>
      <c r="P9" s="231" t="s">
        <v>34</v>
      </c>
    </row>
    <row r="10" spans="1:16" ht="16.5" customHeight="1">
      <c r="A10" s="89"/>
      <c r="B10" s="103"/>
      <c r="C10" s="106"/>
      <c r="D10" s="116" t="s">
        <v>7</v>
      </c>
      <c r="E10" s="56"/>
      <c r="F10" s="237" t="s">
        <v>103</v>
      </c>
      <c r="G10" s="56"/>
      <c r="H10" s="237" t="s">
        <v>103</v>
      </c>
      <c r="I10" s="56"/>
      <c r="J10" s="237" t="s">
        <v>103</v>
      </c>
      <c r="K10" s="56"/>
      <c r="L10" s="238" t="s">
        <v>103</v>
      </c>
      <c r="M10" s="102"/>
      <c r="N10" s="237" t="s">
        <v>103</v>
      </c>
      <c r="O10" s="56"/>
      <c r="P10" s="237" t="s">
        <v>103</v>
      </c>
    </row>
    <row r="11" spans="1:16" ht="16.5" customHeight="1">
      <c r="A11" s="89"/>
      <c r="B11" s="118"/>
      <c r="C11" s="106"/>
      <c r="D11" s="102"/>
      <c r="E11" s="118"/>
      <c r="F11" s="239"/>
      <c r="G11" s="89"/>
      <c r="H11" s="240"/>
      <c r="I11" s="56"/>
      <c r="J11" s="240"/>
      <c r="K11" s="56"/>
      <c r="L11" s="240"/>
      <c r="M11" s="240"/>
      <c r="N11" s="223"/>
      <c r="O11" s="223"/>
      <c r="P11" s="223"/>
    </row>
    <row r="12" spans="1:16" ht="16.5" customHeight="1">
      <c r="A12" s="241" t="s">
        <v>97</v>
      </c>
      <c r="B12" s="118"/>
      <c r="C12" s="106"/>
      <c r="D12" s="56"/>
      <c r="E12" s="103"/>
      <c r="F12" s="124">
        <v>242134600</v>
      </c>
      <c r="G12" s="124"/>
      <c r="H12" s="124">
        <v>139913762</v>
      </c>
      <c r="I12" s="124"/>
      <c r="J12" s="124">
        <v>167694335</v>
      </c>
      <c r="K12" s="124"/>
      <c r="L12" s="124">
        <v>19289553</v>
      </c>
      <c r="M12" s="124"/>
      <c r="N12" s="124">
        <v>24501939</v>
      </c>
      <c r="O12" s="124"/>
      <c r="P12" s="124">
        <f>SUM(F12:N12)</f>
        <v>593534189</v>
      </c>
    </row>
    <row r="13" spans="1:16" ht="16.5" customHeight="1">
      <c r="A13" s="89" t="s">
        <v>55</v>
      </c>
      <c r="B13" s="103"/>
      <c r="C13" s="89"/>
      <c r="D13" s="56"/>
      <c r="E13" s="103"/>
      <c r="F13" s="134">
        <v>0</v>
      </c>
      <c r="G13" s="123"/>
      <c r="H13" s="134">
        <v>0</v>
      </c>
      <c r="I13" s="123"/>
      <c r="J13" s="134">
        <v>0</v>
      </c>
      <c r="K13" s="123"/>
      <c r="L13" s="134">
        <v>0</v>
      </c>
      <c r="M13" s="124"/>
      <c r="N13" s="242">
        <v>30852102</v>
      </c>
      <c r="O13" s="243"/>
      <c r="P13" s="131">
        <f>SUM(F13:N13)</f>
        <v>30852102</v>
      </c>
    </row>
    <row r="14" spans="1:16" ht="16.5" customHeight="1">
      <c r="A14" s="89"/>
      <c r="B14" s="103"/>
      <c r="C14" s="89"/>
      <c r="D14" s="102"/>
      <c r="E14" s="118"/>
      <c r="F14" s="125"/>
      <c r="G14" s="124"/>
      <c r="H14" s="123"/>
      <c r="I14" s="124"/>
      <c r="J14" s="123"/>
      <c r="K14" s="124"/>
      <c r="L14" s="123"/>
      <c r="M14" s="124"/>
      <c r="N14" s="124"/>
      <c r="O14" s="124"/>
      <c r="P14" s="124"/>
    </row>
    <row r="15" spans="1:16" ht="16.5" customHeight="1" thickBot="1">
      <c r="A15" s="241" t="s">
        <v>171</v>
      </c>
      <c r="B15" s="106"/>
      <c r="C15" s="89"/>
      <c r="D15" s="56"/>
      <c r="E15" s="103"/>
      <c r="F15" s="244">
        <f>SUM(F12:F14)</f>
        <v>242134600</v>
      </c>
      <c r="G15" s="124"/>
      <c r="H15" s="244">
        <f>SUM(H12:H14)</f>
        <v>139913762</v>
      </c>
      <c r="I15" s="124"/>
      <c r="J15" s="244">
        <f>SUM(J12:J14)</f>
        <v>167694335</v>
      </c>
      <c r="K15" s="124"/>
      <c r="L15" s="244">
        <f>SUM(L12:L14)</f>
        <v>19289553</v>
      </c>
      <c r="M15" s="124"/>
      <c r="N15" s="244">
        <f>SUM(N12:N14)</f>
        <v>55354041</v>
      </c>
      <c r="O15" s="124"/>
      <c r="P15" s="244">
        <f>SUM(P12:P14)</f>
        <v>624386291</v>
      </c>
    </row>
    <row r="16" spans="1:16" ht="16.5" customHeight="1" thickTop="1">
      <c r="A16" s="241"/>
      <c r="B16" s="106"/>
      <c r="C16" s="89"/>
      <c r="D16" s="102"/>
      <c r="E16" s="118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1:16" ht="16.5" customHeight="1">
      <c r="A17" s="102"/>
      <c r="B17" s="106"/>
      <c r="C17" s="106"/>
      <c r="D17" s="56"/>
      <c r="E17" s="103"/>
      <c r="F17" s="124"/>
      <c r="G17" s="124"/>
      <c r="H17" s="124"/>
      <c r="I17" s="124"/>
      <c r="J17" s="124"/>
      <c r="K17" s="124"/>
      <c r="L17" s="124"/>
      <c r="M17" s="124"/>
      <c r="N17" s="123"/>
      <c r="O17" s="123"/>
      <c r="P17" s="124"/>
    </row>
    <row r="18" spans="1:16" ht="16.5" customHeight="1">
      <c r="A18" s="241" t="s">
        <v>128</v>
      </c>
      <c r="B18" s="118"/>
      <c r="C18" s="106"/>
      <c r="D18" s="56"/>
      <c r="E18" s="103"/>
      <c r="F18" s="122">
        <v>242134600</v>
      </c>
      <c r="G18" s="124"/>
      <c r="H18" s="122">
        <v>139913762</v>
      </c>
      <c r="I18" s="124"/>
      <c r="J18" s="122">
        <v>167694335</v>
      </c>
      <c r="K18" s="124"/>
      <c r="L18" s="122">
        <v>20950014</v>
      </c>
      <c r="M18" s="124"/>
      <c r="N18" s="122">
        <v>57898299</v>
      </c>
      <c r="O18" s="124"/>
      <c r="P18" s="122">
        <f>SUM(F18:N18)</f>
        <v>628591010</v>
      </c>
    </row>
    <row r="19" spans="1:16" ht="16.5" customHeight="1">
      <c r="A19" s="245" t="s">
        <v>150</v>
      </c>
      <c r="B19" s="118"/>
      <c r="C19" s="106"/>
      <c r="D19" s="103">
        <v>19</v>
      </c>
      <c r="E19" s="103"/>
      <c r="F19" s="122">
        <v>65000000</v>
      </c>
      <c r="G19" s="124"/>
      <c r="H19" s="122">
        <v>121742618</v>
      </c>
      <c r="I19" s="124"/>
      <c r="J19" s="122">
        <v>0</v>
      </c>
      <c r="K19" s="124"/>
      <c r="L19" s="122">
        <v>0</v>
      </c>
      <c r="M19" s="124"/>
      <c r="N19" s="122">
        <v>0</v>
      </c>
      <c r="O19" s="124"/>
      <c r="P19" s="122">
        <f>SUM(F19:N19)</f>
        <v>186742618</v>
      </c>
    </row>
    <row r="20" spans="1:16" ht="16.5" customHeight="1">
      <c r="A20" s="245" t="s">
        <v>148</v>
      </c>
      <c r="B20" s="118"/>
      <c r="C20" s="106"/>
      <c r="D20" s="103">
        <v>23</v>
      </c>
      <c r="E20" s="103"/>
      <c r="F20" s="122">
        <v>0</v>
      </c>
      <c r="G20" s="124"/>
      <c r="H20" s="122">
        <v>0</v>
      </c>
      <c r="I20" s="124"/>
      <c r="J20" s="122">
        <v>0</v>
      </c>
      <c r="K20" s="124"/>
      <c r="L20" s="122">
        <v>0</v>
      </c>
      <c r="M20" s="124"/>
      <c r="N20" s="122">
        <v>-16892348</v>
      </c>
      <c r="O20" s="124"/>
      <c r="P20" s="122">
        <f>SUM(F20:N20)</f>
        <v>-16892348</v>
      </c>
    </row>
    <row r="21" spans="1:16" ht="16.5" customHeight="1">
      <c r="A21" s="89" t="s">
        <v>55</v>
      </c>
      <c r="B21" s="103"/>
      <c r="C21" s="89"/>
      <c r="D21" s="56"/>
      <c r="E21" s="103"/>
      <c r="F21" s="133">
        <v>0</v>
      </c>
      <c r="G21" s="123"/>
      <c r="H21" s="133">
        <v>0</v>
      </c>
      <c r="I21" s="123"/>
      <c r="J21" s="133">
        <v>0</v>
      </c>
      <c r="K21" s="123"/>
      <c r="L21" s="133">
        <v>0</v>
      </c>
      <c r="M21" s="124"/>
      <c r="N21" s="246">
        <f>'6 (9M)'!J49</f>
        <v>36271485</v>
      </c>
      <c r="O21" s="243"/>
      <c r="P21" s="130">
        <f>SUM(F21:N21)</f>
        <v>36271485</v>
      </c>
    </row>
    <row r="22" spans="1:16" ht="16.5" customHeight="1">
      <c r="A22" s="89"/>
      <c r="B22" s="103"/>
      <c r="C22" s="89"/>
      <c r="D22" s="102"/>
      <c r="E22" s="118"/>
      <c r="F22" s="247"/>
      <c r="G22" s="124"/>
      <c r="H22" s="129"/>
      <c r="I22" s="124"/>
      <c r="J22" s="129"/>
      <c r="K22" s="124"/>
      <c r="L22" s="129"/>
      <c r="M22" s="124"/>
      <c r="N22" s="122"/>
      <c r="O22" s="124"/>
      <c r="P22" s="122"/>
    </row>
    <row r="23" spans="1:16" ht="16.5" customHeight="1" thickBot="1">
      <c r="A23" s="241" t="s">
        <v>172</v>
      </c>
      <c r="B23" s="106"/>
      <c r="C23" s="89"/>
      <c r="D23" s="56"/>
      <c r="E23" s="103"/>
      <c r="F23" s="248">
        <f>SUM(F18:F22)</f>
        <v>307134600</v>
      </c>
      <c r="G23" s="124"/>
      <c r="H23" s="248">
        <f>SUM(H18:H22)</f>
        <v>261656380</v>
      </c>
      <c r="I23" s="124"/>
      <c r="J23" s="248">
        <f>SUM(J18:J22)</f>
        <v>167694335</v>
      </c>
      <c r="K23" s="124"/>
      <c r="L23" s="248">
        <f>SUM(L18:L22)</f>
        <v>20950014</v>
      </c>
      <c r="M23" s="124"/>
      <c r="N23" s="248">
        <f>SUM(N18:N22)</f>
        <v>77277436</v>
      </c>
      <c r="O23" s="124"/>
      <c r="P23" s="248">
        <f>SUM(P18:P22)</f>
        <v>834712765</v>
      </c>
    </row>
    <row r="24" spans="1:16" ht="16.5" customHeight="1" thickTop="1">
      <c r="A24" s="106"/>
      <c r="B24" s="106"/>
      <c r="C24" s="89"/>
      <c r="D24" s="56"/>
      <c r="E24" s="103"/>
      <c r="F24" s="56"/>
      <c r="G24" s="89"/>
      <c r="H24" s="56"/>
      <c r="I24" s="56"/>
      <c r="J24" s="56"/>
      <c r="K24" s="56"/>
      <c r="L24" s="56"/>
      <c r="M24" s="56"/>
      <c r="N24" s="56"/>
      <c r="O24" s="56"/>
      <c r="P24" s="56"/>
    </row>
    <row r="25" spans="1:16" ht="16.5" customHeight="1">
      <c r="A25" s="106"/>
      <c r="B25" s="106"/>
      <c r="C25" s="89"/>
      <c r="D25" s="102"/>
      <c r="E25" s="118"/>
      <c r="F25" s="56"/>
      <c r="G25" s="89"/>
      <c r="H25" s="56"/>
      <c r="I25" s="56"/>
      <c r="J25" s="56"/>
      <c r="K25" s="56"/>
      <c r="L25" s="56"/>
      <c r="M25" s="56"/>
      <c r="N25" s="56"/>
      <c r="O25" s="56"/>
      <c r="P25" s="56"/>
    </row>
    <row r="26" spans="1:16" ht="16.5" customHeight="1">
      <c r="A26" s="106"/>
      <c r="B26" s="106"/>
      <c r="C26" s="89"/>
      <c r="D26" s="102"/>
      <c r="E26" s="118"/>
      <c r="F26" s="56"/>
      <c r="G26" s="89"/>
      <c r="H26" s="56"/>
      <c r="I26" s="56"/>
      <c r="J26" s="56"/>
      <c r="K26" s="56"/>
      <c r="L26" s="56"/>
      <c r="M26" s="56"/>
      <c r="N26" s="56"/>
      <c r="O26" s="56"/>
      <c r="P26" s="56"/>
    </row>
    <row r="27" spans="1:16" ht="16.5" customHeight="1">
      <c r="A27" s="106"/>
      <c r="B27" s="106"/>
      <c r="C27" s="89"/>
      <c r="D27" s="56"/>
      <c r="E27" s="103"/>
      <c r="F27" s="56"/>
      <c r="G27" s="89"/>
      <c r="H27" s="56"/>
      <c r="I27" s="56"/>
      <c r="J27" s="56"/>
      <c r="K27" s="56"/>
      <c r="L27" s="56"/>
      <c r="M27" s="56"/>
      <c r="N27" s="56"/>
      <c r="O27" s="56"/>
      <c r="P27" s="56"/>
    </row>
    <row r="28" spans="1:16" ht="16.5" customHeight="1">
      <c r="A28" s="106"/>
      <c r="B28" s="106"/>
      <c r="C28" s="89"/>
      <c r="D28" s="56"/>
      <c r="E28" s="103"/>
      <c r="F28" s="56"/>
      <c r="G28" s="89"/>
      <c r="H28" s="56"/>
      <c r="I28" s="56"/>
      <c r="J28" s="56"/>
      <c r="K28" s="56"/>
      <c r="L28" s="56"/>
      <c r="M28" s="56"/>
      <c r="N28" s="56"/>
      <c r="O28" s="56"/>
      <c r="P28" s="56"/>
    </row>
    <row r="29" spans="1:16" ht="16.5" customHeight="1">
      <c r="A29" s="106"/>
      <c r="B29" s="106"/>
      <c r="C29" s="89"/>
      <c r="D29" s="56"/>
      <c r="E29" s="103"/>
      <c r="F29" s="56"/>
      <c r="G29" s="89"/>
      <c r="H29" s="56"/>
      <c r="I29" s="56"/>
      <c r="J29" s="56"/>
      <c r="K29" s="56"/>
      <c r="L29" s="56"/>
      <c r="M29" s="56"/>
      <c r="N29" s="56"/>
      <c r="O29" s="56"/>
      <c r="P29" s="56"/>
    </row>
    <row r="30" spans="1:16" ht="16.5" customHeight="1">
      <c r="A30" s="106"/>
      <c r="B30" s="106"/>
      <c r="C30" s="89"/>
      <c r="D30" s="56"/>
      <c r="E30" s="103"/>
      <c r="F30" s="56"/>
      <c r="G30" s="89"/>
      <c r="H30" s="56"/>
      <c r="I30" s="56"/>
      <c r="J30" s="56"/>
      <c r="K30" s="56"/>
      <c r="L30" s="56"/>
      <c r="M30" s="56"/>
      <c r="N30" s="56"/>
      <c r="O30" s="56"/>
      <c r="P30" s="56"/>
    </row>
    <row r="31" spans="1:16" ht="7.5" customHeight="1">
      <c r="A31" s="106"/>
      <c r="B31" s="106"/>
      <c r="C31" s="89"/>
      <c r="D31" s="56"/>
      <c r="E31" s="103"/>
      <c r="F31" s="56"/>
      <c r="G31" s="89"/>
      <c r="H31" s="56"/>
      <c r="I31" s="56"/>
      <c r="J31" s="56"/>
      <c r="K31" s="56"/>
      <c r="L31" s="56"/>
      <c r="M31" s="56"/>
      <c r="N31" s="56"/>
      <c r="O31" s="56"/>
      <c r="P31" s="56"/>
    </row>
    <row r="32" spans="1:16" ht="22.35" customHeight="1">
      <c r="A32" s="249" t="s">
        <v>190</v>
      </c>
      <c r="B32" s="250"/>
      <c r="C32" s="250"/>
      <c r="D32" s="249"/>
      <c r="E32" s="251"/>
      <c r="F32" s="252"/>
      <c r="G32" s="250"/>
      <c r="H32" s="252"/>
      <c r="I32" s="250"/>
      <c r="J32" s="252"/>
      <c r="K32" s="250"/>
      <c r="L32" s="252"/>
      <c r="M32" s="252"/>
      <c r="N32" s="252"/>
      <c r="O32" s="252"/>
      <c r="P32" s="252"/>
    </row>
    <row r="113" spans="7:7" ht="16.5" customHeight="1">
      <c r="G113" s="253"/>
    </row>
  </sheetData>
  <mergeCells count="2">
    <mergeCell ref="F6:O6"/>
    <mergeCell ref="L7:N7"/>
  </mergeCells>
  <pageMargins left="0.7" right="0.7" top="0.5" bottom="0.6" header="0.49" footer="0.4"/>
  <pageSetup paperSize="9" firstPageNumber="8" orientation="landscape" useFirstPageNumber="1" horizontalDpi="1200" verticalDpi="1200" r:id="rId1"/>
  <headerFooter>
    <oddFooter>&amp;R&amp;9&amp;P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6BB5-0095-47C5-9FA1-B8388E72B4D6}">
  <dimension ref="A1:K117"/>
  <sheetViews>
    <sheetView tabSelected="1" topLeftCell="A65" zoomScale="115" zoomScaleNormal="115" zoomScaleSheetLayoutView="96" workbookViewId="0">
      <selection activeCell="B75" sqref="B75"/>
    </sheetView>
  </sheetViews>
  <sheetFormatPr defaultColWidth="12.7109375" defaultRowHeight="16.5" customHeight="1"/>
  <cols>
    <col min="1" max="1" width="1.28515625" style="162" customWidth="1"/>
    <col min="2" max="2" width="43.140625" style="162" customWidth="1"/>
    <col min="3" max="3" width="4.85546875" style="162" customWidth="1"/>
    <col min="4" max="4" width="0.5703125" style="162" customWidth="1"/>
    <col min="5" max="5" width="10.7109375" style="162" customWidth="1"/>
    <col min="6" max="6" width="0.5703125" style="162" customWidth="1"/>
    <col min="7" max="7" width="10.7109375" style="162" customWidth="1"/>
    <col min="8" max="8" width="0.5703125" style="162" customWidth="1"/>
    <col min="9" max="9" width="10.7109375" style="162" customWidth="1"/>
    <col min="10" max="10" width="0.5703125" style="162" customWidth="1"/>
    <col min="11" max="11" width="10.7109375" style="162" customWidth="1"/>
    <col min="12" max="16384" width="12.7109375" style="162"/>
  </cols>
  <sheetData>
    <row r="1" spans="1:11" ht="16.5" customHeight="1">
      <c r="A1" s="102" t="s">
        <v>0</v>
      </c>
      <c r="B1" s="103"/>
      <c r="C1" s="159"/>
      <c r="D1" s="160"/>
      <c r="E1" s="161"/>
      <c r="F1" s="160"/>
      <c r="G1" s="161"/>
      <c r="H1" s="160"/>
      <c r="I1" s="161"/>
      <c r="J1" s="160"/>
      <c r="K1" s="161"/>
    </row>
    <row r="2" spans="1:11" ht="16.5" customHeight="1">
      <c r="A2" s="106" t="s">
        <v>116</v>
      </c>
      <c r="B2" s="103"/>
      <c r="C2" s="159"/>
      <c r="D2" s="160"/>
      <c r="E2" s="161"/>
      <c r="F2" s="160"/>
      <c r="G2" s="161"/>
      <c r="H2" s="160"/>
      <c r="I2" s="161"/>
      <c r="J2" s="160"/>
      <c r="K2" s="161"/>
    </row>
    <row r="3" spans="1:11" ht="16.5" customHeight="1">
      <c r="A3" s="107" t="str">
        <f>'6 (9M)'!A3</f>
        <v>For the nine-month period ended 30 September 2024</v>
      </c>
      <c r="B3" s="110"/>
      <c r="C3" s="163"/>
      <c r="D3" s="164"/>
      <c r="E3" s="165"/>
      <c r="F3" s="164"/>
      <c r="G3" s="165"/>
      <c r="H3" s="164"/>
      <c r="I3" s="165"/>
      <c r="J3" s="164"/>
      <c r="K3" s="165"/>
    </row>
    <row r="4" spans="1:11" ht="16.5" customHeight="1">
      <c r="A4" s="166"/>
      <c r="B4" s="167"/>
      <c r="C4" s="160"/>
      <c r="D4" s="160"/>
      <c r="E4" s="161"/>
      <c r="F4" s="160"/>
      <c r="G4" s="161"/>
      <c r="H4" s="160"/>
      <c r="I4" s="161"/>
      <c r="J4" s="160"/>
      <c r="K4" s="161"/>
    </row>
    <row r="5" spans="1:11" ht="16.5" customHeight="1">
      <c r="A5" s="166"/>
      <c r="B5" s="167"/>
      <c r="C5" s="167"/>
      <c r="D5" s="167"/>
      <c r="E5" s="168"/>
      <c r="F5" s="168"/>
      <c r="G5" s="168"/>
      <c r="H5" s="167"/>
      <c r="I5" s="168"/>
      <c r="J5" s="168"/>
      <c r="K5" s="169"/>
    </row>
    <row r="6" spans="1:11" ht="16.5" customHeight="1">
      <c r="A6" s="166"/>
      <c r="B6" s="167"/>
      <c r="C6" s="167"/>
      <c r="D6" s="167"/>
      <c r="E6" s="170" t="s">
        <v>2</v>
      </c>
      <c r="F6" s="171"/>
      <c r="G6" s="171"/>
      <c r="H6" s="167"/>
      <c r="I6" s="170" t="s">
        <v>111</v>
      </c>
      <c r="J6" s="171"/>
      <c r="K6" s="171"/>
    </row>
    <row r="7" spans="1:11" ht="16.5" customHeight="1">
      <c r="A7" s="166"/>
      <c r="B7" s="167"/>
      <c r="C7" s="167"/>
      <c r="D7" s="167"/>
      <c r="E7" s="172" t="s">
        <v>4</v>
      </c>
      <c r="F7" s="173"/>
      <c r="G7" s="173"/>
      <c r="H7" s="167"/>
      <c r="I7" s="172" t="s">
        <v>4</v>
      </c>
      <c r="J7" s="173"/>
      <c r="K7" s="173"/>
    </row>
    <row r="8" spans="1:11" ht="16.5" customHeight="1">
      <c r="A8" s="166"/>
      <c r="B8" s="167"/>
      <c r="C8" s="167"/>
      <c r="D8" s="167"/>
      <c r="E8" s="169" t="s">
        <v>5</v>
      </c>
      <c r="F8" s="168"/>
      <c r="G8" s="169" t="s">
        <v>5</v>
      </c>
      <c r="H8" s="167"/>
      <c r="I8" s="169" t="s">
        <v>5</v>
      </c>
      <c r="J8" s="168"/>
      <c r="K8" s="169" t="s">
        <v>5</v>
      </c>
    </row>
    <row r="9" spans="1:11" ht="16.5" customHeight="1">
      <c r="A9" s="166"/>
      <c r="B9" s="167"/>
      <c r="D9" s="167"/>
      <c r="E9" s="174" t="s">
        <v>127</v>
      </c>
      <c r="F9" s="168"/>
      <c r="G9" s="174" t="s">
        <v>94</v>
      </c>
      <c r="H9" s="167"/>
      <c r="I9" s="174" t="s">
        <v>127</v>
      </c>
      <c r="J9" s="168"/>
      <c r="K9" s="174" t="s">
        <v>94</v>
      </c>
    </row>
    <row r="10" spans="1:11" ht="16.5" customHeight="1">
      <c r="A10" s="166"/>
      <c r="B10" s="167"/>
      <c r="C10" s="175" t="s">
        <v>7</v>
      </c>
      <c r="D10" s="167"/>
      <c r="E10" s="176" t="s">
        <v>103</v>
      </c>
      <c r="F10" s="168"/>
      <c r="G10" s="176" t="s">
        <v>103</v>
      </c>
      <c r="H10" s="167"/>
      <c r="I10" s="176" t="s">
        <v>103</v>
      </c>
      <c r="J10" s="168"/>
      <c r="K10" s="176" t="s">
        <v>103</v>
      </c>
    </row>
    <row r="11" spans="1:11" ht="16.5" customHeight="1">
      <c r="A11" s="177" t="s">
        <v>68</v>
      </c>
      <c r="B11" s="159"/>
      <c r="C11" s="160"/>
      <c r="D11" s="160"/>
      <c r="E11" s="178"/>
      <c r="F11" s="160"/>
      <c r="G11" s="161"/>
      <c r="H11" s="160"/>
      <c r="I11" s="178"/>
      <c r="J11" s="160"/>
      <c r="K11" s="161"/>
    </row>
    <row r="12" spans="1:11" ht="16.5" customHeight="1">
      <c r="A12" s="179" t="s">
        <v>52</v>
      </c>
      <c r="B12" s="159"/>
      <c r="C12" s="159"/>
      <c r="D12" s="160"/>
      <c r="E12" s="180">
        <f>'6 (9M)'!F35</f>
        <v>57232835</v>
      </c>
      <c r="F12" s="181"/>
      <c r="G12" s="182">
        <f>'6 (9M)'!H35</f>
        <v>42108975</v>
      </c>
      <c r="H12" s="181"/>
      <c r="I12" s="180">
        <f>'6 (9M)'!J35</f>
        <v>46401545</v>
      </c>
      <c r="J12" s="181"/>
      <c r="K12" s="182">
        <f>'6 (9M)'!L35</f>
        <v>37598626</v>
      </c>
    </row>
    <row r="13" spans="1:11" ht="16.5" customHeight="1">
      <c r="A13" s="183" t="s">
        <v>92</v>
      </c>
      <c r="B13" s="167"/>
      <c r="C13" s="159"/>
      <c r="D13" s="160"/>
      <c r="E13" s="180"/>
      <c r="F13" s="181"/>
      <c r="G13" s="182"/>
      <c r="H13" s="181"/>
      <c r="I13" s="180"/>
      <c r="J13" s="181"/>
      <c r="K13" s="182"/>
    </row>
    <row r="14" spans="1:11" ht="16.5" customHeight="1">
      <c r="A14" s="166"/>
      <c r="B14" s="179" t="s">
        <v>132</v>
      </c>
      <c r="C14" s="159"/>
      <c r="D14" s="160"/>
      <c r="E14" s="180"/>
      <c r="F14" s="181"/>
      <c r="G14" s="182"/>
      <c r="H14" s="181"/>
      <c r="I14" s="180"/>
      <c r="J14" s="181"/>
      <c r="K14" s="182"/>
    </row>
    <row r="15" spans="1:11" ht="16.5" customHeight="1">
      <c r="A15" s="166"/>
      <c r="B15" s="184" t="s">
        <v>69</v>
      </c>
      <c r="C15" s="160" t="s">
        <v>182</v>
      </c>
      <c r="D15" s="160"/>
      <c r="E15" s="180">
        <v>32740422</v>
      </c>
      <c r="F15" s="181"/>
      <c r="G15" s="182">
        <v>33661534</v>
      </c>
      <c r="H15" s="181"/>
      <c r="I15" s="180">
        <v>19505085</v>
      </c>
      <c r="J15" s="181"/>
      <c r="K15" s="182">
        <v>24298934</v>
      </c>
    </row>
    <row r="16" spans="1:11" ht="16.5" customHeight="1">
      <c r="A16" s="166"/>
      <c r="B16" s="184" t="s">
        <v>70</v>
      </c>
      <c r="C16" s="160"/>
      <c r="D16" s="160"/>
      <c r="E16" s="180">
        <v>5025323</v>
      </c>
      <c r="F16" s="181"/>
      <c r="G16" s="182">
        <v>5348579</v>
      </c>
      <c r="H16" s="181"/>
      <c r="I16" s="180">
        <v>3243602</v>
      </c>
      <c r="J16" s="181"/>
      <c r="K16" s="182">
        <v>3787806</v>
      </c>
    </row>
    <row r="17" spans="1:11" ht="16.5" customHeight="1">
      <c r="A17" s="166"/>
      <c r="B17" s="184" t="s">
        <v>186</v>
      </c>
      <c r="C17" s="160">
        <v>8</v>
      </c>
      <c r="D17" s="160"/>
      <c r="E17" s="180">
        <v>-3065769</v>
      </c>
      <c r="F17" s="181"/>
      <c r="G17" s="182">
        <v>-517963</v>
      </c>
      <c r="H17" s="181"/>
      <c r="I17" s="180">
        <v>-3065769</v>
      </c>
      <c r="J17" s="181"/>
      <c r="K17" s="182">
        <v>-517963</v>
      </c>
    </row>
    <row r="18" spans="1:11" ht="16.5" customHeight="1">
      <c r="A18" s="166"/>
      <c r="B18" s="184" t="s">
        <v>138</v>
      </c>
      <c r="C18" s="160">
        <v>10</v>
      </c>
      <c r="D18" s="160"/>
      <c r="E18" s="180">
        <v>-1098455</v>
      </c>
      <c r="F18" s="181"/>
      <c r="G18" s="182">
        <v>-54243</v>
      </c>
      <c r="H18" s="181"/>
      <c r="I18" s="180">
        <v>-1093566</v>
      </c>
      <c r="J18" s="181"/>
      <c r="K18" s="182">
        <v>-229785</v>
      </c>
    </row>
    <row r="19" spans="1:11" ht="16.5" customHeight="1">
      <c r="A19" s="166"/>
      <c r="B19" s="184" t="s">
        <v>131</v>
      </c>
      <c r="C19" s="159"/>
      <c r="D19" s="160"/>
      <c r="E19" s="180">
        <v>-5526440</v>
      </c>
      <c r="F19" s="181"/>
      <c r="G19" s="182">
        <v>-15079993</v>
      </c>
      <c r="H19" s="181"/>
      <c r="I19" s="180">
        <v>-5526446</v>
      </c>
      <c r="J19" s="181"/>
      <c r="K19" s="182">
        <v>-15462413</v>
      </c>
    </row>
    <row r="20" spans="1:11" ht="16.5" customHeight="1">
      <c r="A20" s="166"/>
      <c r="B20" s="184" t="s">
        <v>177</v>
      </c>
      <c r="C20" s="185">
        <v>24.6</v>
      </c>
      <c r="D20" s="160"/>
      <c r="E20" s="180">
        <v>0</v>
      </c>
      <c r="F20" s="181"/>
      <c r="G20" s="182">
        <v>0</v>
      </c>
      <c r="H20" s="181"/>
      <c r="I20" s="180">
        <v>3739571</v>
      </c>
      <c r="J20" s="181"/>
      <c r="K20" s="182">
        <v>0</v>
      </c>
    </row>
    <row r="21" spans="1:11" ht="16.5" customHeight="1">
      <c r="A21" s="166"/>
      <c r="B21" s="183" t="s">
        <v>137</v>
      </c>
      <c r="C21" s="160">
        <v>18</v>
      </c>
      <c r="D21" s="160"/>
      <c r="E21" s="180">
        <v>3136614</v>
      </c>
      <c r="F21" s="181"/>
      <c r="G21" s="182">
        <v>2977028</v>
      </c>
      <c r="H21" s="181"/>
      <c r="I21" s="180">
        <v>2396675</v>
      </c>
      <c r="J21" s="181"/>
      <c r="K21" s="182">
        <v>2315791</v>
      </c>
    </row>
    <row r="22" spans="1:11" ht="16.5" customHeight="1">
      <c r="A22" s="166"/>
      <c r="B22" s="184" t="s">
        <v>71</v>
      </c>
      <c r="C22" s="160"/>
      <c r="D22" s="160"/>
      <c r="E22" s="180">
        <v>-2513852</v>
      </c>
      <c r="F22" s="182"/>
      <c r="G22" s="182">
        <v>-273704</v>
      </c>
      <c r="H22" s="181"/>
      <c r="I22" s="180">
        <v>-4142686</v>
      </c>
      <c r="J22" s="182"/>
      <c r="K22" s="182">
        <v>-1240535</v>
      </c>
    </row>
    <row r="23" spans="1:11" ht="16.5" customHeight="1">
      <c r="A23" s="166"/>
      <c r="B23" s="184" t="s">
        <v>178</v>
      </c>
      <c r="C23" s="159"/>
      <c r="D23" s="160"/>
      <c r="E23" s="186">
        <v>1571503</v>
      </c>
      <c r="F23" s="182"/>
      <c r="G23" s="187">
        <v>2151420</v>
      </c>
      <c r="H23" s="181"/>
      <c r="I23" s="186">
        <v>561431</v>
      </c>
      <c r="J23" s="182"/>
      <c r="K23" s="187">
        <v>817575</v>
      </c>
    </row>
    <row r="24" spans="1:11" ht="16.5" customHeight="1">
      <c r="A24" s="188"/>
      <c r="B24" s="160"/>
      <c r="C24" s="160"/>
      <c r="D24" s="160"/>
      <c r="E24" s="180"/>
      <c r="F24" s="181"/>
      <c r="G24" s="182"/>
      <c r="H24" s="181"/>
      <c r="I24" s="180"/>
      <c r="J24" s="181"/>
      <c r="K24" s="182"/>
    </row>
    <row r="25" spans="1:11" ht="16.5" customHeight="1">
      <c r="A25" s="189" t="s">
        <v>72</v>
      </c>
      <c r="B25" s="190"/>
      <c r="C25" s="160"/>
      <c r="D25" s="160"/>
      <c r="E25" s="191"/>
      <c r="F25" s="192"/>
      <c r="G25" s="192"/>
      <c r="H25" s="181"/>
      <c r="I25" s="191"/>
      <c r="J25" s="192"/>
      <c r="K25" s="192"/>
    </row>
    <row r="26" spans="1:11" ht="16.5" customHeight="1">
      <c r="A26" s="189"/>
      <c r="B26" s="189" t="s">
        <v>73</v>
      </c>
      <c r="C26" s="160"/>
      <c r="D26" s="160"/>
      <c r="E26" s="191">
        <f>SUM(E12:E23)</f>
        <v>87502181</v>
      </c>
      <c r="F26" s="192"/>
      <c r="G26" s="192">
        <f>SUM(G12:G23)</f>
        <v>70321633</v>
      </c>
      <c r="H26" s="181"/>
      <c r="I26" s="191">
        <f>SUM(I12:I23)</f>
        <v>62019442</v>
      </c>
      <c r="J26" s="192"/>
      <c r="K26" s="192">
        <f>SUM(K12:K23)</f>
        <v>51368036</v>
      </c>
    </row>
    <row r="27" spans="1:11" ht="16.5" customHeight="1">
      <c r="A27" s="166"/>
      <c r="B27" s="193" t="s">
        <v>74</v>
      </c>
      <c r="C27" s="160"/>
      <c r="D27" s="160"/>
      <c r="E27" s="180"/>
      <c r="F27" s="192"/>
      <c r="G27" s="182"/>
      <c r="H27" s="181"/>
      <c r="I27" s="180"/>
      <c r="J27" s="192"/>
      <c r="K27" s="182"/>
    </row>
    <row r="28" spans="1:11" ht="16.5" customHeight="1">
      <c r="A28" s="166"/>
      <c r="B28" s="183" t="s">
        <v>158</v>
      </c>
      <c r="C28" s="160"/>
      <c r="D28" s="160"/>
      <c r="E28" s="180">
        <v>-9936543</v>
      </c>
      <c r="F28" s="192"/>
      <c r="G28" s="182">
        <v>-17408924</v>
      </c>
      <c r="H28" s="181"/>
      <c r="I28" s="180">
        <v>-8218988</v>
      </c>
      <c r="J28" s="192"/>
      <c r="K28" s="182">
        <v>-21600410</v>
      </c>
    </row>
    <row r="29" spans="1:11" ht="16.5" customHeight="1">
      <c r="A29" s="166"/>
      <c r="B29" s="190" t="s">
        <v>75</v>
      </c>
      <c r="C29" s="160"/>
      <c r="D29" s="160"/>
      <c r="E29" s="180">
        <v>10049303</v>
      </c>
      <c r="F29" s="192"/>
      <c r="G29" s="182">
        <v>-21024889</v>
      </c>
      <c r="H29" s="181"/>
      <c r="I29" s="180">
        <v>18769160</v>
      </c>
      <c r="J29" s="192"/>
      <c r="K29" s="182">
        <v>-12576195</v>
      </c>
    </row>
    <row r="30" spans="1:11" ht="16.5" customHeight="1">
      <c r="A30" s="166"/>
      <c r="B30" s="190" t="s">
        <v>76</v>
      </c>
      <c r="C30" s="160"/>
      <c r="D30" s="160"/>
      <c r="E30" s="180">
        <v>1755798</v>
      </c>
      <c r="F30" s="192"/>
      <c r="G30" s="182">
        <f>-5490-5146</f>
        <v>-10636</v>
      </c>
      <c r="H30" s="181"/>
      <c r="I30" s="180">
        <v>940876</v>
      </c>
      <c r="J30" s="192"/>
      <c r="K30" s="182">
        <f>-427535-2000</f>
        <v>-429535</v>
      </c>
    </row>
    <row r="31" spans="1:11" ht="16.5" customHeight="1">
      <c r="A31" s="166"/>
      <c r="B31" s="183" t="s">
        <v>77</v>
      </c>
      <c r="C31" s="160"/>
      <c r="D31" s="160"/>
      <c r="E31" s="180">
        <v>881954</v>
      </c>
      <c r="F31" s="192"/>
      <c r="G31" s="182">
        <v>-41741</v>
      </c>
      <c r="H31" s="181"/>
      <c r="I31" s="180">
        <v>269753</v>
      </c>
      <c r="J31" s="192"/>
      <c r="K31" s="182">
        <v>272487</v>
      </c>
    </row>
    <row r="32" spans="1:11" ht="16.5" customHeight="1">
      <c r="A32" s="166"/>
      <c r="B32" s="183" t="s">
        <v>159</v>
      </c>
      <c r="C32" s="160"/>
      <c r="D32" s="160"/>
      <c r="E32" s="180">
        <v>1832434</v>
      </c>
      <c r="F32" s="192"/>
      <c r="G32" s="182">
        <v>1569099</v>
      </c>
      <c r="H32" s="181"/>
      <c r="I32" s="180">
        <v>1828816</v>
      </c>
      <c r="J32" s="192"/>
      <c r="K32" s="182">
        <v>6388528</v>
      </c>
    </row>
    <row r="33" spans="1:11" ht="16.5" customHeight="1">
      <c r="A33" s="166"/>
      <c r="B33" s="190" t="s">
        <v>78</v>
      </c>
      <c r="C33" s="160"/>
      <c r="D33" s="160"/>
      <c r="E33" s="180">
        <v>770854</v>
      </c>
      <c r="F33" s="192"/>
      <c r="G33" s="182">
        <v>294654</v>
      </c>
      <c r="H33" s="181"/>
      <c r="I33" s="180">
        <v>634776</v>
      </c>
      <c r="J33" s="192"/>
      <c r="K33" s="182">
        <v>306828</v>
      </c>
    </row>
    <row r="34" spans="1:11" ht="16.5" customHeight="1">
      <c r="A34" s="166"/>
      <c r="B34" s="190" t="s">
        <v>167</v>
      </c>
      <c r="C34" s="160"/>
      <c r="D34" s="160"/>
      <c r="E34" s="180">
        <v>-111663</v>
      </c>
      <c r="F34" s="192"/>
      <c r="G34" s="182">
        <v>-24500</v>
      </c>
      <c r="H34" s="181"/>
      <c r="I34" s="180">
        <v>0</v>
      </c>
      <c r="J34" s="192"/>
      <c r="K34" s="182">
        <v>0</v>
      </c>
    </row>
    <row r="35" spans="1:11" ht="16.5" customHeight="1">
      <c r="A35" s="166"/>
      <c r="B35" s="183" t="s">
        <v>121</v>
      </c>
      <c r="C35" s="160"/>
      <c r="D35" s="160"/>
      <c r="E35" s="194">
        <v>0</v>
      </c>
      <c r="F35" s="192"/>
      <c r="G35" s="195">
        <v>-2096800</v>
      </c>
      <c r="H35" s="181"/>
      <c r="I35" s="194">
        <v>0</v>
      </c>
      <c r="J35" s="192"/>
      <c r="K35" s="195">
        <v>-2096800</v>
      </c>
    </row>
    <row r="36" spans="1:11" ht="16.5" customHeight="1">
      <c r="A36" s="188"/>
      <c r="B36" s="160"/>
      <c r="C36" s="160"/>
      <c r="D36" s="160"/>
      <c r="E36" s="180"/>
      <c r="F36" s="181"/>
      <c r="G36" s="182"/>
      <c r="H36" s="181"/>
      <c r="I36" s="180"/>
      <c r="J36" s="181"/>
      <c r="K36" s="182"/>
    </row>
    <row r="37" spans="1:11" ht="16.5" customHeight="1">
      <c r="A37" s="159" t="s">
        <v>147</v>
      </c>
      <c r="B37" s="159"/>
      <c r="C37" s="159"/>
      <c r="D37" s="160"/>
      <c r="E37" s="191">
        <f>SUM(E26:E35)</f>
        <v>92744318</v>
      </c>
      <c r="F37" s="192"/>
      <c r="G37" s="192">
        <f>SUM(G26:G35)</f>
        <v>31577896</v>
      </c>
      <c r="H37" s="181"/>
      <c r="I37" s="191">
        <f>SUM(I26:I35)</f>
        <v>76243835</v>
      </c>
      <c r="J37" s="192"/>
      <c r="K37" s="192">
        <f>SUM(K26:K35)</f>
        <v>21632939</v>
      </c>
    </row>
    <row r="38" spans="1:11" ht="16.5" customHeight="1">
      <c r="A38" s="196"/>
      <c r="B38" s="183" t="s">
        <v>79</v>
      </c>
      <c r="C38" s="159"/>
      <c r="D38" s="160"/>
      <c r="E38" s="194">
        <v>-9811580</v>
      </c>
      <c r="F38" s="192"/>
      <c r="G38" s="195">
        <v>-8604601</v>
      </c>
      <c r="H38" s="181"/>
      <c r="I38" s="194">
        <v>-9269493</v>
      </c>
      <c r="J38" s="192"/>
      <c r="K38" s="195">
        <v>-7059622</v>
      </c>
    </row>
    <row r="39" spans="1:11" ht="16.5" customHeight="1">
      <c r="A39" s="188"/>
      <c r="B39" s="160"/>
      <c r="C39" s="160"/>
      <c r="D39" s="160"/>
      <c r="E39" s="180"/>
      <c r="F39" s="181"/>
      <c r="G39" s="182"/>
      <c r="H39" s="181"/>
      <c r="I39" s="180"/>
      <c r="J39" s="181"/>
      <c r="K39" s="182"/>
    </row>
    <row r="40" spans="1:11" ht="16.5" customHeight="1">
      <c r="A40" s="189" t="s">
        <v>108</v>
      </c>
      <c r="B40" s="159"/>
      <c r="C40" s="159"/>
      <c r="D40" s="160"/>
      <c r="E40" s="197">
        <f>SUM(E37:E38)</f>
        <v>82932738</v>
      </c>
      <c r="F40" s="192"/>
      <c r="G40" s="198">
        <f>SUM(G37:G38)</f>
        <v>22973295</v>
      </c>
      <c r="H40" s="181"/>
      <c r="I40" s="197">
        <f>SUM(I37:I38)</f>
        <v>66974342</v>
      </c>
      <c r="J40" s="192"/>
      <c r="K40" s="198">
        <f>SUM(K37:K38)</f>
        <v>14573317</v>
      </c>
    </row>
    <row r="41" spans="1:11" ht="16.5" customHeight="1">
      <c r="A41" s="159"/>
      <c r="B41" s="159"/>
      <c r="C41" s="159"/>
      <c r="D41" s="168"/>
      <c r="E41" s="199"/>
      <c r="F41" s="199"/>
      <c r="G41" s="199"/>
      <c r="H41" s="199"/>
      <c r="I41" s="199"/>
      <c r="J41" s="199"/>
      <c r="K41" s="199"/>
    </row>
    <row r="42" spans="1:11" ht="16.5" customHeight="1">
      <c r="A42" s="159"/>
      <c r="B42" s="159"/>
      <c r="C42" s="159"/>
      <c r="D42" s="168"/>
      <c r="E42" s="199"/>
      <c r="F42" s="199"/>
      <c r="G42" s="199"/>
      <c r="H42" s="199"/>
      <c r="I42" s="199"/>
      <c r="J42" s="199"/>
      <c r="K42" s="199"/>
    </row>
    <row r="43" spans="1:11" ht="16.5" customHeight="1">
      <c r="A43" s="159"/>
      <c r="B43" s="159"/>
      <c r="C43" s="159"/>
      <c r="D43" s="168"/>
      <c r="E43" s="199"/>
      <c r="F43" s="199"/>
      <c r="G43" s="199"/>
      <c r="H43" s="199"/>
      <c r="I43" s="199"/>
      <c r="J43" s="199"/>
      <c r="K43" s="199"/>
    </row>
    <row r="44" spans="1:11" ht="16.5" customHeight="1">
      <c r="A44" s="159"/>
      <c r="B44" s="159"/>
      <c r="C44" s="159"/>
      <c r="D44" s="168"/>
      <c r="E44" s="199"/>
      <c r="F44" s="199"/>
      <c r="G44" s="199"/>
      <c r="H44" s="199"/>
      <c r="I44" s="199"/>
      <c r="J44" s="199"/>
      <c r="K44" s="199"/>
    </row>
    <row r="45" spans="1:11" ht="16.5" customHeight="1">
      <c r="A45" s="159"/>
      <c r="B45" s="159"/>
      <c r="C45" s="159"/>
      <c r="D45" s="168"/>
      <c r="E45" s="199"/>
      <c r="F45" s="199"/>
      <c r="G45" s="199"/>
      <c r="H45" s="199"/>
      <c r="I45" s="199"/>
      <c r="J45" s="199"/>
      <c r="K45" s="199"/>
    </row>
    <row r="46" spans="1:11" ht="16.5" customHeight="1">
      <c r="A46" s="159"/>
      <c r="B46" s="159"/>
      <c r="C46" s="159"/>
      <c r="D46" s="168"/>
      <c r="E46" s="199"/>
      <c r="F46" s="199"/>
      <c r="G46" s="199"/>
      <c r="H46" s="199"/>
      <c r="I46" s="199"/>
      <c r="J46" s="199"/>
      <c r="K46" s="199"/>
    </row>
    <row r="47" spans="1:11" ht="16.5" customHeight="1">
      <c r="A47" s="159"/>
      <c r="B47" s="159"/>
      <c r="C47" s="159"/>
      <c r="D47" s="168"/>
      <c r="E47" s="199"/>
      <c r="F47" s="199"/>
      <c r="G47" s="199"/>
      <c r="H47" s="199"/>
      <c r="I47" s="199"/>
      <c r="J47" s="199"/>
      <c r="K47" s="199"/>
    </row>
    <row r="48" spans="1:11" ht="16.5" customHeight="1">
      <c r="A48" s="159"/>
      <c r="B48" s="159"/>
      <c r="C48" s="159"/>
      <c r="D48" s="168"/>
      <c r="E48" s="199"/>
      <c r="F48" s="199"/>
      <c r="G48" s="199"/>
      <c r="H48" s="199"/>
      <c r="I48" s="199"/>
      <c r="J48" s="199"/>
      <c r="K48" s="199"/>
    </row>
    <row r="49" spans="1:11" ht="22.35" customHeight="1">
      <c r="A49" s="109" t="s">
        <v>190</v>
      </c>
      <c r="B49" s="110"/>
      <c r="C49" s="164"/>
      <c r="D49" s="164"/>
      <c r="E49" s="200"/>
      <c r="F49" s="201"/>
      <c r="G49" s="200"/>
      <c r="H49" s="201"/>
      <c r="I49" s="200"/>
      <c r="J49" s="201"/>
      <c r="K49" s="200"/>
    </row>
    <row r="50" spans="1:11" ht="16.5" customHeight="1">
      <c r="A50" s="102" t="s">
        <v>0</v>
      </c>
      <c r="B50" s="103"/>
      <c r="C50" s="159"/>
      <c r="D50" s="160"/>
      <c r="E50" s="202"/>
      <c r="F50" s="185"/>
      <c r="G50" s="202"/>
      <c r="H50" s="185"/>
      <c r="I50" s="202"/>
      <c r="J50" s="185"/>
      <c r="K50" s="202"/>
    </row>
    <row r="51" spans="1:11" ht="16.5" customHeight="1">
      <c r="A51" s="106" t="s">
        <v>191</v>
      </c>
      <c r="B51" s="103"/>
      <c r="C51" s="159"/>
      <c r="D51" s="160"/>
      <c r="E51" s="202"/>
      <c r="F51" s="185"/>
      <c r="G51" s="202"/>
      <c r="H51" s="185"/>
      <c r="I51" s="202"/>
      <c r="J51" s="185"/>
      <c r="K51" s="202"/>
    </row>
    <row r="52" spans="1:11" ht="16.5" customHeight="1">
      <c r="A52" s="107" t="str">
        <f>'6 (9M)'!A3</f>
        <v>For the nine-month period ended 30 September 2024</v>
      </c>
      <c r="B52" s="110"/>
      <c r="C52" s="163"/>
      <c r="D52" s="164"/>
      <c r="E52" s="200"/>
      <c r="F52" s="201"/>
      <c r="G52" s="200"/>
      <c r="H52" s="201"/>
      <c r="I52" s="200"/>
      <c r="J52" s="201"/>
      <c r="K52" s="200"/>
    </row>
    <row r="53" spans="1:11" ht="15.6" customHeight="1">
      <c r="A53" s="166"/>
      <c r="B53" s="167"/>
      <c r="C53" s="160"/>
      <c r="D53" s="160"/>
      <c r="E53" s="202"/>
      <c r="F53" s="185"/>
      <c r="G53" s="202"/>
      <c r="H53" s="185"/>
      <c r="I53" s="202"/>
      <c r="J53" s="185"/>
      <c r="K53" s="202"/>
    </row>
    <row r="54" spans="1:11" ht="15.6" customHeight="1">
      <c r="A54" s="166"/>
      <c r="B54" s="167"/>
      <c r="C54" s="167"/>
      <c r="D54" s="167"/>
      <c r="E54" s="199"/>
      <c r="F54" s="199"/>
      <c r="G54" s="199"/>
      <c r="H54" s="199"/>
      <c r="I54" s="199"/>
      <c r="J54" s="199"/>
      <c r="K54" s="169"/>
    </row>
    <row r="55" spans="1:11" ht="15.6" customHeight="1">
      <c r="A55" s="166"/>
      <c r="B55" s="167"/>
      <c r="C55" s="167"/>
      <c r="D55" s="167"/>
      <c r="E55" s="203" t="s">
        <v>2</v>
      </c>
      <c r="F55" s="204"/>
      <c r="G55" s="204"/>
      <c r="H55" s="199"/>
      <c r="I55" s="203" t="s">
        <v>111</v>
      </c>
      <c r="J55" s="204"/>
      <c r="K55" s="204"/>
    </row>
    <row r="56" spans="1:11" ht="15.6" customHeight="1">
      <c r="A56" s="166"/>
      <c r="B56" s="167"/>
      <c r="C56" s="167"/>
      <c r="D56" s="167"/>
      <c r="E56" s="205" t="s">
        <v>4</v>
      </c>
      <c r="F56" s="206"/>
      <c r="G56" s="206"/>
      <c r="H56" s="199"/>
      <c r="I56" s="205" t="s">
        <v>4</v>
      </c>
      <c r="J56" s="206"/>
      <c r="K56" s="206"/>
    </row>
    <row r="57" spans="1:11" ht="15.6" customHeight="1">
      <c r="A57" s="166"/>
      <c r="B57" s="167"/>
      <c r="C57" s="167"/>
      <c r="D57" s="167"/>
      <c r="E57" s="207" t="s">
        <v>5</v>
      </c>
      <c r="F57" s="199"/>
      <c r="G57" s="207" t="s">
        <v>5</v>
      </c>
      <c r="H57" s="199"/>
      <c r="I57" s="207" t="s">
        <v>5</v>
      </c>
      <c r="J57" s="199" t="s">
        <v>117</v>
      </c>
      <c r="K57" s="207" t="s">
        <v>5</v>
      </c>
    </row>
    <row r="58" spans="1:11" ht="15.6" customHeight="1">
      <c r="A58" s="166"/>
      <c r="B58" s="167"/>
      <c r="D58" s="167"/>
      <c r="E58" s="174" t="s">
        <v>127</v>
      </c>
      <c r="F58" s="168"/>
      <c r="G58" s="174" t="s">
        <v>94</v>
      </c>
      <c r="H58" s="167"/>
      <c r="I58" s="174" t="s">
        <v>127</v>
      </c>
      <c r="J58" s="168"/>
      <c r="K58" s="174" t="s">
        <v>94</v>
      </c>
    </row>
    <row r="59" spans="1:11" ht="15.6" customHeight="1">
      <c r="A59" s="166"/>
      <c r="B59" s="167"/>
      <c r="C59" s="175" t="s">
        <v>7</v>
      </c>
      <c r="D59" s="167"/>
      <c r="E59" s="176" t="s">
        <v>103</v>
      </c>
      <c r="F59" s="168"/>
      <c r="G59" s="176" t="s">
        <v>103</v>
      </c>
      <c r="H59" s="167"/>
      <c r="I59" s="176" t="s">
        <v>103</v>
      </c>
      <c r="J59" s="168"/>
      <c r="K59" s="176" t="s">
        <v>103</v>
      </c>
    </row>
    <row r="60" spans="1:11" ht="15.6" customHeight="1">
      <c r="A60" s="208" t="s">
        <v>80</v>
      </c>
      <c r="B60" s="159"/>
      <c r="C60" s="159"/>
      <c r="D60" s="160"/>
      <c r="E60" s="209"/>
      <c r="F60" s="167"/>
      <c r="G60" s="167"/>
      <c r="H60" s="160"/>
      <c r="I60" s="180"/>
      <c r="J60" s="210"/>
      <c r="K60" s="182"/>
    </row>
    <row r="61" spans="1:11" ht="16.5" customHeight="1">
      <c r="A61" s="166" t="s">
        <v>187</v>
      </c>
      <c r="B61" s="183"/>
      <c r="C61" s="160">
        <v>7</v>
      </c>
      <c r="D61" s="160"/>
      <c r="E61" s="180">
        <v>41838520</v>
      </c>
      <c r="F61" s="192"/>
      <c r="G61" s="182">
        <v>0</v>
      </c>
      <c r="H61" s="181"/>
      <c r="I61" s="211">
        <v>41349733</v>
      </c>
      <c r="J61" s="192"/>
      <c r="K61" s="212">
        <v>0</v>
      </c>
    </row>
    <row r="62" spans="1:11" ht="15.6" customHeight="1">
      <c r="A62" s="166" t="s">
        <v>105</v>
      </c>
      <c r="B62" s="183"/>
      <c r="C62" s="160"/>
      <c r="D62" s="160"/>
      <c r="E62" s="180">
        <v>0</v>
      </c>
      <c r="F62" s="192"/>
      <c r="G62" s="182">
        <v>-938829</v>
      </c>
      <c r="H62" s="181"/>
      <c r="I62" s="180">
        <v>0</v>
      </c>
      <c r="J62" s="192"/>
      <c r="K62" s="182">
        <v>0</v>
      </c>
    </row>
    <row r="63" spans="1:11" ht="15.6" customHeight="1">
      <c r="A63" s="166" t="s">
        <v>179</v>
      </c>
      <c r="B63" s="183"/>
      <c r="C63" s="160">
        <v>11</v>
      </c>
      <c r="D63" s="160"/>
      <c r="E63" s="180">
        <v>0</v>
      </c>
      <c r="F63" s="192"/>
      <c r="G63" s="182">
        <v>0</v>
      </c>
      <c r="H63" s="181"/>
      <c r="I63" s="213">
        <v>-36000000</v>
      </c>
      <c r="J63" s="192"/>
      <c r="K63" s="212">
        <v>0</v>
      </c>
    </row>
    <row r="64" spans="1:11" ht="15.6" customHeight="1">
      <c r="A64" s="159" t="s">
        <v>17</v>
      </c>
      <c r="B64" s="159"/>
      <c r="C64" s="159"/>
      <c r="D64" s="160"/>
      <c r="E64" s="191">
        <v>111037</v>
      </c>
      <c r="F64" s="192"/>
      <c r="G64" s="182">
        <v>151656</v>
      </c>
      <c r="H64" s="181"/>
      <c r="I64" s="191">
        <v>27057</v>
      </c>
      <c r="J64" s="192"/>
      <c r="K64" s="182">
        <v>-1001</v>
      </c>
    </row>
    <row r="65" spans="1:11" ht="15.6" customHeight="1">
      <c r="A65" s="159" t="s">
        <v>18</v>
      </c>
      <c r="B65" s="159"/>
      <c r="C65" s="159"/>
      <c r="D65" s="160"/>
      <c r="E65" s="191">
        <v>1618000</v>
      </c>
      <c r="F65" s="192"/>
      <c r="G65" s="192">
        <v>-5831</v>
      </c>
      <c r="H65" s="181"/>
      <c r="I65" s="180">
        <v>1618000</v>
      </c>
      <c r="J65" s="192"/>
      <c r="K65" s="182">
        <v>-5831</v>
      </c>
    </row>
    <row r="66" spans="1:11" ht="15.6" customHeight="1">
      <c r="A66" s="193" t="s">
        <v>123</v>
      </c>
      <c r="B66" s="159"/>
      <c r="C66" s="159"/>
      <c r="D66" s="160"/>
      <c r="E66" s="180">
        <v>-13799813</v>
      </c>
      <c r="F66" s="182"/>
      <c r="G66" s="182">
        <v>-34972111</v>
      </c>
      <c r="H66" s="181"/>
      <c r="I66" s="180">
        <v>-3941839</v>
      </c>
      <c r="J66" s="182"/>
      <c r="K66" s="182">
        <v>-7827676</v>
      </c>
    </row>
    <row r="67" spans="1:11" ht="15.6" customHeight="1">
      <c r="A67" s="159" t="s">
        <v>122</v>
      </c>
      <c r="B67" s="159"/>
      <c r="C67" s="159"/>
      <c r="D67" s="160"/>
      <c r="E67" s="191">
        <v>6074766</v>
      </c>
      <c r="F67" s="192"/>
      <c r="G67" s="192">
        <v>16003733</v>
      </c>
      <c r="H67" s="181"/>
      <c r="I67" s="180">
        <v>12457839</v>
      </c>
      <c r="J67" s="192"/>
      <c r="K67" s="182">
        <v>16634576</v>
      </c>
    </row>
    <row r="68" spans="1:11" ht="15.6" customHeight="1">
      <c r="A68" s="193" t="s">
        <v>118</v>
      </c>
      <c r="B68" s="159"/>
      <c r="C68" s="159"/>
      <c r="D68" s="160"/>
      <c r="E68" s="180">
        <v>-1462000</v>
      </c>
      <c r="F68" s="182"/>
      <c r="G68" s="182">
        <v>0</v>
      </c>
      <c r="H68" s="181"/>
      <c r="I68" s="180">
        <v>-862000</v>
      </c>
      <c r="J68" s="182"/>
      <c r="K68" s="182">
        <v>0</v>
      </c>
    </row>
    <row r="69" spans="1:11" ht="15.6" customHeight="1">
      <c r="A69" s="159" t="s">
        <v>81</v>
      </c>
      <c r="B69" s="159"/>
      <c r="C69" s="159"/>
      <c r="D69" s="160"/>
      <c r="E69" s="180">
        <v>1359288</v>
      </c>
      <c r="F69" s="182"/>
      <c r="G69" s="182">
        <v>266745</v>
      </c>
      <c r="H69" s="181"/>
      <c r="I69" s="180">
        <v>1452573</v>
      </c>
      <c r="J69" s="182"/>
      <c r="K69" s="182">
        <v>1233576</v>
      </c>
    </row>
    <row r="70" spans="1:11" ht="15.6" customHeight="1">
      <c r="A70" s="193" t="s">
        <v>184</v>
      </c>
      <c r="B70" s="159"/>
      <c r="C70" s="160">
        <v>9</v>
      </c>
      <c r="D70" s="160"/>
      <c r="E70" s="180">
        <v>-15000000</v>
      </c>
      <c r="F70" s="182"/>
      <c r="G70" s="182">
        <v>0</v>
      </c>
      <c r="H70" s="181"/>
      <c r="I70" s="180">
        <v>-15000000</v>
      </c>
      <c r="J70" s="182"/>
      <c r="K70" s="182">
        <v>0</v>
      </c>
    </row>
    <row r="71" spans="1:11" ht="15.6" customHeight="1">
      <c r="A71" s="193" t="s">
        <v>163</v>
      </c>
      <c r="B71" s="159"/>
      <c r="D71" s="160"/>
      <c r="E71" s="180">
        <v>0</v>
      </c>
      <c r="F71" s="182"/>
      <c r="G71" s="182">
        <v>0</v>
      </c>
      <c r="H71" s="181"/>
      <c r="I71" s="180">
        <v>0</v>
      </c>
      <c r="J71" s="182"/>
      <c r="K71" s="182">
        <v>-20000000</v>
      </c>
    </row>
    <row r="72" spans="1:11" ht="15.6" customHeight="1">
      <c r="A72" s="193" t="s">
        <v>164</v>
      </c>
      <c r="B72" s="159"/>
      <c r="C72" s="185">
        <v>24.5</v>
      </c>
      <c r="D72" s="214"/>
      <c r="E72" s="180">
        <v>0</v>
      </c>
      <c r="F72" s="182"/>
      <c r="G72" s="182">
        <v>0</v>
      </c>
      <c r="H72" s="181"/>
      <c r="I72" s="180">
        <v>20000000</v>
      </c>
      <c r="J72" s="182"/>
      <c r="K72" s="182">
        <v>0</v>
      </c>
    </row>
    <row r="73" spans="1:11" ht="15.6" customHeight="1">
      <c r="A73" s="162" t="s">
        <v>109</v>
      </c>
      <c r="B73" s="159"/>
      <c r="C73" s="185"/>
      <c r="D73" s="214"/>
      <c r="E73" s="180">
        <v>0</v>
      </c>
      <c r="F73" s="182"/>
      <c r="G73" s="182">
        <v>0</v>
      </c>
      <c r="H73" s="181"/>
      <c r="I73" s="180">
        <v>0</v>
      </c>
      <c r="J73" s="182"/>
      <c r="K73" s="182">
        <v>-5000000</v>
      </c>
    </row>
    <row r="74" spans="1:11" ht="15.6" customHeight="1">
      <c r="A74" s="162" t="s">
        <v>162</v>
      </c>
      <c r="B74" s="159"/>
      <c r="C74" s="185">
        <v>24.6</v>
      </c>
      <c r="D74" s="214"/>
      <c r="E74" s="186">
        <v>0</v>
      </c>
      <c r="F74" s="182"/>
      <c r="G74" s="187">
        <v>0</v>
      </c>
      <c r="H74" s="181"/>
      <c r="I74" s="186">
        <v>876117</v>
      </c>
      <c r="J74" s="182"/>
      <c r="K74" s="187">
        <v>6666667</v>
      </c>
    </row>
    <row r="75" spans="1:11" ht="8.1" customHeight="1">
      <c r="A75" s="196"/>
      <c r="B75" s="159"/>
      <c r="C75" s="159"/>
      <c r="D75" s="160"/>
      <c r="E75" s="215"/>
      <c r="F75" s="181"/>
      <c r="G75" s="181"/>
      <c r="H75" s="181"/>
      <c r="I75" s="215"/>
      <c r="J75" s="181"/>
      <c r="K75" s="181"/>
    </row>
    <row r="76" spans="1:11" ht="15.6" customHeight="1">
      <c r="A76" s="189" t="s">
        <v>188</v>
      </c>
      <c r="B76" s="159"/>
      <c r="C76" s="159"/>
      <c r="D76" s="160"/>
      <c r="E76" s="197">
        <f>SUM(E61:E75)</f>
        <v>20739798</v>
      </c>
      <c r="F76" s="181"/>
      <c r="G76" s="198">
        <f>SUM(G61:G75)</f>
        <v>-19494637</v>
      </c>
      <c r="H76" s="181"/>
      <c r="I76" s="197">
        <f>SUM(I61:I75)</f>
        <v>21977480</v>
      </c>
      <c r="J76" s="181"/>
      <c r="K76" s="198">
        <f>SUM(K61:K75)</f>
        <v>-8299689</v>
      </c>
    </row>
    <row r="77" spans="1:11" ht="15.6" customHeight="1">
      <c r="A77" s="193"/>
      <c r="B77" s="159"/>
      <c r="C77" s="185"/>
      <c r="D77" s="160"/>
      <c r="E77" s="191"/>
      <c r="F77" s="192"/>
      <c r="G77" s="192"/>
      <c r="H77" s="181"/>
      <c r="I77" s="191"/>
      <c r="J77" s="192"/>
      <c r="K77" s="192"/>
    </row>
    <row r="78" spans="1:11" ht="15.6" customHeight="1">
      <c r="A78" s="208" t="s">
        <v>82</v>
      </c>
      <c r="B78" s="159"/>
      <c r="C78" s="159"/>
      <c r="D78" s="160"/>
      <c r="E78" s="191"/>
      <c r="F78" s="192"/>
      <c r="G78" s="192"/>
      <c r="H78" s="181"/>
      <c r="I78" s="191"/>
      <c r="J78" s="192"/>
      <c r="K78" s="192"/>
    </row>
    <row r="79" spans="1:11" ht="15.6" customHeight="1">
      <c r="A79" s="193" t="s">
        <v>153</v>
      </c>
      <c r="B79" s="159"/>
      <c r="C79" s="185">
        <v>15.1</v>
      </c>
      <c r="D79" s="160"/>
      <c r="E79" s="211">
        <v>4000000</v>
      </c>
      <c r="F79" s="192"/>
      <c r="G79" s="212">
        <v>16000000</v>
      </c>
      <c r="H79" s="181"/>
      <c r="I79" s="211">
        <v>0</v>
      </c>
      <c r="J79" s="192"/>
      <c r="K79" s="212">
        <v>0</v>
      </c>
    </row>
    <row r="80" spans="1:11" ht="15.6" customHeight="1">
      <c r="A80" s="193" t="s">
        <v>154</v>
      </c>
      <c r="B80" s="159"/>
      <c r="C80" s="185">
        <v>15.1</v>
      </c>
      <c r="D80" s="160"/>
      <c r="E80" s="191">
        <v>-8000000</v>
      </c>
      <c r="F80" s="192"/>
      <c r="G80" s="192">
        <v>-12000000</v>
      </c>
      <c r="H80" s="181"/>
      <c r="I80" s="191">
        <v>0</v>
      </c>
      <c r="J80" s="192"/>
      <c r="K80" s="192">
        <v>0</v>
      </c>
    </row>
    <row r="81" spans="1:11" ht="15.6" customHeight="1">
      <c r="A81" s="159" t="s">
        <v>139</v>
      </c>
      <c r="B81" s="166"/>
      <c r="C81" s="185"/>
      <c r="D81" s="160"/>
      <c r="E81" s="191">
        <v>0</v>
      </c>
      <c r="F81" s="192"/>
      <c r="G81" s="192">
        <v>11000000</v>
      </c>
      <c r="H81" s="181"/>
      <c r="I81" s="191">
        <v>0</v>
      </c>
      <c r="J81" s="192"/>
      <c r="K81" s="192">
        <v>0</v>
      </c>
    </row>
    <row r="82" spans="1:11" ht="15.6" customHeight="1">
      <c r="A82" s="159" t="s">
        <v>140</v>
      </c>
      <c r="B82" s="166"/>
      <c r="C82" s="185">
        <v>15.2</v>
      </c>
      <c r="D82" s="160"/>
      <c r="E82" s="191">
        <v>-4036521</v>
      </c>
      <c r="F82" s="192"/>
      <c r="G82" s="192">
        <v>-3061344</v>
      </c>
      <c r="H82" s="181"/>
      <c r="I82" s="191">
        <v>0</v>
      </c>
      <c r="J82" s="192"/>
      <c r="K82" s="192">
        <v>0</v>
      </c>
    </row>
    <row r="83" spans="1:11" ht="15.6" customHeight="1">
      <c r="A83" s="193" t="s">
        <v>89</v>
      </c>
      <c r="B83" s="159"/>
      <c r="C83" s="216"/>
      <c r="D83" s="160"/>
      <c r="E83" s="191">
        <v>-8036906</v>
      </c>
      <c r="F83" s="192"/>
      <c r="G83" s="192">
        <v>-12175671</v>
      </c>
      <c r="H83" s="181"/>
      <c r="I83" s="191">
        <v>-5951584</v>
      </c>
      <c r="J83" s="192"/>
      <c r="K83" s="192">
        <v>-5851217</v>
      </c>
    </row>
    <row r="84" spans="1:11" ht="15.6" customHeight="1">
      <c r="A84" s="193" t="s">
        <v>83</v>
      </c>
      <c r="B84" s="159"/>
      <c r="C84" s="159"/>
      <c r="D84" s="160"/>
      <c r="E84" s="191">
        <v>-1521816</v>
      </c>
      <c r="F84" s="192"/>
      <c r="G84" s="192">
        <v>-2096849</v>
      </c>
      <c r="H84" s="181"/>
      <c r="I84" s="191">
        <v>-561431</v>
      </c>
      <c r="J84" s="192"/>
      <c r="K84" s="192">
        <v>-817575</v>
      </c>
    </row>
    <row r="85" spans="1:11" ht="15.6" customHeight="1">
      <c r="A85" s="193" t="s">
        <v>160</v>
      </c>
      <c r="B85" s="159"/>
      <c r="C85" s="160">
        <v>19</v>
      </c>
      <c r="D85" s="160"/>
      <c r="E85" s="191">
        <v>195000000</v>
      </c>
      <c r="F85" s="192"/>
      <c r="G85" s="192">
        <v>0</v>
      </c>
      <c r="H85" s="181"/>
      <c r="I85" s="191">
        <v>195000000</v>
      </c>
      <c r="J85" s="192"/>
      <c r="K85" s="192">
        <v>0</v>
      </c>
    </row>
    <row r="86" spans="1:11" ht="15.6" customHeight="1">
      <c r="A86" s="193" t="s">
        <v>161</v>
      </c>
      <c r="B86" s="159"/>
      <c r="C86" s="159"/>
      <c r="D86" s="160"/>
      <c r="E86" s="191">
        <v>-10321727</v>
      </c>
      <c r="F86" s="192"/>
      <c r="G86" s="192">
        <v>0</v>
      </c>
      <c r="H86" s="181"/>
      <c r="I86" s="191">
        <v>-10321727</v>
      </c>
      <c r="J86" s="192"/>
      <c r="K86" s="192">
        <v>0</v>
      </c>
    </row>
    <row r="87" spans="1:11" ht="15.6" customHeight="1">
      <c r="A87" s="193" t="s">
        <v>149</v>
      </c>
      <c r="B87" s="159"/>
      <c r="C87" s="160">
        <v>23</v>
      </c>
      <c r="D87" s="160"/>
      <c r="E87" s="217">
        <v>-16892348</v>
      </c>
      <c r="F87" s="192"/>
      <c r="G87" s="218">
        <v>0</v>
      </c>
      <c r="H87" s="181"/>
      <c r="I87" s="217">
        <v>-16892348</v>
      </c>
      <c r="J87" s="192"/>
      <c r="K87" s="218">
        <v>0</v>
      </c>
    </row>
    <row r="88" spans="1:11" ht="8.1" customHeight="1">
      <c r="A88" s="159"/>
      <c r="B88" s="159"/>
      <c r="C88" s="159"/>
      <c r="D88" s="160"/>
      <c r="E88" s="191"/>
      <c r="F88" s="192"/>
      <c r="G88" s="192"/>
      <c r="H88" s="181"/>
      <c r="I88" s="191"/>
      <c r="J88" s="192"/>
      <c r="K88" s="192"/>
    </row>
    <row r="89" spans="1:11" ht="15" customHeight="1">
      <c r="A89" s="189" t="s">
        <v>155</v>
      </c>
      <c r="B89" s="159"/>
      <c r="C89" s="159"/>
      <c r="D89" s="160"/>
      <c r="E89" s="197">
        <f>SUM(E79:E87)</f>
        <v>150190682</v>
      </c>
      <c r="F89" s="192"/>
      <c r="G89" s="198">
        <f>SUM(G79:G87)</f>
        <v>-2333864</v>
      </c>
      <c r="H89" s="181"/>
      <c r="I89" s="197">
        <f>SUM(I79:I87)</f>
        <v>161272910</v>
      </c>
      <c r="J89" s="192"/>
      <c r="K89" s="198">
        <f>SUM(K79:K87)</f>
        <v>-6668792</v>
      </c>
    </row>
    <row r="90" spans="1:11" ht="15" customHeight="1">
      <c r="A90" s="167"/>
      <c r="B90" s="179"/>
      <c r="C90" s="160"/>
      <c r="D90" s="160"/>
      <c r="E90" s="191"/>
      <c r="F90" s="182"/>
      <c r="G90" s="192"/>
      <c r="H90" s="181"/>
      <c r="I90" s="191"/>
      <c r="J90" s="182"/>
      <c r="K90" s="192"/>
    </row>
    <row r="91" spans="1:11" ht="15" customHeight="1">
      <c r="A91" s="189" t="s">
        <v>152</v>
      </c>
      <c r="B91" s="159"/>
      <c r="C91" s="159"/>
      <c r="D91" s="160"/>
      <c r="E91" s="219">
        <f>SUM(E40,E76,E89)</f>
        <v>253863218</v>
      </c>
      <c r="F91" s="192"/>
      <c r="G91" s="192">
        <f>SUM(G40,G76,G89)</f>
        <v>1144794</v>
      </c>
      <c r="H91" s="181"/>
      <c r="I91" s="219">
        <f>SUM(I40,I76,I89)</f>
        <v>250224732</v>
      </c>
      <c r="J91" s="192"/>
      <c r="K91" s="192">
        <f>SUM(K40,K76,K89)</f>
        <v>-395164</v>
      </c>
    </row>
    <row r="92" spans="1:11" ht="15" customHeight="1">
      <c r="A92" s="193" t="s">
        <v>84</v>
      </c>
      <c r="B92" s="159"/>
      <c r="C92" s="159"/>
      <c r="D92" s="160"/>
      <c r="E92" s="197">
        <v>78271379</v>
      </c>
      <c r="F92" s="192"/>
      <c r="G92" s="198">
        <v>57702285</v>
      </c>
      <c r="H92" s="181"/>
      <c r="I92" s="197">
        <v>73554025</v>
      </c>
      <c r="J92" s="192"/>
      <c r="K92" s="198">
        <v>51988002</v>
      </c>
    </row>
    <row r="93" spans="1:11" ht="8.1" customHeight="1">
      <c r="A93" s="159"/>
      <c r="B93" s="159"/>
      <c r="C93" s="159"/>
      <c r="D93" s="160"/>
      <c r="E93" s="191"/>
      <c r="F93" s="192"/>
      <c r="G93" s="192"/>
      <c r="H93" s="181"/>
      <c r="I93" s="191"/>
      <c r="J93" s="192"/>
      <c r="K93" s="192"/>
    </row>
    <row r="94" spans="1:11" ht="15" customHeight="1" thickBot="1">
      <c r="A94" s="189" t="s">
        <v>85</v>
      </c>
      <c r="B94" s="159"/>
      <c r="C94" s="159"/>
      <c r="D94" s="160"/>
      <c r="E94" s="220">
        <f>SUM(E91:E93)</f>
        <v>332134597</v>
      </c>
      <c r="F94" s="192"/>
      <c r="G94" s="221">
        <f>SUM(G91:G93)</f>
        <v>58847079</v>
      </c>
      <c r="H94" s="181"/>
      <c r="I94" s="220">
        <f>SUM(I91:I93)</f>
        <v>323778757</v>
      </c>
      <c r="J94" s="192"/>
      <c r="K94" s="221">
        <f>SUM(K91:K93)</f>
        <v>51592838</v>
      </c>
    </row>
    <row r="95" spans="1:11" ht="15" customHeight="1" thickTop="1">
      <c r="A95" s="196"/>
      <c r="B95" s="159"/>
      <c r="C95" s="159"/>
      <c r="D95" s="160"/>
      <c r="E95" s="191"/>
      <c r="F95" s="192"/>
      <c r="G95" s="192"/>
      <c r="H95" s="181"/>
      <c r="I95" s="191"/>
      <c r="J95" s="192"/>
      <c r="K95" s="192"/>
    </row>
    <row r="96" spans="1:11" ht="15" customHeight="1">
      <c r="A96" s="208" t="s">
        <v>180</v>
      </c>
      <c r="B96" s="159"/>
      <c r="C96" s="159"/>
      <c r="D96" s="160"/>
      <c r="E96" s="191"/>
      <c r="F96" s="192"/>
      <c r="G96" s="192"/>
      <c r="H96" s="181"/>
      <c r="I96" s="191"/>
      <c r="J96" s="192"/>
      <c r="K96" s="192"/>
    </row>
    <row r="97" spans="1:11" ht="7.5" customHeight="1">
      <c r="A97" s="159"/>
      <c r="B97" s="159"/>
      <c r="C97" s="159"/>
      <c r="D97" s="160"/>
      <c r="E97" s="191"/>
      <c r="F97" s="192"/>
      <c r="G97" s="192"/>
      <c r="H97" s="181"/>
      <c r="I97" s="191"/>
      <c r="J97" s="192"/>
      <c r="K97" s="192"/>
    </row>
    <row r="98" spans="1:11" ht="15" customHeight="1">
      <c r="A98" s="167" t="s">
        <v>66</v>
      </c>
      <c r="B98" s="179" t="s">
        <v>124</v>
      </c>
      <c r="C98" s="160"/>
      <c r="D98" s="160"/>
      <c r="E98" s="191">
        <v>1221765</v>
      </c>
      <c r="F98" s="182"/>
      <c r="G98" s="192">
        <v>1463043</v>
      </c>
      <c r="H98" s="181"/>
      <c r="I98" s="191">
        <v>537830</v>
      </c>
      <c r="J98" s="182"/>
      <c r="K98" s="192">
        <v>140000</v>
      </c>
    </row>
    <row r="99" spans="1:11" ht="15" customHeight="1">
      <c r="A99" s="167" t="s">
        <v>66</v>
      </c>
      <c r="B99" s="179" t="s">
        <v>86</v>
      </c>
      <c r="C99" s="160"/>
      <c r="D99" s="160"/>
      <c r="E99" s="191">
        <v>0</v>
      </c>
      <c r="F99" s="182"/>
      <c r="G99" s="192">
        <v>9645768</v>
      </c>
      <c r="H99" s="181"/>
      <c r="I99" s="191">
        <v>0</v>
      </c>
      <c r="J99" s="182"/>
      <c r="K99" s="192">
        <v>388247</v>
      </c>
    </row>
    <row r="100" spans="1:11" ht="15" customHeight="1">
      <c r="A100" s="167" t="s">
        <v>66</v>
      </c>
      <c r="B100" s="179" t="s">
        <v>189</v>
      </c>
      <c r="C100" s="160"/>
      <c r="D100" s="160"/>
      <c r="E100" s="191">
        <v>0</v>
      </c>
      <c r="F100" s="182"/>
      <c r="G100" s="192">
        <v>0</v>
      </c>
      <c r="H100" s="181"/>
      <c r="I100" s="191">
        <v>3739571</v>
      </c>
      <c r="J100" s="182"/>
      <c r="K100" s="192">
        <v>0</v>
      </c>
    </row>
    <row r="101" spans="1:11" ht="15" customHeight="1">
      <c r="A101" s="167"/>
      <c r="B101" s="179"/>
      <c r="C101" s="160"/>
      <c r="D101" s="160"/>
      <c r="E101" s="192"/>
      <c r="F101" s="182"/>
      <c r="G101" s="192"/>
      <c r="H101" s="181"/>
      <c r="I101" s="192"/>
      <c r="J101" s="182"/>
      <c r="K101" s="192"/>
    </row>
    <row r="102" spans="1:11" ht="3.75" hidden="1" customHeight="1">
      <c r="A102" s="167"/>
      <c r="B102" s="179"/>
      <c r="C102" s="160"/>
      <c r="D102" s="160"/>
      <c r="E102" s="192"/>
      <c r="F102" s="182"/>
      <c r="G102" s="192"/>
      <c r="H102" s="181"/>
      <c r="I102" s="192"/>
      <c r="J102" s="182"/>
      <c r="K102" s="192"/>
    </row>
    <row r="103" spans="1:11" ht="15" customHeight="1">
      <c r="A103" s="167"/>
      <c r="B103" s="179"/>
      <c r="C103" s="160"/>
      <c r="D103" s="160"/>
      <c r="E103" s="192"/>
      <c r="F103" s="182"/>
      <c r="G103" s="192"/>
      <c r="H103" s="181"/>
      <c r="I103" s="192"/>
      <c r="J103" s="182"/>
      <c r="K103" s="192"/>
    </row>
    <row r="104" spans="1:11" ht="22.35" customHeight="1">
      <c r="A104" s="109" t="str">
        <f>A49</f>
        <v xml:space="preserve">The notes to the interim financial statement on pages 11 to 23 are an integral part of this interim financial information.                                                                                        </v>
      </c>
      <c r="B104" s="164"/>
      <c r="C104" s="164"/>
      <c r="D104" s="164"/>
      <c r="E104" s="165"/>
      <c r="F104" s="164"/>
      <c r="G104" s="165"/>
      <c r="H104" s="164"/>
      <c r="I104" s="165"/>
      <c r="J104" s="164"/>
      <c r="K104" s="165"/>
    </row>
    <row r="117" spans="7:7" ht="16.5" customHeight="1">
      <c r="G117" s="222"/>
    </row>
  </sheetData>
  <mergeCells count="8">
    <mergeCell ref="E56:G56"/>
    <mergeCell ref="I56:K56"/>
    <mergeCell ref="E6:G6"/>
    <mergeCell ref="I6:K6"/>
    <mergeCell ref="E7:G7"/>
    <mergeCell ref="I7:K7"/>
    <mergeCell ref="E55:G55"/>
    <mergeCell ref="I55:K55"/>
  </mergeCells>
  <pageMargins left="0.8" right="0.5" top="0.5" bottom="0.6" header="0.49" footer="0.4"/>
  <pageSetup paperSize="9" scale="95" firstPageNumber="9" orientation="portrait" useFirstPageNumber="1" horizontalDpi="1200" verticalDpi="1200" r:id="rId1"/>
  <headerFooter>
    <oddFooter>&amp;R&amp;P</oddFooter>
  </headerFooter>
  <rowBreaks count="1" manualBreakCount="1">
    <brk id="49" max="16383" man="1"/>
  </rowBreaks>
  <ignoredErrors>
    <ignoredError sqref="H9 J9 F9 E9 G9 K9 I9 H58 J58 F58 E58 G58 K58 I5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2-4</vt:lpstr>
      <vt:lpstr>5 (3M)</vt:lpstr>
      <vt:lpstr>6 (9M)</vt:lpstr>
      <vt:lpstr>7</vt:lpstr>
      <vt:lpstr>8</vt:lpstr>
      <vt:lpstr>9-10</vt:lpstr>
      <vt:lpstr>'2-4'!Print_Area</vt:lpstr>
      <vt:lpstr>'5 (3M)'!Print_Area</vt:lpstr>
      <vt:lpstr>'6 (9M)'!Print_Area</vt:lpstr>
      <vt:lpstr>'7'!Print_Area</vt:lpstr>
      <vt:lpstr>'8'!Print_Area</vt:lpstr>
      <vt:lpstr>'9-10'!Print_Area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Praphensri Puttaluck (TH)</cp:lastModifiedBy>
  <cp:lastPrinted>2024-11-14T02:07:12Z</cp:lastPrinted>
  <dcterms:created xsi:type="dcterms:W3CDTF">2007-05-04T07:57:47Z</dcterms:created>
  <dcterms:modified xsi:type="dcterms:W3CDTF">2024-11-14T02:07:40Z</dcterms:modified>
</cp:coreProperties>
</file>